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760"/>
  </bookViews>
  <sheets>
    <sheet name="Sheet1" sheetId="1" r:id="rId1"/>
    <sheet name="Sheet3" sheetId="7" r:id="rId2"/>
    <sheet name="Sheet5" sheetId="6" r:id="rId3"/>
    <sheet name="导出计数_分组（00.01,02,03,10,11,12,13" sheetId="2" r:id="rId4"/>
    <sheet name="Sheet4" sheetId="5" r:id="rId5"/>
  </sheets>
  <definedNames>
    <definedName name="_xlnm._FilterDatabase" localSheetId="0" hidden="1">Sheet1!$A$5:$CM$702</definedName>
    <definedName name="_xlnm._FilterDatabase" localSheetId="1" hidden="1">Sheet3!$A$1:$G$92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<sst xmlns="http://schemas.openxmlformats.org/spreadsheetml/2006/main" count="40420" uniqueCount="3009">
  <si>
    <t>/</t>
  </si>
  <si>
    <t>可以先保留，不分析</t>
  </si>
  <si>
    <t>不分析</t>
  </si>
  <si>
    <t>保留，临床希望以这一列做分析，待讨论</t>
  </si>
  <si>
    <t>可以转换</t>
  </si>
  <si>
    <t>可以剔除</t>
  </si>
  <si>
    <t>“&lt;0.05”或“0.04”为检测下限，是否可按0.05或0.04处理？</t>
  </si>
  <si>
    <t>同“PCT（降钙素原）”</t>
  </si>
  <si>
    <t>当成连续性变量</t>
  </si>
  <si>
    <t>是的</t>
  </si>
  <si>
    <t>已校正</t>
  </si>
  <si>
    <t>先保留</t>
  </si>
  <si>
    <t>可以</t>
  </si>
  <si>
    <t>缺失值过多需要删掉的样本</t>
  </si>
  <si>
    <t>ID</t>
  </si>
  <si>
    <t>部位</t>
  </si>
  <si>
    <t>分组信息</t>
  </si>
  <si>
    <t>需要拆分。tNGS病原体检测结果中只有菌或病毒名称，具体检测到的数量位置显示“/”的，算是有检测到吗？</t>
  </si>
  <si>
    <t>要留么？得拆分</t>
  </si>
  <si>
    <t>只有一处有效信息</t>
  </si>
  <si>
    <t>这一列的数据怎么转换成分类型变量？临床判断我们不太懂，可否按照单灶感染或多灶感染帮我们转换一下</t>
  </si>
  <si>
    <t>缺失值过多</t>
  </si>
  <si>
    <t>大于小于怎么处理</t>
  </si>
  <si>
    <t>2分类中有一个选线个数太少，无法做统计检验</t>
  </si>
  <si>
    <t>这个是按照是否发热转换成2分类型变量还是直接按照天数当成连续性变量？</t>
  </si>
  <si>
    <t>是和有都代表有？</t>
  </si>
  <si>
    <t>只有一种有效信息</t>
  </si>
  <si>
    <t>标黄的部分数据是否两列搞反了？</t>
  </si>
  <si>
    <t>以前面M列的数据为准</t>
  </si>
  <si>
    <t>分类中有一个选线个数较少，是否保留？</t>
  </si>
  <si>
    <t>绝大部分是0天，其余天数的个数很少，是否保留，保留的话是否按照0天和非0天转换了分类变量？</t>
  </si>
  <si>
    <t>dis</t>
  </si>
  <si>
    <t>con</t>
  </si>
  <si>
    <t>接收日期</t>
  </si>
  <si>
    <t>采样日期</t>
  </si>
  <si>
    <t>样本条形码</t>
  </si>
  <si>
    <t>实验编号</t>
  </si>
  <si>
    <t>检测项目</t>
  </si>
  <si>
    <t>推送</t>
  </si>
  <si>
    <t>推送时间</t>
  </si>
  <si>
    <t>性别</t>
  </si>
  <si>
    <t>年龄</t>
  </si>
  <si>
    <t>临床初诊断</t>
  </si>
  <si>
    <t>样本类型</t>
  </si>
  <si>
    <t>临床最终确诊（肺炎0 or 重症肺炎1）</t>
  </si>
  <si>
    <t>标本（痰0灌洗液1咽拭子2气管分泌液3）</t>
  </si>
  <si>
    <t>分组（00.01,02,03,10,11,12,13）</t>
  </si>
  <si>
    <t>分组</t>
  </si>
  <si>
    <t>tNGS出具结果</t>
  </si>
  <si>
    <t>根据临床过程，tNGS认定的病原体</t>
  </si>
  <si>
    <t>培养鉴定结果</t>
  </si>
  <si>
    <t>药敏结果</t>
  </si>
  <si>
    <t>涂片、染色、镜检鉴定结果</t>
  </si>
  <si>
    <t>血清学鉴定结果（抗原抗体凝集反应、G试验、GM试验）</t>
  </si>
  <si>
    <t>其他分子鉴定结果（PCR、qPCR）</t>
  </si>
  <si>
    <t>根据临床过程，综合认定的病原体</t>
  </si>
  <si>
    <t>X摄片提示（位点数：单灶感染or多灶感染； 范围：亚肺叶or肺叶）</t>
  </si>
  <si>
    <t>xray(单侧0，双侧1）</t>
  </si>
  <si>
    <t>xray（累计肺段数量）</t>
  </si>
  <si>
    <t>血氧饱和度（%）</t>
  </si>
  <si>
    <t>中性粒细胞比例%</t>
  </si>
  <si>
    <t>中性粒细胞计数</t>
  </si>
  <si>
    <t>淋巴细胞计数</t>
  </si>
  <si>
    <t>中性粒细胞计数/淋巴细胞计数</t>
  </si>
  <si>
    <t>白细胞计数</t>
  </si>
  <si>
    <t>SAA（血清淀粉样蛋白A）</t>
  </si>
  <si>
    <t>PCT（降钙素原）</t>
  </si>
  <si>
    <t>CRP（C反应蛋白）</t>
  </si>
  <si>
    <t>红细胞沉降率ESR</t>
  </si>
  <si>
    <t>IL-1β</t>
  </si>
  <si>
    <t>IL-6</t>
  </si>
  <si>
    <t>IL-8</t>
  </si>
  <si>
    <t>IL-10</t>
  </si>
  <si>
    <t>TNF-α</t>
  </si>
  <si>
    <t>CD64指标</t>
  </si>
  <si>
    <t>白蛋白水平</t>
  </si>
  <si>
    <t>DD二聚体</t>
  </si>
  <si>
    <t>低钠血症（血钠浓度小于135mmol/L，是、否）</t>
  </si>
  <si>
    <t>菌血症（有、无）</t>
  </si>
  <si>
    <t>体温最高（度）</t>
  </si>
  <si>
    <t>体温最低（度）</t>
  </si>
  <si>
    <t>发热天数（大于37.3度天数）</t>
  </si>
  <si>
    <t>精神状态（正常、嗜睡/昏睡、昏迷）</t>
  </si>
  <si>
    <t>胸腔积液（有、无）</t>
  </si>
  <si>
    <t>脓胸（是、否）</t>
  </si>
  <si>
    <t>有创机械通气（是、否）</t>
  </si>
  <si>
    <t>合并症1（高血压）</t>
  </si>
  <si>
    <t>合并症2（低血压）</t>
  </si>
  <si>
    <t>合并症3（糖尿病）</t>
  </si>
  <si>
    <t>住院天数</t>
  </si>
  <si>
    <t>治疗结局（治愈、好转、无效）</t>
  </si>
  <si>
    <t>出院后28天内，又因肺炎住院（是、否）</t>
  </si>
  <si>
    <t>临床最终确诊（肺炎 or 重症肺炎）</t>
  </si>
  <si>
    <t>根据tNGS结果，改变临床用药（是，否）</t>
  </si>
  <si>
    <t>CD4+ T 淋巴细胞 计数</t>
  </si>
  <si>
    <t>CD8+ T 淋巴细胞 计数</t>
  </si>
  <si>
    <t>CD4/CD8比值</t>
  </si>
  <si>
    <t>咳嗽（有，无）</t>
  </si>
  <si>
    <t>咳痰（有，无）</t>
  </si>
  <si>
    <t>呼吸急促（是，否）</t>
  </si>
  <si>
    <t>呼吸困难或发绀（鼻翼煽动、呻吟及三凹征）（是，否）</t>
  </si>
  <si>
    <t>胸痛（是，否）</t>
  </si>
  <si>
    <t>合并症4（免疫缺陷）</t>
  </si>
  <si>
    <t>合并症5（肿瘤）</t>
  </si>
  <si>
    <t>合并症6（先天性肺病）</t>
  </si>
  <si>
    <t>存在脑膜炎、心包炎、关节炎、脓毒症的肺外并发症（填病名）</t>
  </si>
  <si>
    <t>儿童重症监护室（PICU）天数（未进填0）</t>
  </si>
  <si>
    <t>入院前长时间持续性使用免疫抑制剂药物（是，否）</t>
  </si>
  <si>
    <t>补体C3</t>
  </si>
  <si>
    <t>补体C4</t>
  </si>
  <si>
    <t>免疫球蛋白IgG</t>
  </si>
  <si>
    <t>免疫球蛋白IgA</t>
  </si>
  <si>
    <t>免疫球蛋白IgM</t>
  </si>
  <si>
    <t>免疫球蛋白IgE</t>
  </si>
  <si>
    <t>铁蛋白</t>
  </si>
  <si>
    <t>转铁蛋白</t>
  </si>
  <si>
    <t>血清补体C1q</t>
  </si>
  <si>
    <t>前白蛋白</t>
  </si>
  <si>
    <t>总蛋白</t>
  </si>
  <si>
    <t>IgG1</t>
  </si>
  <si>
    <t>IgG2</t>
  </si>
  <si>
    <t>IgG3</t>
  </si>
  <si>
    <t>IgG4</t>
  </si>
  <si>
    <t>feature01</t>
  </si>
  <si>
    <t>feature02</t>
  </si>
  <si>
    <t>feature03</t>
  </si>
  <si>
    <t>feature04</t>
  </si>
  <si>
    <t>feature05</t>
  </si>
  <si>
    <t>feature06</t>
  </si>
  <si>
    <t>feature07</t>
  </si>
  <si>
    <t>feature08</t>
  </si>
  <si>
    <t>feature09</t>
  </si>
  <si>
    <t>feature10</t>
  </si>
  <si>
    <t>feature11</t>
  </si>
  <si>
    <t>feature12</t>
  </si>
  <si>
    <t>feature13</t>
  </si>
  <si>
    <t>feature14</t>
  </si>
  <si>
    <t>feature15</t>
  </si>
  <si>
    <t>feature16</t>
  </si>
  <si>
    <t>feature17</t>
  </si>
  <si>
    <t>feature18</t>
  </si>
  <si>
    <t>feature19</t>
  </si>
  <si>
    <t>feature20</t>
  </si>
  <si>
    <t>feature21</t>
  </si>
  <si>
    <t>feature22</t>
  </si>
  <si>
    <t>feature23</t>
  </si>
  <si>
    <t>feature24</t>
  </si>
  <si>
    <t>feature25</t>
  </si>
  <si>
    <t>feature26</t>
  </si>
  <si>
    <t>feature27</t>
  </si>
  <si>
    <t>feature28</t>
  </si>
  <si>
    <t>feature29</t>
  </si>
  <si>
    <t>feature30</t>
  </si>
  <si>
    <t>feature31</t>
  </si>
  <si>
    <t>feature32</t>
  </si>
  <si>
    <t>feature33</t>
  </si>
  <si>
    <t>feature34</t>
  </si>
  <si>
    <t>feature35</t>
  </si>
  <si>
    <t>feature36</t>
  </si>
  <si>
    <t>feature37</t>
  </si>
  <si>
    <t>feature38</t>
  </si>
  <si>
    <t>feature39</t>
  </si>
  <si>
    <t>feature40</t>
  </si>
  <si>
    <t>feature41</t>
  </si>
  <si>
    <t>feature42</t>
  </si>
  <si>
    <t>feature43</t>
  </si>
  <si>
    <t>feature44</t>
  </si>
  <si>
    <t>feature45</t>
  </si>
  <si>
    <t>feature46</t>
  </si>
  <si>
    <t>feature47</t>
  </si>
  <si>
    <t>feature48</t>
  </si>
  <si>
    <t>feature49</t>
  </si>
  <si>
    <t>feature50</t>
  </si>
  <si>
    <t>feature51</t>
  </si>
  <si>
    <t>feature52</t>
  </si>
  <si>
    <t>feature53</t>
  </si>
  <si>
    <t>feature54</t>
  </si>
  <si>
    <t>feature55</t>
  </si>
  <si>
    <t>feature56</t>
  </si>
  <si>
    <t>feature57</t>
  </si>
  <si>
    <t>feature58</t>
  </si>
  <si>
    <t>feature59</t>
  </si>
  <si>
    <t>feature60</t>
  </si>
  <si>
    <t>feature61</t>
  </si>
  <si>
    <t>feature62</t>
  </si>
  <si>
    <t>feature63</t>
  </si>
  <si>
    <t>feature64</t>
  </si>
  <si>
    <t>feature65</t>
  </si>
  <si>
    <t>feature66</t>
  </si>
  <si>
    <t>feature67</t>
  </si>
  <si>
    <t>feature68</t>
  </si>
  <si>
    <t>feature69</t>
  </si>
  <si>
    <t>feature70</t>
  </si>
  <si>
    <t>feature71</t>
  </si>
  <si>
    <t>feature72</t>
  </si>
  <si>
    <t>feature73</t>
  </si>
  <si>
    <t>feature74</t>
  </si>
  <si>
    <t>feature75</t>
  </si>
  <si>
    <t>feature76</t>
  </si>
  <si>
    <t>feature77</t>
  </si>
  <si>
    <t>feature78</t>
  </si>
  <si>
    <t>feature79</t>
  </si>
  <si>
    <t>feature80</t>
  </si>
  <si>
    <t>feature81</t>
  </si>
  <si>
    <t>feature82</t>
  </si>
  <si>
    <t>feature83</t>
  </si>
  <si>
    <t>feature84</t>
  </si>
  <si>
    <t>feature85</t>
  </si>
  <si>
    <t>feature86</t>
  </si>
  <si>
    <t>feature87</t>
  </si>
  <si>
    <t>feature88</t>
  </si>
  <si>
    <t>feature89</t>
  </si>
  <si>
    <t>feature90</t>
  </si>
  <si>
    <t>feature91</t>
  </si>
  <si>
    <t>2023-06-30</t>
  </si>
  <si>
    <t>2023-06-29</t>
  </si>
  <si>
    <t>`100859431800</t>
  </si>
  <si>
    <t>SHtNGSA1654</t>
  </si>
  <si>
    <t>153plus</t>
  </si>
  <si>
    <t>是</t>
  </si>
  <si>
    <t>2023-07-01</t>
  </si>
  <si>
    <t>男</t>
  </si>
  <si>
    <t>8岁</t>
  </si>
  <si>
    <t>重症肺炎</t>
  </si>
  <si>
    <t>肺泡灌洗液</t>
  </si>
  <si>
    <t>肺炎支原体:41864:&gt;1.0E+6; 大环内酯类抗生素:23S rRNA:A2063G:1.00</t>
  </si>
  <si>
    <t>肺炎支原体</t>
  </si>
  <si>
    <t>NA</t>
  </si>
  <si>
    <t>左下肺少许炎症</t>
  </si>
  <si>
    <t>&lt;5</t>
  </si>
  <si>
    <t>否</t>
  </si>
  <si>
    <t>无</t>
  </si>
  <si>
    <t>正常</t>
  </si>
  <si>
    <t>好转</t>
  </si>
  <si>
    <t>有</t>
  </si>
  <si>
    <t/>
  </si>
  <si>
    <t>2023-07-13</t>
  </si>
  <si>
    <t>`100874112200</t>
  </si>
  <si>
    <t>SHtNGSA2149</t>
  </si>
  <si>
    <t>2023-07-14</t>
  </si>
  <si>
    <t>女</t>
  </si>
  <si>
    <t>4岁</t>
  </si>
  <si>
    <t>人腺病毒B组:36731:&gt;1.0E+6; 流感嗜血杆菌:21257:&gt;1.0E+6; 肺炎支原体:47:&lt;1.0E+3</t>
  </si>
  <si>
    <t>腺病毒，肺炎支原体，流感嗜血杆菌</t>
  </si>
  <si>
    <t>流感嗜血杆菌</t>
  </si>
  <si>
    <t>内酰胺酶阳性</t>
  </si>
  <si>
    <t>肺炎支原体，腺病毒，流感嗜血杆菌</t>
  </si>
  <si>
    <t>两肺纹理增多</t>
  </si>
  <si>
    <t>2023-07-18</t>
  </si>
  <si>
    <t>`100879013800</t>
  </si>
  <si>
    <t>SHtNGSA2323</t>
  </si>
  <si>
    <t>2023-07-19</t>
  </si>
  <si>
    <t>9岁</t>
  </si>
  <si>
    <t>肺炎支原体:30615:&gt;1.0E+6; 人呼吸道病毒3型（人副流感病毒3型）:25286:&gt;1.0E+6; 人腺病毒2型:84:1.8E+4; 大环内酯类抗生素:23S rRNA:A2063G:1.00</t>
  </si>
  <si>
    <t>腺病毒，副流感病毒，肺炎支原体</t>
  </si>
  <si>
    <t>右肺上叶炎症</t>
  </si>
  <si>
    <t>2023-07-25</t>
  </si>
  <si>
    <t>2023-07-24</t>
  </si>
  <si>
    <t>`0413812697</t>
  </si>
  <si>
    <t>SHtNGSA2538</t>
  </si>
  <si>
    <t>2023-07-26</t>
  </si>
  <si>
    <t>6岁</t>
  </si>
  <si>
    <t>肺炎支原体:44470:&gt;1.0E+6; 人偏肺病毒:7332:&gt;1.0E+6; 大环内酯类抗生素:23S rRNA:A2063G:1.00</t>
  </si>
  <si>
    <t>偏肺病毒，肺炎支原体</t>
  </si>
  <si>
    <t>2023-08-01</t>
  </si>
  <si>
    <t>`100895162600</t>
  </si>
  <si>
    <t>SHtNGSA2776</t>
  </si>
  <si>
    <t>2023-08-02</t>
  </si>
  <si>
    <t>11岁</t>
  </si>
  <si>
    <t>肺炎支原体:52249:&gt;1.0E+6; 肺炎链球菌:74:&lt;1.0E+3; 大环内酯类抗生素:23S rRNA:A2063G:1.00</t>
  </si>
  <si>
    <t>右肺炎症</t>
  </si>
  <si>
    <t>`100894462700</t>
  </si>
  <si>
    <t>SHtNGSA2775</t>
  </si>
  <si>
    <t>肺炎支原体:47572:&gt;1.0E+6; 大环内酯类抗生素:23S rRNA:A2063G:1.00</t>
  </si>
  <si>
    <t>右肺下叶炎症</t>
  </si>
  <si>
    <t>`100894658500</t>
  </si>
  <si>
    <t>SHtNGSA2774</t>
  </si>
  <si>
    <t>肺炎支原体:43047:&gt;1.0E+6; 人呼吸道病毒3型（人副流感病毒3型）:14945:&gt;1.0E+6; 大环内酯类抗生素:23S rRNA:A2063G:1.00</t>
  </si>
  <si>
    <t>肺炎支原体，副流感病毒</t>
  </si>
  <si>
    <t>左肺下叶少许炎症</t>
  </si>
  <si>
    <t>2，76</t>
  </si>
  <si>
    <t>&lt;1</t>
  </si>
  <si>
    <t>`100895192900</t>
  </si>
  <si>
    <t>SHtNGSA2823</t>
  </si>
  <si>
    <t>2023-08-03</t>
  </si>
  <si>
    <t>肺炎支原体:45133:&gt;1.0E+6; 大环内酯类抗生素:23S rRNA:A2063G:1.00</t>
  </si>
  <si>
    <t>左肺上叶及右肺下叶少许炎症</t>
  </si>
  <si>
    <t>&lt;2</t>
  </si>
  <si>
    <t>&lt;4</t>
  </si>
  <si>
    <t>2024-01-18</t>
  </si>
  <si>
    <t>`101084406900</t>
  </si>
  <si>
    <t>SHtNGSA17665</t>
  </si>
  <si>
    <t>2024-01-19</t>
  </si>
  <si>
    <t>肺炎支原体:50120:&gt;1.0E+6; 大环内酯类抗生素:23S rRNA:A2063G:1.00</t>
  </si>
  <si>
    <t>右肺中下叶大叶性肺炎</t>
  </si>
  <si>
    <t>&lt;0.05</t>
  </si>
  <si>
    <t>2024-01-25</t>
  </si>
  <si>
    <t>`101093215900</t>
  </si>
  <si>
    <t>SHtNGSA18565</t>
  </si>
  <si>
    <t>2024-01-26</t>
  </si>
  <si>
    <t>3岁</t>
  </si>
  <si>
    <t>甲型流感病毒H3N2:81303:&gt;1.0E+6; 肺炎支原体:58:&lt;1.0E+3</t>
  </si>
  <si>
    <t>肺炎支原体，甲流h3n2</t>
  </si>
  <si>
    <t>两侧支气管肺炎</t>
  </si>
  <si>
    <t>气胸</t>
  </si>
  <si>
    <t>`101092211800</t>
  </si>
  <si>
    <t>SHtNGSA18564</t>
  </si>
  <si>
    <t>7岁</t>
  </si>
  <si>
    <t>人腺病毒3型:84537:&gt;1.0E+6</t>
  </si>
  <si>
    <t>腺病毒</t>
  </si>
  <si>
    <t>腺病毒，肺炎支原体</t>
  </si>
  <si>
    <t>右下肺炎症</t>
  </si>
  <si>
    <t>2024-02-01</t>
  </si>
  <si>
    <t>`101100143100</t>
  </si>
  <si>
    <t>SHtNGSA19473</t>
  </si>
  <si>
    <t>2024-02-02</t>
  </si>
  <si>
    <t>14岁</t>
  </si>
  <si>
    <t>肺炎支原体:58142:&gt;1.0E+6; 大环内酯类抗生素:23S rRNA:A2063G:100%</t>
  </si>
  <si>
    <t>两肺散在炎症</t>
  </si>
  <si>
    <t>`101099753100</t>
  </si>
  <si>
    <t>SHtNGSA19467</t>
  </si>
  <si>
    <t>肺炎支原体:56392:&gt;1.0E+6; 大环内酯类抗生素:23S rRNA:A2063G:100%</t>
  </si>
  <si>
    <t>右中下肺炎症</t>
  </si>
  <si>
    <t>`101097040600</t>
  </si>
  <si>
    <t>SHtNGSA19466</t>
  </si>
  <si>
    <t>肺炎支原体:48836:&gt;1.0E+6; 人呼吸道病毒3型（人副流感病毒3型）:18580:&gt;1.0E+6; 丙型流感病毒:119:1.4E+4; 大环内酯类抗生素:23S rRNA:A2063G:100%</t>
  </si>
  <si>
    <t>肺炎支原体,副流感病毒</t>
  </si>
  <si>
    <t>左下肺炎症</t>
  </si>
  <si>
    <t>2024-02-06</t>
  </si>
  <si>
    <t>`101104793300</t>
  </si>
  <si>
    <t>SHtNGSA20103</t>
  </si>
  <si>
    <t>2024-02-07</t>
  </si>
  <si>
    <t>人偏肺病毒:50289:&gt;1.0E+6; 人呼吸道合胞病毒A型:30029:&gt;1.0E+6; 烟曲霉:4615:3.5E+4; 土曲霉复合群:1707:1.1E+5; 卡他莫拉菌:12:&lt;1.0E+3</t>
  </si>
  <si>
    <t>偏肺病毒，合胞病毒</t>
  </si>
  <si>
    <t>`101104793500</t>
  </si>
  <si>
    <t>SHtNGSA20100</t>
  </si>
  <si>
    <t>肺炎支原体:57880:&gt;1.0E+6; 大环内酯类抗生素:23S rRNA:A2063G:100%</t>
  </si>
  <si>
    <t>2024-02-13</t>
  </si>
  <si>
    <t>`101109002800</t>
  </si>
  <si>
    <t>SHtNGSA20723</t>
  </si>
  <si>
    <t>2024-02-14</t>
  </si>
  <si>
    <t>肺炎支原体:33228:&gt;1.0E+6; 大环内酯类抗生素:23S rRNA:A2063G:100%</t>
  </si>
  <si>
    <t>右上肺炎症</t>
  </si>
  <si>
    <t>2024-02-27</t>
  </si>
  <si>
    <t>`101121735800</t>
  </si>
  <si>
    <t>SHtNGSA22322</t>
  </si>
  <si>
    <t>2024-02-28</t>
  </si>
  <si>
    <t>肺炎支原体:57051:&gt;1.0E+6; 大环内酯类抗生素:23S rRNA:A2063G:100%</t>
  </si>
  <si>
    <t>右肺及左下肺炎症</t>
  </si>
  <si>
    <t>`101122622200</t>
  </si>
  <si>
    <t>SHtNGSA22320</t>
  </si>
  <si>
    <t>5岁</t>
  </si>
  <si>
    <t>肺炎支原体:19510:&gt;1.0E+6; 人呼吸道病毒3型（人副流感病毒3型）:1828:6.7E+5; 大环内酯类抗生素:23S rRNA:A2063G:100%</t>
  </si>
  <si>
    <t>2024-02-29</t>
  </si>
  <si>
    <t>`101125450200</t>
  </si>
  <si>
    <t>SHtNGSA22523</t>
  </si>
  <si>
    <t>2024-03-01</t>
  </si>
  <si>
    <t>肺炎支原体:56002:&gt;1.0E+6; 人呼吸道合胞病毒B型:14:&lt;1.0E+3; 大环内酯类抗生素:23S rRNA:A2063G:100%</t>
  </si>
  <si>
    <t>肺炎支原体，合胞病毒</t>
  </si>
  <si>
    <t>`100874370700</t>
  </si>
  <si>
    <t>SHtNGSA2146</t>
  </si>
  <si>
    <t>肺炎</t>
  </si>
  <si>
    <t>肺炎支原体:30544:&gt;1.0E+6; 肺炎链球菌:17:&lt;1.0E+3; 大环内酯类抗生素:23S rRNA:A2063G:1.00</t>
  </si>
  <si>
    <t>`100874704500</t>
  </si>
  <si>
    <t>SHtNGSA2145</t>
  </si>
  <si>
    <t>肺炎支原体:56891:&gt;1.0E+6; 肺炎链球菌:49:&lt;1.0E+3; 大环内酯类抗生素:23S rRNA:A2063G:1.00</t>
  </si>
  <si>
    <t>肺炎支原体，肺炎链球菌</t>
  </si>
  <si>
    <t>肺炎链球菌</t>
  </si>
  <si>
    <t>阿莫西林，氧氟沙星</t>
  </si>
  <si>
    <t>右肺中下叶炎症伴实变</t>
  </si>
  <si>
    <t>`100874113800</t>
  </si>
  <si>
    <t>SHtNGSA2142</t>
  </si>
  <si>
    <t>2岁</t>
  </si>
  <si>
    <t>肺炎支原体:56215:&gt;1.0E+6; 流感嗜血杆菌:13:&lt;1.0E+3; 大环内酯类抗生素:23S rRNA:A2063G:1.00</t>
  </si>
  <si>
    <t>两肺炎症</t>
  </si>
  <si>
    <t>`100874354600</t>
  </si>
  <si>
    <t>SHtNGSA2175</t>
  </si>
  <si>
    <t>2023-07-15</t>
  </si>
  <si>
    <t>肺炎支原体:34276:&gt;1.0E+6; 人呼吸道病毒3型（人副流感病毒3型）:18819:&gt;1.0E+6; 人呼吸道病毒1型（人副流感病毒1型）:13720:&gt;1.0E+6; 大环内酯类抗生素:23S rRNA:A2063G:1.00</t>
  </si>
  <si>
    <t>右肺下叶炎症伴实变</t>
  </si>
  <si>
    <t>`100879239100</t>
  </si>
  <si>
    <t>SHtNGSA2324</t>
  </si>
  <si>
    <t>肺炎支原体:7281:2.1E+5; 人呼吸道病毒3型（人副流感病毒3型）:1653:6.8E+4; 大环内酯类抗生素:23S rRNA:A2063G:0.83</t>
  </si>
  <si>
    <t>左上肺炎</t>
  </si>
  <si>
    <t>`100879238500</t>
  </si>
  <si>
    <t>SHtNGSA2318</t>
  </si>
  <si>
    <t>2023-07-20</t>
  </si>
  <si>
    <t>人呼吸道病毒3型（人副流感病毒3型）:66839:&gt;1.0E+6; 肺炎链球菌:71:&lt;1.0E+3; 肺炎支原体:28:&lt;1.0E+3</t>
  </si>
  <si>
    <t>肺炎链球菌少量</t>
  </si>
  <si>
    <t>Na</t>
  </si>
  <si>
    <t>两肺炎症，右肺中叶显著</t>
  </si>
  <si>
    <t>`100879809200</t>
  </si>
  <si>
    <t>SHtNGSA2317</t>
  </si>
  <si>
    <t>肺炎支原体:50807:&gt;1.0E+6; 鼻病毒A型:557:1.3E+5; 惠普尔养障体:131:1.4E+3; 肺炎链球菌:18:&lt;1.0E+3; 大环内酯类抗生素:23S rRNA:A2063G:1.00</t>
  </si>
  <si>
    <t>肺炎支原体，鼻病毒</t>
  </si>
  <si>
    <t>右肺中下叶炎症</t>
  </si>
  <si>
    <t>`100879421700</t>
  </si>
  <si>
    <t>SHtNGSA2316</t>
  </si>
  <si>
    <t>肺炎支原体:790:5.2E+4; 大环内酯类抗生素:23S rRNA:A2063G:1.00</t>
  </si>
  <si>
    <t>`100895007200</t>
  </si>
  <si>
    <t>SHtNGSA2825</t>
  </si>
  <si>
    <t>肺炎支原体:45586:&gt;1.0E+6; 人呼吸道合胞病毒A型:847:2.1E+5; 大环内酯类抗生素:23S rRNA:A2063G:1.00</t>
  </si>
  <si>
    <t>肺炎支原体，呼吸道合胞病毒</t>
  </si>
  <si>
    <t>左肺下叶大叶性肺炎，左肺上叶少量炎症</t>
  </si>
  <si>
    <t>`100895838500</t>
  </si>
  <si>
    <t>SHtNGSA2822</t>
  </si>
  <si>
    <t>人博卡病毒1型:56454:&gt;1.0E+6; 鼻病毒B型:1086:1.0E+5; 肺炎支原体:46:&lt;1.0E+3</t>
  </si>
  <si>
    <t>肺炎支原体，博卡病毒，鼻病毒</t>
  </si>
  <si>
    <t>右肺上/中叶炎症</t>
  </si>
  <si>
    <t>`100898333700</t>
  </si>
  <si>
    <t>SHtNGSA2882</t>
  </si>
  <si>
    <t>2023-08-04</t>
  </si>
  <si>
    <t>10岁</t>
  </si>
  <si>
    <t>肺炎支原体:49862:&gt;1.0E+6; 大环内酯类抗生素:23S rRNA:A2063G:1.00</t>
  </si>
  <si>
    <t>左肺炎症伴节段性实变，右肺中叶纤维灶</t>
  </si>
  <si>
    <t>`100897099800</t>
  </si>
  <si>
    <t>SHtNGSA2879</t>
  </si>
  <si>
    <t>肺炎支原体:17370:&gt;1.0E+6; 大环内酯类抗生素:23S rRNA:A2063G:1.00</t>
  </si>
  <si>
    <t>&lt;4.86</t>
  </si>
  <si>
    <t>`100897626100</t>
  </si>
  <si>
    <t>SHtNGSA2876</t>
  </si>
  <si>
    <t>肺炎支原体:53581:&gt;1.0E+6; 大环内酯类抗生素:23S rRNA:A2063G:1.00</t>
  </si>
  <si>
    <t>两肺炎症，右肺上叶实变</t>
  </si>
  <si>
    <t>2023-08-10</t>
  </si>
  <si>
    <t>2023-08-09</t>
  </si>
  <si>
    <t>`100905266100</t>
  </si>
  <si>
    <t>SHtNGSA3150</t>
  </si>
  <si>
    <t>2023-08-11</t>
  </si>
  <si>
    <t>肺炎支原体:56012:&gt;1.0E+6; 大环内酯类抗生素:23S rRNA:A2063G:1.00</t>
  </si>
  <si>
    <t>右肺下叶大片炎症伴实变</t>
  </si>
  <si>
    <t>`100905344200</t>
  </si>
  <si>
    <t>SHtNGSA3147</t>
  </si>
  <si>
    <t>肺炎支原体:49548:&gt;1.0E+6; 大环内酯类抗生素:23S rRNA:A2063G:1.00</t>
  </si>
  <si>
    <t>2023-10-10</t>
  </si>
  <si>
    <t>`100969234800</t>
  </si>
  <si>
    <t>SHtNGSA6374</t>
  </si>
  <si>
    <t>2023-10-11</t>
  </si>
  <si>
    <t>肺炎支原体:52800:&gt;1.0E+6; 肺炎克雷伯菌:81:2.5E+3; 大环内酯类抗生素:23S rRNA:A2063G:1.00</t>
  </si>
  <si>
    <t>2023-10-12</t>
  </si>
  <si>
    <t>`100971669200</t>
  </si>
  <si>
    <t>SHtNGSA6573</t>
  </si>
  <si>
    <t>2023-10-13</t>
  </si>
  <si>
    <t>肺炎支原体:54362:&gt;1.0E+6; 大环内酯类抗生素:23S rRNA:A2063G:1.00</t>
  </si>
  <si>
    <t>左肺下叶炎症伴实变，右肺下叶少许炎症</t>
  </si>
  <si>
    <t>2024-01-09</t>
  </si>
  <si>
    <t>`101074328900</t>
  </si>
  <si>
    <t>SHtNGSA16459</t>
  </si>
  <si>
    <t>2024-01-10</t>
  </si>
  <si>
    <t>肺炎支原体:3968:8.0E+4; 大环内酯类抗生素:23S rRNA:A2063G:0.99</t>
  </si>
  <si>
    <t>`101074264500</t>
  </si>
  <si>
    <t>SHtNGSA16457</t>
  </si>
  <si>
    <t>肺炎支原体:68881:&gt;1.0E+6; 大环内酯类抗生素:23S rRNA:A2063G:1.00</t>
  </si>
  <si>
    <t>左肺上叶炎症伴局部实变</t>
  </si>
  <si>
    <t>`101084869700</t>
  </si>
  <si>
    <t>SHtNGSA17659</t>
  </si>
  <si>
    <t>烟曲霉:4851:7.2E+3; 乙型流感病毒Victoria系:433:4.1E+4; 肺炎支原体:92:9.8E+3; 大环内酯类抗生素:23S rRNA:A2063G:1.00</t>
  </si>
  <si>
    <t>乙型流感病毒，肺炎支原体</t>
  </si>
  <si>
    <t>右上肺炎症伴不张</t>
  </si>
  <si>
    <t>&lt;0.22</t>
  </si>
  <si>
    <t>2024-01-24</t>
  </si>
  <si>
    <t>`101089671700</t>
  </si>
  <si>
    <t>SHtNGSA18483</t>
  </si>
  <si>
    <t>肺炎支原体:155:1.1E+4; 大环内酯类抗生素:23S rRNA:A2063G:1.00</t>
  </si>
  <si>
    <t>右肺多发炎症伴实变</t>
  </si>
  <si>
    <t>`101092157400</t>
  </si>
  <si>
    <t>SHtNGSA18479</t>
  </si>
  <si>
    <t>肺炎支原体:40429:&gt;1.0E+6; 人呼吸道病毒3型（人副流感病毒3型）:864:6.8E+4; 大环内酯类抗生素:23S rRNA:A2063G:1.00</t>
  </si>
  <si>
    <t>两下肺炎症</t>
  </si>
  <si>
    <t>`101092532800</t>
  </si>
  <si>
    <t>SHtNGSA18570</t>
  </si>
  <si>
    <t>肺炎支原体:61367:&gt;1.0E+6; EB病毒(EBV):21:&lt;1.0E+3; 大环内酯类抗生素:23S rRNA:A2063G:1.00</t>
  </si>
  <si>
    <t>左肺下叶大量炎症</t>
  </si>
  <si>
    <t>`101092293700</t>
  </si>
  <si>
    <t>SHtNGSA18568</t>
  </si>
  <si>
    <t>人呼吸道病毒3型（人副流感病毒3型）:11768:&gt;1.0E+6</t>
  </si>
  <si>
    <t>副流感病毒，肺炎支原体</t>
  </si>
  <si>
    <t>`101092925700</t>
  </si>
  <si>
    <t>SHtNGSA18567</t>
  </si>
  <si>
    <t>人腺病毒3型:83699:&gt;1.0E+6; 肺炎支原体:1194:7.0E+4; 大环内酯类抗生素:23S rRNA:A2063G:1.00</t>
  </si>
  <si>
    <t>肺炎支原体，腺病毒</t>
  </si>
  <si>
    <t>2024-01-23</t>
  </si>
  <si>
    <t>`101090222500</t>
  </si>
  <si>
    <t>SHtNGSA18566</t>
  </si>
  <si>
    <t>肺炎支原体:61907:&gt;1.0E+6; 鼻病毒A型:109:7.6E+3; 流感嗜血杆菌:73:&lt;1.0E+3; 人冠状病毒229E:17:&lt;1.0E+3; 大环内酯类抗生素:23S rRNA:A2063G:1.00</t>
  </si>
  <si>
    <t>肺炎支原体，鼻病毒，冠状病毒</t>
  </si>
  <si>
    <t>右下肺炎症伴局部实变</t>
  </si>
  <si>
    <t>`101092971800</t>
  </si>
  <si>
    <t>SHtNGSA18563</t>
  </si>
  <si>
    <t>肺炎支原体:61004:&gt;1.0E+6; 肺炎链球菌:14:&lt;1.0E+3; 大环内酯类抗生素:23S rRNA:A2063G:1.00</t>
  </si>
  <si>
    <t>左肺上叶大片炎症伴实变，左肺下叶散在炎症</t>
  </si>
  <si>
    <t>`101092972000</t>
  </si>
  <si>
    <t>SHtNGSA18562</t>
  </si>
  <si>
    <t>肺炎支原体:56585:&gt;1.0E+6; 人偏肺病毒:6153:5.6E+5; 大环内酯类抗生素:23S rRNA:A2063G:1.00</t>
  </si>
  <si>
    <t>肺炎支原体，偏肺病毒</t>
  </si>
  <si>
    <t>&gt;200</t>
  </si>
  <si>
    <t>`101092559100</t>
  </si>
  <si>
    <t>SHtNGSA18560</t>
  </si>
  <si>
    <t>12岁</t>
  </si>
  <si>
    <t>肺炎支原体:15177:&gt;1.0E+6; 大环内酯类抗生素:23S rRNA:A2063G:1.00</t>
  </si>
  <si>
    <t>左肺上叶炎症伴实变，左肺下叶少许炎症</t>
  </si>
  <si>
    <t>`101092244700</t>
  </si>
  <si>
    <t>SHtNGSA18559</t>
  </si>
  <si>
    <t>人偏肺病毒:40994:&gt;1.0E+6; 流感嗜血杆菌:600:3.0E+4; 肺炎支原体:142:1.2E+4</t>
  </si>
  <si>
    <t>右肺中叶炎症伴部分不张，右肺上叶炎性灶</t>
  </si>
  <si>
    <t>`101092554500</t>
  </si>
  <si>
    <t>SHtNGSA18552</t>
  </si>
  <si>
    <t>肺炎支原体:48882:&gt;1.0E+6; 流感嗜血杆菌:468:2.5E+4; 人呼吸道合胞病毒B型:317:9.4E+4; 大环内酯类抗生素:23S rRNA:A2063G:1.00</t>
  </si>
  <si>
    <t>头孢克洛</t>
  </si>
  <si>
    <t>`101093320200</t>
  </si>
  <si>
    <t>SHtNGSA18724</t>
  </si>
  <si>
    <t>2024-01-27</t>
  </si>
  <si>
    <t>人偏肺病毒:47309:&gt;1.0E+6; 流感嗜血杆菌:26082:&gt;1.0E+6; EB病毒(EBV):355:1.4E+4</t>
  </si>
  <si>
    <t>偏肺病毒</t>
  </si>
  <si>
    <t>右中肺炎症</t>
  </si>
  <si>
    <t>2024-01-30</t>
  </si>
  <si>
    <t>`101097439800</t>
  </si>
  <si>
    <t>SHtNGSA19172</t>
  </si>
  <si>
    <t>2024-01-31</t>
  </si>
  <si>
    <t>肺炎支原体:28152:&gt;1.0E+6; 乙型流感病毒Victoria系:14644:&gt;1.0E+6; 人偏肺病毒:3276:4.8E+5; 大环内酯类抗生素:23S rRNA:A2063G:100%</t>
  </si>
  <si>
    <t>肺炎支原体，偏肺病毒，乙型流感</t>
  </si>
  <si>
    <t>肺炎支原体，偏肺病毒，鼻病毒</t>
  </si>
  <si>
    <t>左肺炎症</t>
  </si>
  <si>
    <t>`101097699200</t>
  </si>
  <si>
    <t>SHtNGSA19168</t>
  </si>
  <si>
    <t>人腺病毒3型:19340:&gt;1.0E+6; 鼻病毒C型:383:2.8E+4</t>
  </si>
  <si>
    <t>鼻病毒，腺病毒</t>
  </si>
  <si>
    <t>右肺肺炎</t>
  </si>
  <si>
    <t>`101097443200</t>
  </si>
  <si>
    <t>SHtNGSA19163</t>
  </si>
  <si>
    <t>肺炎支原体:11914:&gt;1.0E+6; 大环内酯类抗生素:23S rRNA:A2063G:100%</t>
  </si>
  <si>
    <t>右肺上叶炎症伴实变</t>
  </si>
  <si>
    <t>`101097440000</t>
  </si>
  <si>
    <t>SHtNGSA19162</t>
  </si>
  <si>
    <t>肺炎支原体:52422:&gt;1.0E+6; 大环内酯类抗生素:23S rRNA:A2063G:100%</t>
  </si>
  <si>
    <t>左肺炎症伴局部实变，右肺上叶少许炎症</t>
  </si>
  <si>
    <t>`101097440800</t>
  </si>
  <si>
    <t>SHtNGSA19161</t>
  </si>
  <si>
    <t>肺炎支原体:21361:&gt;1.0E+6; 流感嗜血杆菌:13015:&gt;1.0E+6; 大环内酯类抗生素:23S rRNA:A2063G:100%</t>
  </si>
  <si>
    <t>氧氟沙星</t>
  </si>
  <si>
    <t>左肺肺炎</t>
  </si>
  <si>
    <t>`101097437300</t>
  </si>
  <si>
    <t>SHtNGSA19158</t>
  </si>
  <si>
    <t>百日咳鲍特菌:13433:&gt;1.0E+6; 肺炎支原体:5306:4.1E+5; 大环内酯类抗生素:23S rRNA:A2063G:100%</t>
  </si>
  <si>
    <t>肺炎支原体，鼻病毒，呼吸道合胞病毒，冠状病毒</t>
  </si>
  <si>
    <t>右肺下叶少许炎症，左肺上叶炎症伴局部实变</t>
  </si>
  <si>
    <t>`101097691700</t>
  </si>
  <si>
    <t>SHtNGSA19351</t>
  </si>
  <si>
    <t>人呼吸道合胞病毒B型:67062:&gt;1.0E+6; 白念珠菌:427:&lt;1.0E+3</t>
  </si>
  <si>
    <t>呼吸道合胞病毒</t>
  </si>
  <si>
    <t>`101100143300</t>
  </si>
  <si>
    <t>SHtNGSA19472</t>
  </si>
  <si>
    <t>肺炎支原体:40911:&gt;1.0E+6; 白念珠菌:9864:&gt;1.0E+6; 大环内酯类抗生素:23S rRNA:A2063G:100%</t>
  </si>
  <si>
    <t>右肺中下叶炎症伴实变，右肺下叶外基地段炎症</t>
  </si>
  <si>
    <t>`101100092500</t>
  </si>
  <si>
    <t>SHtNGSA19471</t>
  </si>
  <si>
    <t>肺炎支原体:2955:6.9E+4; 流感嗜血杆菌:199:8.2E+3; EB病毒(EBV):54:&lt;1.0E+3; 大环内酯类抗生素:23S rRNA:A2063G:100%</t>
  </si>
  <si>
    <t>肺实变</t>
  </si>
  <si>
    <t>`101099788200</t>
  </si>
  <si>
    <t>SHtNGSA19470</t>
  </si>
  <si>
    <t>肺炎支原体:32003:&gt;1.0E+6; 新型冠状病毒:9203:&gt;1.0E+6; 大环内酯类抗生素:23S rRNA:A2063G:100%</t>
  </si>
  <si>
    <t>肺炎支原体，冠状病毒</t>
  </si>
  <si>
    <t>右上肺实变，两肺下叶小斑点灶</t>
  </si>
  <si>
    <t>`101100078100</t>
  </si>
  <si>
    <t>SHtNGSA19469</t>
  </si>
  <si>
    <t>乙型流感病毒Victoria系:11235:&gt;1.0E+6; 热带念珠菌:93:&lt;1.0E+3; 阿萨西毛孢子菌:15:&lt;1.0E+3</t>
  </si>
  <si>
    <t>乙型流感病毒</t>
  </si>
  <si>
    <t>病毒性感染</t>
  </si>
  <si>
    <t>右肺上叶炎症伴局部实变</t>
  </si>
  <si>
    <t>`101100077200</t>
  </si>
  <si>
    <t>SHtNGSA19468</t>
  </si>
  <si>
    <t>人呼吸道合胞病毒B型:73880:&gt;1.0E+6; 流感嗜血杆菌:1374:1.1E+5; 人腺病毒3型:38:&lt;1.0E+3</t>
  </si>
  <si>
    <t>呼吸道合胞病毒，腺病毒</t>
  </si>
  <si>
    <t>两肺炎症伴左肺下叶局部实变</t>
  </si>
  <si>
    <t>`101104755900</t>
  </si>
  <si>
    <t>SHtNGSA20097</t>
  </si>
  <si>
    <t>新型冠状病毒:40941:/; 肺炎支原体:30834:/; 大环内酯类抗生素:23S rRNA:A2063G:100%</t>
  </si>
  <si>
    <t>右肺上下叶炎症，右肺下叶实变明显</t>
  </si>
  <si>
    <t>`101104756100</t>
  </si>
  <si>
    <t>SHtNGSA20095</t>
  </si>
  <si>
    <t>肺炎支原体:50171:&gt;1.0E+6; 人类细小病毒B19:2:&lt;1.0E+3; 大环内酯类抗生素:23S rRNA:A2063G:100%</t>
  </si>
  <si>
    <t>2024-02-08</t>
  </si>
  <si>
    <t>`101106366400</t>
  </si>
  <si>
    <t>SHtNGSA20362</t>
  </si>
  <si>
    <t>2024-02-09</t>
  </si>
  <si>
    <t>肺炎支原体:58650:&gt;1.0E+6; 大环内酯类抗生素:23S rRNA:A2063G:100%</t>
  </si>
  <si>
    <t>左肺下叶炎症</t>
  </si>
  <si>
    <t>`101106790900</t>
  </si>
  <si>
    <t>SHtNGSA20360</t>
  </si>
  <si>
    <t>人腺病毒3型:55888:&gt;1.0E+6; 肺炎支原体:17841:&gt;1.0E+6; 大环内酯类抗生素:23S rRNA:A2063G:100%</t>
  </si>
  <si>
    <t>`101106647900</t>
  </si>
  <si>
    <t>SHtNGSA20359</t>
  </si>
  <si>
    <t>肺炎支原体:56380:&gt;1.0E+6; 大环内酯类抗生素:23S rRNA:A2063G:100%</t>
  </si>
  <si>
    <t>`101106362800</t>
  </si>
  <si>
    <t>SHtNGSA20358</t>
  </si>
  <si>
    <t>肺炎支原体:48473:&gt;1.0E+6; 大环内酯类抗生素:23S rRNA:A2063G:100%</t>
  </si>
  <si>
    <t>`101106364300</t>
  </si>
  <si>
    <t>SHtNGSA20356</t>
  </si>
  <si>
    <t>肺炎支原体:60576:&gt;1.0E+6; 人类疱疹病毒6A型(HHV-6A):105:4.0E+4; 大环内酯类抗生素:23S rRNA:A2063G:100%</t>
  </si>
  <si>
    <t>右上肺大叶性肺炎伴实变</t>
  </si>
  <si>
    <t>`101108930000</t>
  </si>
  <si>
    <t>SHtNGSA20759</t>
  </si>
  <si>
    <t>肺炎支原体:55548:&gt;1.0E+6</t>
  </si>
  <si>
    <t>右肺上叶肺炎，右肺中下叶炎性灶</t>
  </si>
  <si>
    <t>`101109469100</t>
  </si>
  <si>
    <t>SHtNGSA20799</t>
  </si>
  <si>
    <t>2024-02-15</t>
  </si>
  <si>
    <t>肺炎支原体:57423:&gt;1.0E+6; 大环内酯类抗生素:23S rRNA:A2063G:100%</t>
  </si>
  <si>
    <t>2024-02-20</t>
  </si>
  <si>
    <t>`101114424100</t>
  </si>
  <si>
    <t>SHtNGSA21497</t>
  </si>
  <si>
    <t>2024-02-21</t>
  </si>
  <si>
    <t>肺炎支原体:42140:&gt;1.0E+6; 大环内酯类抗生素:23S rRNA:A2063G:100%</t>
  </si>
  <si>
    <t>左肺上叶炎症</t>
  </si>
  <si>
    <t>`101114704400</t>
  </si>
  <si>
    <t>SHtNGSA21496</t>
  </si>
  <si>
    <t>肺炎支原体:50176:&gt;1.0E+6; 肺炎链球菌:49:&lt;1.0E+3; 大环内酯类抗生素:23S rRNA:A2063G:100%</t>
  </si>
  <si>
    <t>2024-02-22</t>
  </si>
  <si>
    <t>`101116687500</t>
  </si>
  <si>
    <t>SHtNGSA21788</t>
  </si>
  <si>
    <t>2024-02-23</t>
  </si>
  <si>
    <t>肺炎支原体:60401:&gt;1.0E+6; 阿萨西毛孢子菌:177:3.7E+3; 大环内酯类抗生素:23S rRNA:A2063G:100%</t>
  </si>
  <si>
    <t>`101116692400</t>
  </si>
  <si>
    <t>SHtNGSA21786</t>
  </si>
  <si>
    <t>2024-02-24</t>
  </si>
  <si>
    <t>肺炎支原体:497:9.8E+3; 大肠埃希菌:31:&lt;1.0E+3</t>
  </si>
  <si>
    <t>双肺散在感染性病变</t>
  </si>
  <si>
    <t>`101116974400</t>
  </si>
  <si>
    <t>SHtNGSA21785</t>
  </si>
  <si>
    <t>肺炎支原体:40246:&gt;1.0E+6; 肺炎链球菌:1101:4.5E+4; 白念珠菌:126:&lt;1.0E+3; 大环内酯类抗生素:23S rRNA:A2063G:100%</t>
  </si>
  <si>
    <t>阿莫西林，万古霉素</t>
  </si>
  <si>
    <t>左肺下叶炎症伴实变</t>
  </si>
  <si>
    <t>2024-02-26</t>
  </si>
  <si>
    <t>`101122523500</t>
  </si>
  <si>
    <t>SHtNGSA22326</t>
  </si>
  <si>
    <t>肺炎支原体:46542:&gt;1.0E+6; 人呼吸道合胞病毒B型:9907:&gt;1.0E+6; 大环内酯类抗生素:23S rRNA:A2063G:100%</t>
  </si>
  <si>
    <t>右肺中下叶炎症伴部分实变</t>
  </si>
  <si>
    <t>`101122509800</t>
  </si>
  <si>
    <t>SHtNGSA22325</t>
  </si>
  <si>
    <t>鼻病毒C型:49175:&gt;1.0E+6; 肺炎支原体:4627:2.1E+5; 大环内酯类抗生素:23S rRNA:A2063G:100%</t>
  </si>
  <si>
    <t>两肺支气管肺炎，右肺中叶实变伴不张</t>
  </si>
  <si>
    <t>`101122622000</t>
  </si>
  <si>
    <t>SHtNGSA22482</t>
  </si>
  <si>
    <t>肺炎支原体:42880:&gt;1.0E+6; 白念珠菌:5897:1.3E+4; 鼻病毒C型:1753:2.2E+5; 大环内酯类抗生素:23S rRNA:A2063G:100%</t>
  </si>
  <si>
    <t>`101124585200</t>
  </si>
  <si>
    <t>SHtNGSA22522</t>
  </si>
  <si>
    <t>肺炎支原体:12215:&gt;1.0E+6; 流感嗜血杆菌:2159:3.8E+4; 人呼吸道合胞病毒A型:842:1.9E+4; 大环内酯类抗生素:23S rRNA:A2063G:100%</t>
  </si>
  <si>
    <t>肺炎支原体，呼吸道合胞病毒，鼻病毒</t>
  </si>
  <si>
    <t>两肺炎症伴部分实变</t>
  </si>
  <si>
    <t>`101125218200</t>
  </si>
  <si>
    <t>SHtNGSA22521</t>
  </si>
  <si>
    <t>肺炎支原体:69566:&gt;1.0E+6; 大环内酯类抗生素:23S rRNA:A2063G:100%</t>
  </si>
  <si>
    <t>右上肺炎</t>
  </si>
  <si>
    <t>2024-03-05</t>
  </si>
  <si>
    <t>`101130113200</t>
  </si>
  <si>
    <t>SHtNGSA23065</t>
  </si>
  <si>
    <t>2024-03-06</t>
  </si>
  <si>
    <t>流感嗜血杆菌:12392:&gt;1.0E+6; 乙型流感病毒Victoria系:9750:&gt;1.0E+6; 肺炎链球菌:962:1.0E+4</t>
  </si>
  <si>
    <t>`101130112900</t>
  </si>
  <si>
    <t>SHtNGSA23064</t>
  </si>
  <si>
    <t>新型冠状病毒:77555:&gt;1.0E+6; 鼻病毒C型:2433:&gt;1.0E+6</t>
  </si>
  <si>
    <t>冠状病毒，鼻病毒</t>
  </si>
  <si>
    <t>左肺下叶及右肺多发炎症</t>
  </si>
  <si>
    <t>`101130113500</t>
  </si>
  <si>
    <t>SHtNGSA23063</t>
  </si>
  <si>
    <t>肺炎支原体:5840:9.7E+4; 大环内酯类抗生素:23S rRNA:A2063G:100%</t>
  </si>
  <si>
    <t>2024-03-07</t>
  </si>
  <si>
    <t>`101132560500</t>
  </si>
  <si>
    <t>SHtNGSA23344</t>
  </si>
  <si>
    <t>2024-03-08</t>
  </si>
  <si>
    <t>肺炎支原体:61156:&gt;1.0E+6; 鼻病毒C型:1046:2.7E+5; 大环内酯类抗生素:23S rRNA:A2063G:100%</t>
  </si>
  <si>
    <t>右肺中叶及左肺下叶炎症伴实变</t>
  </si>
  <si>
    <t>`101133056500</t>
  </si>
  <si>
    <t>SHtNGSA23343</t>
  </si>
  <si>
    <t>肺炎支原体:279:3.7E+4; 人偏肺病毒:248:5.4E+4; 肺炎链球菌:64:&lt;1.0E+3</t>
  </si>
  <si>
    <t>`101133056700</t>
  </si>
  <si>
    <t>SHtNGSA23342</t>
  </si>
  <si>
    <t>肺炎支原体:63795:&gt;1.0E+6; 白念珠菌:248:1.6E+3; 大环内酯类抗生素:23S rRNA:A2063G:100%</t>
  </si>
  <si>
    <t>2024-03-12</t>
  </si>
  <si>
    <t>`101138051000</t>
  </si>
  <si>
    <t>SHtNGSA24003</t>
  </si>
  <si>
    <t>2024-03-13</t>
  </si>
  <si>
    <t>肺炎支原体:15495:&gt;1.0E+6; 流感嗜血杆菌:15:&lt;1.0E+3; 大环内酯类抗生素:23S rRNA:A2063G:100%</t>
  </si>
  <si>
    <t xml:space="preserve">&lt;5 </t>
  </si>
  <si>
    <t>`101138051500</t>
  </si>
  <si>
    <t>SHtNGSA24002</t>
  </si>
  <si>
    <t>鼻病毒A型:41387:&gt;1.0E+6</t>
  </si>
  <si>
    <t>鼻病毒</t>
  </si>
  <si>
    <t>`101138056000</t>
  </si>
  <si>
    <t>SHtNGSA24001</t>
  </si>
  <si>
    <t>肺炎支原体:6015:7.8E+5; 大环内酯类抗生素:23S rRNA:A2063G:100%</t>
  </si>
  <si>
    <t>左下肺炎症局部实变可能</t>
  </si>
  <si>
    <t>`101138051200</t>
  </si>
  <si>
    <t>SHtNGSA24000</t>
  </si>
  <si>
    <t>肺炎支原体:41342:&gt;1.0E+6; 肺炎链球菌:17254:&gt;1.0E+6; EB病毒(EBV):40:&lt;1.0E+3; 大环内酯类抗生素:23S rRNA:A2063G:100%</t>
  </si>
  <si>
    <t>&lt;10</t>
  </si>
  <si>
    <t>2024-03-14</t>
  </si>
  <si>
    <t>`101140460400</t>
  </si>
  <si>
    <t>SHtNGSA24274</t>
  </si>
  <si>
    <t>2024-03-15</t>
  </si>
  <si>
    <t>肺炎支原体:39336:&gt;1.0E+6; 甲型流感病毒H1N1(2009):5874:1.7E+5; 鼻病毒A型:1098:4.4E+5; 大环内酯类抗生素:23S rRNA:A2063G:100%</t>
  </si>
  <si>
    <t>肺炎支原体，甲流h1n1(2009)，鼻病毒</t>
  </si>
  <si>
    <t>肺炎支原体，结合抗体弱阳</t>
  </si>
  <si>
    <t>2024-03-19</t>
  </si>
  <si>
    <t>`101145793500</t>
  </si>
  <si>
    <t>SHtNGSA24875</t>
  </si>
  <si>
    <t>2024-03-20</t>
  </si>
  <si>
    <t>肺炎支原体:53811:&gt;1.0E+6; 人呼吸道合胞病毒B型:3301:&gt;1.0E+6; 大环内酯类抗生素:23S rRNA:A2063G:100%</t>
  </si>
  <si>
    <t>左肺上叶炎症伴实变不张，右肺中叶少许纤维灶</t>
  </si>
  <si>
    <t>`101145754300</t>
  </si>
  <si>
    <t>SHtNGSA24874</t>
  </si>
  <si>
    <t>肺炎支原体:54776:&gt;1.0E+6; 惠普尔养障体:12:&lt;1.0E+3; 大环内酯类抗生素:23S rRNA:A2063G:100%</t>
  </si>
  <si>
    <t>`101145758000</t>
  </si>
  <si>
    <t>SHtNGSA24873</t>
  </si>
  <si>
    <t>肺炎支原体:45044:&gt;1.0E+6; 大环内酯类抗生素:23S rRNA:A2063G:100%</t>
  </si>
  <si>
    <t>金黄色葡萄球菌</t>
  </si>
  <si>
    <t>头孢洛林，利奈唑胺，利福平替考拉宁，万古霉素</t>
  </si>
  <si>
    <t>`101146083000</t>
  </si>
  <si>
    <t>SHtNGSA24872</t>
  </si>
  <si>
    <t>人呼吸道合胞病毒B型:40245:&gt;1.0E+6; 人腺病毒3型:37530:&gt;1.0E+6; 肺炎链球菌:2383:4.3E+5; 肺炎支原体:2141:&gt;1.0E+6; 大环内酯类抗生素:23S rRNA:A2063G:100%</t>
  </si>
  <si>
    <t>肺炎支原体，呼吸道合胞病毒，腺病毒</t>
  </si>
  <si>
    <t>阿莫西林，头孢曲松，万古霉素，，美罗培南</t>
  </si>
  <si>
    <t>右肺上叶及中叶炎症，伴上叶局部实变</t>
  </si>
  <si>
    <t>`101145734700</t>
  </si>
  <si>
    <t>SHtNGSA24871</t>
  </si>
  <si>
    <t>肺炎支原体:50580:&gt;1.0E+6; 大环内酯类抗生素:23S rRNA:A2063G:100%</t>
  </si>
  <si>
    <t>2024-03-21</t>
  </si>
  <si>
    <t>`101149019900</t>
  </si>
  <si>
    <t>SHtNGSA25214</t>
  </si>
  <si>
    <t>2024-03-22</t>
  </si>
  <si>
    <t>肺炎支原体:25876:&gt;1.0E+6; 大环内酯类抗生素:23S rRNA:A2063G:100%</t>
  </si>
  <si>
    <t>右肺上叶及两肺下叶炎症伴部分实变</t>
  </si>
  <si>
    <t>`101148967900</t>
  </si>
  <si>
    <t>SHtNGSA25213</t>
  </si>
  <si>
    <t>肺炎支原体:54282:&gt;1.0E+6; 大环内酯类抗生素:23S rRNA:A2063G:100%</t>
  </si>
  <si>
    <t>2024-03-26</t>
  </si>
  <si>
    <t>`101154072100</t>
  </si>
  <si>
    <t>SHtNGSA25852</t>
  </si>
  <si>
    <t>2024-03-27</t>
  </si>
  <si>
    <t>1岁</t>
  </si>
  <si>
    <t>肺炎支原体:11929:&gt;1.0E+6; 大环内酯类抗生素:23S rRNA:A2063G:100%</t>
  </si>
  <si>
    <t>`101154055900</t>
  </si>
  <si>
    <t>SHtNGSA25849</t>
  </si>
  <si>
    <t>肺炎支原体:57405:&gt;1.0E+6; 人呼吸道合胞病毒B型:76:&lt;1.0E+3; 大环内酯类抗生素:23S rRNA:A2063G:100%</t>
  </si>
  <si>
    <t>合胞病毒，肺炎支原体</t>
  </si>
  <si>
    <t>右上肺炎症伴实变</t>
  </si>
  <si>
    <t>`101154055700</t>
  </si>
  <si>
    <t>SHtNGSA25847</t>
  </si>
  <si>
    <t>肺炎支原体:52207:&gt;1.0E+6; 大环内酯类抗生素:23S rRNA:A2063G:100%</t>
  </si>
  <si>
    <t>`101154070300</t>
  </si>
  <si>
    <t>SHtNGSA25845</t>
  </si>
  <si>
    <t>肺炎支原体:51944:&gt;1.0E+6; 大环内酯类抗生素:23S rRNA:A2063G:100%</t>
  </si>
  <si>
    <t>2024-03-28</t>
  </si>
  <si>
    <t>`101156550300</t>
  </si>
  <si>
    <t>SHtNGSA26168</t>
  </si>
  <si>
    <t>2024-03-29</t>
  </si>
  <si>
    <t>肺炎支原体:49186:&gt;1.0E+6; 人呼吸道合胞病毒B型:17711:&gt;1.0E+6; 大环内酯类抗生素:23S rRNA:A2063G:100%</t>
  </si>
  <si>
    <t>右上肺炎症伴局部实变，左下肺少许炎症</t>
  </si>
  <si>
    <t>2024-04-09</t>
  </si>
  <si>
    <t>`101169048900</t>
  </si>
  <si>
    <t>SHtNGSA27873</t>
  </si>
  <si>
    <t>2024-04-10</t>
  </si>
  <si>
    <t>肺炎支原体:18219:&gt;1.0E+6; 大环内酯类抗生素:23S rRNA:A2063G:100%</t>
  </si>
  <si>
    <t>右肺上叶实变，右肺下叶少许炎症</t>
  </si>
  <si>
    <t>`101167670700</t>
  </si>
  <si>
    <t>SHtNGSA27872</t>
  </si>
  <si>
    <t>肺炎支原体:52090:&gt;1.0E+6; 白念珠菌:26:&lt;1.0E+3; 大环内酯类抗生素:23S rRNA:A2063G:100%</t>
  </si>
  <si>
    <t>右下肺间大片高密度影，部分实变，两肺纹理增多</t>
  </si>
  <si>
    <t>2024-04-11</t>
  </si>
  <si>
    <t>`101171053400</t>
  </si>
  <si>
    <t>SHtNGSA28147</t>
  </si>
  <si>
    <t>2024-04-12</t>
  </si>
  <si>
    <t>百日咳鲍特菌:36024:&gt;1.0E+6; 肺炎支原体:20131:&gt;1.0E+6; 流感嗜血杆菌:9900:&gt;1.0E+6; 人偏肺病毒:3665:4.8E+5; 鼻病毒C型:2136:3.0E+5; 新型冠状病毒:351:3.7E+4; 人呼吸道合胞病毒B型:279:1.5E+5; 大环内酯类抗生素:23S rRNA:A2063G:100%</t>
  </si>
  <si>
    <t>肺炎支原体，偏肺病毒，呼吸道合胞，冠状病毒，鼻病毒</t>
  </si>
  <si>
    <t>肺炎支原体，流感嗜血杆菌，鼻病毒，呼吸道合胞病毒，冠状病毒</t>
  </si>
  <si>
    <t>两肺上叶及左肺下叶少许炎性灶</t>
  </si>
  <si>
    <t>`101170855600</t>
  </si>
  <si>
    <t>SHtNGSA28145</t>
  </si>
  <si>
    <t>肺炎支原体:54869:&gt;1.0E+6; 鼻病毒C型:42:&lt;1.0E+3; 大环内酯类抗生素:23S rRNA:A2063G:100%</t>
  </si>
  <si>
    <t>右中下肺叶炎症</t>
  </si>
  <si>
    <t>2024-04-16</t>
  </si>
  <si>
    <t>`101175938700</t>
  </si>
  <si>
    <t>SHtNGSA28806</t>
  </si>
  <si>
    <t>2024-04-17</t>
  </si>
  <si>
    <t>肺炎衣原体:28791:&gt;1.0E+6; 鼻病毒C型:87:4.2E+3; 人偏肺病毒:50:&lt;1.0E+3</t>
  </si>
  <si>
    <t>衣原体，偏肺病毒，鼻病毒</t>
  </si>
  <si>
    <t>`101176187900</t>
  </si>
  <si>
    <t>SHtNGSA28805</t>
  </si>
  <si>
    <t>肺炎支原体:401:3.0E+4; 大环内酯类抗生素:23S rRNA:A2063G:100%</t>
  </si>
  <si>
    <t>右肺上下叶，左肺下叶多发炎症</t>
  </si>
  <si>
    <t>2024-04-18</t>
  </si>
  <si>
    <t>`101179623800</t>
  </si>
  <si>
    <t>SHtNGSA29150</t>
  </si>
  <si>
    <t>2024-04-19</t>
  </si>
  <si>
    <t>肺炎支原体:55118:&gt;1.0E+6; 人类细小病毒B19:60:&lt;1.0E+3; 大环内酯类抗生素:23S rRNA:A2063G:100%</t>
  </si>
  <si>
    <t>右肺中叶及两肺下叶炎症，右肺中下叶局部实变</t>
  </si>
  <si>
    <t>`101179623600</t>
  </si>
  <si>
    <t>SHtNGSA29146</t>
  </si>
  <si>
    <t>肺炎支原体:2135:1.9E+5; 大环内酯类抗生素:23S rRNA:A2063G:100%</t>
  </si>
  <si>
    <t>左肺炎症伴实变</t>
  </si>
  <si>
    <t>2024-04-23</t>
  </si>
  <si>
    <t>`101185443000</t>
  </si>
  <si>
    <t>SHtNGSA29842</t>
  </si>
  <si>
    <t>2024-04-24</t>
  </si>
  <si>
    <t>肺炎支原体:991:4.9E+4; 大环内酯类抗生素:23S rRNA:A2063G:100%</t>
  </si>
  <si>
    <t>肺炎支原体，Ebv</t>
  </si>
  <si>
    <t>Ebv-dna</t>
  </si>
  <si>
    <t>肺炎支原体，Eb病毒</t>
  </si>
  <si>
    <t>左肺下叶炎症，右肺中叶少许炎症</t>
  </si>
  <si>
    <t>`101183589800</t>
  </si>
  <si>
    <t>SHtNGSA29840</t>
  </si>
  <si>
    <t>13岁</t>
  </si>
  <si>
    <t>肺炎支原体:46974:&gt;1.0E+6; 鼻病毒A型:9529:&gt;1.0E+6; 人呼吸道病毒3型（人副流感病毒3型）:4015:1.2E+5; 白念珠菌:1080:1.0E+3; 大环内酯类抗生素:23S rRNA:A2063G:100%</t>
  </si>
  <si>
    <t>肺炎支原体，副流感病毒，鼻病毒</t>
  </si>
  <si>
    <t>肺炎支原体，鼻病毒，副流感病毒</t>
  </si>
  <si>
    <t>左肺下叶大片炎症伴实变，左肺上叶少许炎症</t>
  </si>
  <si>
    <t>`101183590200</t>
  </si>
  <si>
    <t>SHtNGSA29839</t>
  </si>
  <si>
    <t>流感嗜血杆菌:614:5.6E+3; 鼻病毒A型:47:&lt;1.0E+3</t>
  </si>
  <si>
    <t>内酰胺酶阴性</t>
  </si>
  <si>
    <t>流感嗜血杆菌，鼻病毒，肺炎支原体</t>
  </si>
  <si>
    <t>右侧少许肺炎，右肺下叶肺气肿</t>
  </si>
  <si>
    <t>2024-04-25</t>
  </si>
  <si>
    <t>`101186571000</t>
  </si>
  <si>
    <t>SHtNGSA30177</t>
  </si>
  <si>
    <t>2024-04-26</t>
  </si>
  <si>
    <t>肺炎支原体:41370:&gt;1.0E+6; 鼻病毒A型:1669:1.5E+5; 大环内酯类抗生素:23S rRNA:A2063G:100%</t>
  </si>
  <si>
    <t>`101186712900</t>
  </si>
  <si>
    <t>SHtNGSA30176</t>
  </si>
  <si>
    <t>肺炎支原体:7586:5.8E+5; 白念珠菌:46:&lt;1.0E+3; 大环内酯类抗生素:23S rRNA:A2063G:100%</t>
  </si>
  <si>
    <t>Cmv-igm，hsv-igg/igm</t>
  </si>
  <si>
    <t>`101186939000</t>
  </si>
  <si>
    <t>SHtNGSA30119</t>
  </si>
  <si>
    <t>肺炎衣原体:1126:7.3E+4; 近平滑念珠菌:809:2.4E+3</t>
  </si>
  <si>
    <t>衣原体</t>
  </si>
  <si>
    <t>右上肺炎症伴局部实变</t>
  </si>
  <si>
    <t>2024-04-30</t>
  </si>
  <si>
    <t>`101193379000</t>
  </si>
  <si>
    <t>SHtNGSA31084</t>
  </si>
  <si>
    <t>2024-05-02</t>
  </si>
  <si>
    <t>肺炎支原体:66625:&gt;1.0E+6; 大环内酯类抗生素:23S rRNA:A2063G:100%</t>
  </si>
  <si>
    <t>右肺下叶炎症实变伴局部不张</t>
  </si>
  <si>
    <t>&lt;4.8</t>
  </si>
  <si>
    <t>&lt;0.04</t>
  </si>
  <si>
    <t>`101192376200</t>
  </si>
  <si>
    <t>SHtNGSA31042</t>
  </si>
  <si>
    <t>2024-05-01</t>
  </si>
  <si>
    <t>肺炎支原体:53666:&gt;1.0E+6; 大环内酯类抗生素:23S rRNA:A2063G:100%</t>
  </si>
  <si>
    <t>两肺上叶及左肺下叶炎症伴左肺舌段及下叶部分实变</t>
  </si>
  <si>
    <t>`101191968900</t>
  </si>
  <si>
    <t>SHtNGSA31039</t>
  </si>
  <si>
    <t>白念珠菌:16185:&gt;1.0E+6; 肺炎支原体:1859:4.9E+4; 大环内酯类抗生素:23S rRNA:A2063G:100%</t>
  </si>
  <si>
    <t>462..18</t>
  </si>
  <si>
    <t>`101192374100</t>
  </si>
  <si>
    <t>SHtNGSA31038</t>
  </si>
  <si>
    <t>肺炎支原体:39431:&gt;1.0E+6; 大环内酯类抗生素:23S rRNA:A2063G:100%</t>
  </si>
  <si>
    <t>2024-05-07</t>
  </si>
  <si>
    <t>`101198942500</t>
  </si>
  <si>
    <t>SHtNGSA32031</t>
  </si>
  <si>
    <t>2024-05-08</t>
  </si>
  <si>
    <t>肺炎支原体:2596:/; 大环内酯类抗生素:23S rRNA:A2063G:100%</t>
  </si>
  <si>
    <t>`101197331500</t>
  </si>
  <si>
    <t>SHtNGSA32030</t>
  </si>
  <si>
    <t>肺炎支原体:1458:3.0E+5; 鲍曼不动杆菌:85:2.3E+4; 大环内酯类抗生素:23S rRNA:A2063G:100%</t>
  </si>
  <si>
    <t>左肺炎症，左肺上叶段性肺不张</t>
  </si>
  <si>
    <t>2024-05-09</t>
  </si>
  <si>
    <t>`101199854400</t>
  </si>
  <si>
    <t>SHtNGSA32463</t>
  </si>
  <si>
    <t>2024-05-10</t>
  </si>
  <si>
    <t>肺炎支原体:56188:&gt;1.0E+6; 大环内酯类抗生素:23S rRNA:A2063G:100%</t>
  </si>
  <si>
    <t>右肺炎症，右肺中叶实变</t>
  </si>
  <si>
    <t>`101200715200</t>
  </si>
  <si>
    <t>SHtNGSA32460</t>
  </si>
  <si>
    <t>肺炎支原体:838:2.0E+5; 大环内酯类抗生素:23S rRNA:A2063G:100%</t>
  </si>
  <si>
    <t>2024-05-14</t>
  </si>
  <si>
    <t>`101205407700</t>
  </si>
  <si>
    <t>SHtNGSA33271</t>
  </si>
  <si>
    <t>2024-05-15</t>
  </si>
  <si>
    <t>人腺病毒3型:45500:&gt;1.0E+6; 肺炎支原体:19157:&gt;1.0E+6; 大环内酯类抗生素:23S rRNA:A2063G:100%</t>
  </si>
  <si>
    <t>`101206162200</t>
  </si>
  <si>
    <t>SHtNGSA33269</t>
  </si>
  <si>
    <t>肺炎支原体:56703:&gt;1.0E+6; 大环内酯类抗生素:23S rRNA:A2063G:100%</t>
  </si>
  <si>
    <t>左下肺炎症伴肺不张，右肺下叶少许炎症</t>
  </si>
  <si>
    <t>`100858778600</t>
  </si>
  <si>
    <t>SHtNGSA1589</t>
  </si>
  <si>
    <t>痰液</t>
  </si>
  <si>
    <t>肺炎支原体:53095:&gt;1.0E+6; 大环内酯类抗生素:23S rRNA:A2063G:1.00</t>
  </si>
  <si>
    <t>肺炎支原体抗体阳性</t>
  </si>
  <si>
    <t>肺炎支原体阳性</t>
  </si>
  <si>
    <t>`100858778300</t>
  </si>
  <si>
    <t>SHtNGSA1588</t>
  </si>
  <si>
    <t>肺炎支原体:53054:&gt;1.0E+6; 人呼吸道病毒3型（人副流感病毒3型）:4787:&gt;1.0E+6; 人呼吸道合胞病毒A型:163:3.4E+5; 大环内酯类抗生素:23S rRNA:A2063G:1.00</t>
  </si>
  <si>
    <t>2023-07-06</t>
  </si>
  <si>
    <t>`100868028900</t>
  </si>
  <si>
    <t>SHtNGSA1863</t>
  </si>
  <si>
    <t>2023-07-07</t>
  </si>
  <si>
    <t>肺炎支原体:51773:/; 人呼吸道病毒3型（人副流感病毒3型）:2028:/; 大环内酯类抗生素:23S rRNA:A2063G:1.00</t>
  </si>
  <si>
    <t>2023-05-29</t>
  </si>
  <si>
    <t>2023-05-28</t>
  </si>
  <si>
    <t>`100827375900</t>
  </si>
  <si>
    <t>SHtNGSA0612</t>
  </si>
  <si>
    <t>2023-05-30</t>
  </si>
  <si>
    <t>7月11天</t>
  </si>
  <si>
    <t>新型冠状病毒(Omicron_B.1.1.529):952:2.5E+4</t>
  </si>
  <si>
    <t>冠状病毒</t>
  </si>
  <si>
    <t>2023-06-14</t>
  </si>
  <si>
    <t>`100844718500</t>
  </si>
  <si>
    <t>SHtNGSA1116</t>
  </si>
  <si>
    <t>2023-06-15</t>
  </si>
  <si>
    <t>7月28天</t>
  </si>
  <si>
    <t>鲍曼不动杆菌:62809:&gt;1.0E+6; 嗜麦芽窄食单胞菌:587:9.8E+4</t>
  </si>
  <si>
    <t>鲍曼不动杆菌</t>
  </si>
  <si>
    <t>2023-06-25</t>
  </si>
  <si>
    <t>`100855029700</t>
  </si>
  <si>
    <t>SHtNGSA1444</t>
  </si>
  <si>
    <t>2023-06-26</t>
  </si>
  <si>
    <t>8月8天</t>
  </si>
  <si>
    <t>鲍曼不动杆菌:72278:&gt;1.0E+6; 阴沟肠杆菌复合群:8214:&gt;1.0E+6</t>
  </si>
  <si>
    <t>&lt;6</t>
  </si>
  <si>
    <t>2023-06-28</t>
  </si>
  <si>
    <t>`100859559800</t>
  </si>
  <si>
    <t>SHtNGSA1609</t>
  </si>
  <si>
    <t>铜绿假单胞菌:45891:&gt;1.0E+6; 鲍曼不动杆菌:357:5.0E+4; 嗜麦芽窄食单胞菌:102:2.2E+4; 碳青霉烯酶基因-A类碳青霉烯酶基因:blaGES:206</t>
  </si>
  <si>
    <t>铜绿假单胞菌，鲍曼不动杆菌</t>
  </si>
  <si>
    <t>两肺渗出</t>
  </si>
  <si>
    <t>`100867978700</t>
  </si>
  <si>
    <t>SHtNGSA1861</t>
  </si>
  <si>
    <t>铜绿假单胞菌:42247:&gt;1.0E+6; 碳青霉烯酶基因-A类碳青霉烯酶基因:blaGES:258</t>
  </si>
  <si>
    <t>铜绿假单胞菌</t>
  </si>
  <si>
    <t>2023-07-28</t>
  </si>
  <si>
    <t>`100891162400</t>
  </si>
  <si>
    <t>SHtNGSA2678</t>
  </si>
  <si>
    <t>2023-07-29</t>
  </si>
  <si>
    <t>肺炎支原体:53422:&gt;1.0E+6; 人呼吸道合胞病毒A型:88:2.4E+4; 大环内酯类抗生素:23S rRNA:A2063G:1.00</t>
  </si>
  <si>
    <t>呼吸道合胞病毒、肺炎支原体</t>
  </si>
  <si>
    <t>`100899674600</t>
  </si>
  <si>
    <t>SHtNGSA2959</t>
  </si>
  <si>
    <t>2023-08-05</t>
  </si>
  <si>
    <t>人腮腺炎病毒4型（人副流感病毒4型）:10960:&gt;1.0E+6; 具核梭杆菌:1209:1.8E+4; 卡他莫拉菌:500:1.4E+4; 鼻病毒C型:462:1.2E+4; 巨细胞病毒(CMV):252:6.8E+3; 中间链球菌:103:&lt;1.0E+3; 大肠埃希菌:97:3.2E+3; 微小微单胞菌:39:&lt;1.0E+3</t>
  </si>
  <si>
    <t>鼻病毒，副流感病毒</t>
  </si>
  <si>
    <t>2023-08-22</t>
  </si>
  <si>
    <t>`100919482800</t>
  </si>
  <si>
    <t>SHtNGSA3642</t>
  </si>
  <si>
    <t>2023-08-23</t>
  </si>
  <si>
    <t>人博卡病毒1型:48698:&gt;1.0E+6; 金黄色葡萄球菌:29203:&gt;1.0E+6; 耐甲氧西林葡萄球菌耐药基因:mecA:1777</t>
  </si>
  <si>
    <t>博卡病毒</t>
  </si>
  <si>
    <t>两肺多发炎症</t>
  </si>
  <si>
    <t>2023-04-26</t>
  </si>
  <si>
    <t>`100794279500</t>
  </si>
  <si>
    <t>SHtNGSA0006</t>
  </si>
  <si>
    <t>2023-04-27</t>
  </si>
  <si>
    <t>肺炎链球菌:48707:&gt;1.0E+6; 人呼吸道合胞病毒B型:6430:2.1E+5; 具核梭杆菌:215:1.0E+4; 鲍曼不动杆菌:76:&lt;1.0E+3; 中间链球菌:37:&lt;1.0E+3</t>
  </si>
  <si>
    <t>呼吸道合胞病毒，肺炎链球菌</t>
  </si>
  <si>
    <t>呼吸道合胞病毒，肺炎支原体</t>
  </si>
  <si>
    <t>`100795008000</t>
  </si>
  <si>
    <t>SHtNGSA0024</t>
  </si>
  <si>
    <t>2023-04-28</t>
  </si>
  <si>
    <t>近平滑念珠菌:876:&lt;1.0E+3; 耶氏肺孢子菌:93:&lt;1.0E+3; 人类疱疹病毒7型(HHV-7):27:&lt;1.0E+3; 中间链球菌:17:&lt;1.0E+3; 金黄色葡萄球菌:11:&lt;1.0E+3</t>
  </si>
  <si>
    <t>近平滑念珠菌</t>
  </si>
  <si>
    <t>`100793625500</t>
  </si>
  <si>
    <t>SHtNGSA0022</t>
  </si>
  <si>
    <t>鼻病毒A型:237:4.9E+3; 军团菌属:160:5.0E+3; 鲍曼不动杆菌:82:2.3E+3</t>
  </si>
  <si>
    <t>`100793949800</t>
  </si>
  <si>
    <t>SHtNGSA0021</t>
  </si>
  <si>
    <t>人呼吸道合胞病毒B型:44631:&gt;1.0E+6; 肺炎支原体:2683:3.2E+4; 大环内酯类抗生素:23S rRNA:A2063G:1.00</t>
  </si>
  <si>
    <t>2023-05-04</t>
  </si>
  <si>
    <t>`100802165800</t>
  </si>
  <si>
    <t>SHtNGSA0082</t>
  </si>
  <si>
    <t>2023-05-05</t>
  </si>
  <si>
    <t>阿萨西毛孢子菌:5306:1.6E+3; 鲍曼不动杆菌:30:&lt;1.0E+3; 人类疱疹病毒6B型(HHV-6B):23:&lt;1.0E+3</t>
  </si>
  <si>
    <t>阿萨西毛孢子菌</t>
  </si>
  <si>
    <t>两肺严重，左肺为著</t>
  </si>
  <si>
    <t>嗜睡</t>
  </si>
  <si>
    <t>无效</t>
  </si>
  <si>
    <t>感染后脑病</t>
  </si>
  <si>
    <t>2023-05-03</t>
  </si>
  <si>
    <t>`100800283000</t>
  </si>
  <si>
    <t>SHtNGSA0081</t>
  </si>
  <si>
    <t>流感嗜血杆菌:35274:&gt;1.0E+6</t>
  </si>
  <si>
    <t>流感嗜血杆菌生长</t>
  </si>
  <si>
    <t>复方新诺明</t>
  </si>
  <si>
    <t>`0413849718</t>
  </si>
  <si>
    <t>SHtNGSA0099</t>
  </si>
  <si>
    <t>2023-05-06</t>
  </si>
  <si>
    <t>肺炎支原体:38201:&gt;1.0E+6; 具核梭杆菌:1368:7.3E+4; 热带念珠菌:281:1.7E+3; 中间链球菌:125:1.1E+3; 近平滑念珠菌:111:&lt;1.0E+3; 库德里阿兹威毕赤酵母（克柔念珠菌）:66:&lt;1.0E+3; 金黄色葡萄球菌:46:&lt;1.0E+3; 流感嗜血杆菌:29:&lt;1.0E+3; 人腺病毒1型:13:&lt;1.0E+3; 大环内酯类抗生素:23S rRNA:A2063G:1.00</t>
  </si>
  <si>
    <t>肺炎支原体、腺病毒</t>
  </si>
  <si>
    <t>右肺上叶实变，右肺下叶散在炎症灶</t>
  </si>
  <si>
    <t>2023-05-08</t>
  </si>
  <si>
    <t>`100805782000</t>
  </si>
  <si>
    <t>SHtNGSA0125</t>
  </si>
  <si>
    <t>2023-05-09</t>
  </si>
  <si>
    <t>阿萨西毛孢子菌:29119:&gt;1.0E+6; 人类疱疹病毒6B型(HHV-6B):122:9.3E+3</t>
  </si>
  <si>
    <t>`100801097300</t>
  </si>
  <si>
    <t>SHtNGSA0122</t>
  </si>
  <si>
    <t>人呼吸道病毒3型（人副流感病毒3型）:19185:&gt;1.0E+6; 鼻病毒A型:3311:8.4E+4; 肺炎链球菌:279:&lt;1.0E+3; 热带念珠菌:163:&lt;1.0E+3; 金黄色葡萄球菌:53:&lt;1.0E+3; 流感嗜血杆菌:28:&lt;1.0E+3; 耐甲氧西林葡萄球菌耐药基因:mecA:9</t>
  </si>
  <si>
    <t>副流感病毒</t>
  </si>
  <si>
    <t>2023-05-10</t>
  </si>
  <si>
    <t>`100807385400</t>
  </si>
  <si>
    <t>SHtNGSA0154</t>
  </si>
  <si>
    <t>2023-05-11</t>
  </si>
  <si>
    <t>肺炎支原体:45174:&gt;1.0E+6; EB病毒(EBV):18:&lt;1.0E+3; 大环内酯类抗生素:23S rRNA:A2063G:1.00</t>
  </si>
  <si>
    <t>右肺局部炎症</t>
  </si>
  <si>
    <t>`100807709100</t>
  </si>
  <si>
    <t>SHtNGSA0152</t>
  </si>
  <si>
    <t>肺炎支原体:31426:&gt;1.0E+6; 大环内酯类抗生素:23S rRNA:A2063G:1.00</t>
  </si>
  <si>
    <t>`100828714700</t>
  </si>
  <si>
    <t>SHtNGSA0657</t>
  </si>
  <si>
    <t>2023-05-31</t>
  </si>
  <si>
    <t>人呼吸道病毒3型（人副流感病毒3型）:64765:&gt;1.0E+6; 中间链球菌:524:1.6E+3; 具核梭杆菌:231:1.1E+4; 微小微单胞菌:68:&lt;1.0E+3; 金黄色葡萄球菌:59:&lt;1.0E+3; EB病毒(EBV):17:&lt;1.0E+3; 耶氏肺孢子菌:7:&lt;1.0E+3</t>
  </si>
  <si>
    <t>`100828870800</t>
  </si>
  <si>
    <t>SHtNGSA0642</t>
  </si>
  <si>
    <t>EB病毒(EBV):3617:3.9E+4; 人腮腺炎病毒4型（人副流感病毒4型）:932:8.8E+3; 流感嗜血杆菌:131:1.2E+3; 人类疱疹病毒6B型(HHV-6B):16:&lt;1.0E+3</t>
  </si>
  <si>
    <t>左肺及右肺中叶炎症</t>
  </si>
  <si>
    <t>`100829188900</t>
  </si>
  <si>
    <t>SHtNGSA0640</t>
  </si>
  <si>
    <t>2023-06-01</t>
  </si>
  <si>
    <t>肺炎克雷伯菌:988:1.1E+4; 鲍曼不动杆菌:108:3.4E+3; EB病毒(EBV):106:6.0E+3; 阴沟肠杆菌复合群:74:&lt;1.0E+3; 人类疱疹病毒6B型(HHV-6B):20:&lt;1.0E+3; 总状毛霉:1:&lt;1.0E+3</t>
  </si>
  <si>
    <t>肺炎克雷伯菌</t>
  </si>
  <si>
    <t>`100829218500</t>
  </si>
  <si>
    <t>SHtNGSA0685</t>
  </si>
  <si>
    <t>人呼吸道病毒3型（人副流感病毒3型）:69389:&gt;1.0E+6; EB病毒(EBV):34:&lt;1.0E+3; 耶氏肺孢子菌:6:&lt;1.0E+3</t>
  </si>
  <si>
    <t>2023-06-07</t>
  </si>
  <si>
    <t>`100837380100</t>
  </si>
  <si>
    <t>SHtNGSA0883</t>
  </si>
  <si>
    <t>2023-06-08</t>
  </si>
  <si>
    <t>铜绿假单胞菌:18957:&gt;1.0E+6; 白念珠菌:18730:&gt;1.0E+6; 鼻病毒A型:7778:9.4E+5; 肺炎链球菌:4538:3.5E+4; EB病毒(EBV):885:1.6E+5; 巨细胞病毒(CMV):39:&lt;1.0E+3; 嗜肺军团菌:12:&lt;1.0E+3</t>
  </si>
  <si>
    <t>铜绿假单胞菌，白念珠菌</t>
  </si>
  <si>
    <t>环丙沙星</t>
  </si>
  <si>
    <t>白念珠菌</t>
  </si>
  <si>
    <t>右肺中叶肺炎</t>
  </si>
  <si>
    <t>`100836453300</t>
  </si>
  <si>
    <t>SHtNGSA0882</t>
  </si>
  <si>
    <t>肺炎支原体:59108:&gt;1.0E+6; 人冠状病毒OC43:4:&lt;1.0E+3; 大环内酯类抗生素:23S rRNA:A2063G:1.00</t>
  </si>
  <si>
    <t>2023-06-13</t>
  </si>
  <si>
    <t>`100842368000</t>
  </si>
  <si>
    <t>SHtNGSA1072</t>
  </si>
  <si>
    <t>肺炎支原体:44918:/; 大环内酯类抗生素:23S rRNA:A2063G:1.00</t>
  </si>
  <si>
    <t>右肺上叶肺炎</t>
  </si>
  <si>
    <t>`100842628900</t>
  </si>
  <si>
    <t>SHtNGSA1068</t>
  </si>
  <si>
    <t>人呼吸道合胞病毒A型:3750:4.0E+5</t>
  </si>
  <si>
    <t>合胞病毒</t>
  </si>
  <si>
    <t>右肺中下叶肺炎</t>
  </si>
  <si>
    <t>`100842623700</t>
  </si>
  <si>
    <t>SHtNGSA1059</t>
  </si>
  <si>
    <t>人呼吸道病毒3型（人副流感病毒3型）:5600:&gt;1.0E+6; 肺炎支原体:1703:1.8E+5; 大环内酯类抗生素:23S rRNA:A2063G:1.00</t>
  </si>
  <si>
    <t>右肺中叶及两肺下叶炎症</t>
  </si>
  <si>
    <t>`100842355800</t>
  </si>
  <si>
    <t>SHtNGSA1058</t>
  </si>
  <si>
    <t>鼻病毒A型:87:/</t>
  </si>
  <si>
    <t>`100842623900</t>
  </si>
  <si>
    <t>SHtNGSA1057</t>
  </si>
  <si>
    <t>肺炎支原体:45361:&gt;1.0E+6; 人呼吸道病毒3型（人副流感病毒3型）:3324:&gt;1.0E+6; 肺炎链球菌:133:4.0E+4; 大环内酯类抗生素:23S rRNA:A2063G:1.00</t>
  </si>
  <si>
    <t>右肺中叶及左肺下叶炎症</t>
  </si>
  <si>
    <t>`100842629300</t>
  </si>
  <si>
    <t>SHtNGSA1056</t>
  </si>
  <si>
    <t>肺炎支原体:46909:&gt;1.0E+6; 大环内酯类抗生素:23S rRNA:A2063G:1.00</t>
  </si>
  <si>
    <t>`100845300600</t>
  </si>
  <si>
    <t>SHtNGSA1157</t>
  </si>
  <si>
    <t>2023-06-16</t>
  </si>
  <si>
    <t>肺炎支原体:52175:/; 大环内酯类抗生素:23S rRNA:A2063G:1.00</t>
  </si>
  <si>
    <t>`100845287300</t>
  </si>
  <si>
    <t>SHtNGSA1188</t>
  </si>
  <si>
    <t>2023-06-18</t>
  </si>
  <si>
    <t>流感嗜血杆菌:5719:&gt;1.0E+6; 近平滑念珠菌:4108:3.6E+4; 人冠状病毒OC43:216:7.7E+4; 人类疱疹病毒7型(HHV-7):43:&lt;1.0E+3; 具核梭杆菌:13:&lt;1.0E+3</t>
  </si>
  <si>
    <t>`100856623500</t>
  </si>
  <si>
    <t>SHtNGSA1473</t>
  </si>
  <si>
    <t>2023-06-27</t>
  </si>
  <si>
    <t>近平滑念珠菌:567:1.5E+3; 人类疱疹病毒7型(HHV-7):107:1.3E+4; 人冠状病毒OC43:90:9.1E+3</t>
  </si>
  <si>
    <t>`100857242300</t>
  </si>
  <si>
    <t>SHtNGSA1508</t>
  </si>
  <si>
    <t>人呼吸道合胞病毒A型:14842:&gt;1.0E+6; 肺炎支原体:5951:8.0E+5; 鼻病毒:274:1.4E+5; 近平滑念珠菌:48:&lt;1.0E+3; 大环内酯类抗生素:23S rRNA:A2063G:1.00</t>
  </si>
  <si>
    <t>鼻病毒，合胞病毒，肺炎支原体</t>
  </si>
  <si>
    <t>`100856775000</t>
  </si>
  <si>
    <t>SHtNGSA1505</t>
  </si>
  <si>
    <t>肺炎支原体:48310:/; 人呼吸道病毒3型（人副流感病毒3型）:12368:/; 大环内酯类抗生素:23S rRNA:A2063G:1.00</t>
  </si>
  <si>
    <t>`100856772500</t>
  </si>
  <si>
    <t>SHtNGSA1503</t>
  </si>
  <si>
    <t>肺炎支原体:47962:&gt;1.0E+6; 大环内酯类抗生素:23S rRNA:A2063G:1.00</t>
  </si>
  <si>
    <t>`100858995900</t>
  </si>
  <si>
    <t>SHtNGSA1594</t>
  </si>
  <si>
    <t>肺炎支原体:53421:&gt;1.0E+6; 大环内酯类抗生素:23S rRNA:A2063G:1.00</t>
  </si>
  <si>
    <t>`100860463500</t>
  </si>
  <si>
    <t>SHtNGSA1591</t>
  </si>
  <si>
    <t>肺炎支原体:49641:&gt;1.0E+6; 铜绿假单胞菌:771:&gt;1.0E+6</t>
  </si>
  <si>
    <t>肺炎支原体，铜绿假单胞菌</t>
  </si>
  <si>
    <t>2023-07-05</t>
  </si>
  <si>
    <t>`100865714900</t>
  </si>
  <si>
    <t>SHtNGSA1811</t>
  </si>
  <si>
    <t>肺炎支原体:64990:&gt;1.0E+6; 人呼吸道病毒3型（人副流感病毒3型）:132:2.3E+5; 中间链球菌:7:&lt;1.0E+3; 大环内酯类抗生素:23S rRNA:A2063G:1.00</t>
  </si>
  <si>
    <t>`100866361500</t>
  </si>
  <si>
    <t>SHtNGSA1864</t>
  </si>
  <si>
    <t>人呼吸道病毒3型（人副流感病毒3型）:33345:&gt;1.0E+6; 肺炎支原体:14429:&gt;1.0E+6; 人偏肺病毒:6321:&gt;1.0E+6; 大环内酯类抗生素:23S rRNA:A2063G:1.00</t>
  </si>
  <si>
    <t>副流感病毒，偏肺病毒，肺炎支原体</t>
  </si>
  <si>
    <t>两肺炎症伴右肺下叶实变</t>
  </si>
  <si>
    <t>`100866553500</t>
  </si>
  <si>
    <t>SHtNGSA1910</t>
  </si>
  <si>
    <t>2023-07-08</t>
  </si>
  <si>
    <t>肺炎支原体:48006:&gt;1.0E+6; 人呼吸道病毒3型（人副流感病毒3型）:7971:8.4E+5; 大环内酯类抗生素:23S rRNA:A2063G:1.00</t>
  </si>
  <si>
    <t>两肺炎症伴下叶实变</t>
  </si>
  <si>
    <t>2023-07-11</t>
  </si>
  <si>
    <t>`100871979000</t>
  </si>
  <si>
    <t>SHtNGSA2053</t>
  </si>
  <si>
    <t>2023-07-12</t>
  </si>
  <si>
    <t>肺炎支原体:52176:&gt;1.0E+6; 大环内酯类抗生素:23S rRNA:A2063G:1.00</t>
  </si>
  <si>
    <t>右下肺炎</t>
  </si>
  <si>
    <t>`100881663300</t>
  </si>
  <si>
    <t>SHtNGSA2392</t>
  </si>
  <si>
    <t>2023-07-21</t>
  </si>
  <si>
    <t>肺炎支原体:362:1.7E+5; 大环内酯类抗生素:23S rRNA:A2063G:1.00</t>
  </si>
  <si>
    <t>两肺炎症，右肺中叶不张</t>
  </si>
  <si>
    <t>`100887113300</t>
  </si>
  <si>
    <t>SHtNGSA2537</t>
  </si>
  <si>
    <t>肺炎支原体:14331:/; 人呼吸道病毒3型（人副流感病毒3型）:13970:/; 人偏肺病毒:11996:/; 大环内酯类抗生素:23S rRNA:A2063G:1.00</t>
  </si>
  <si>
    <t>2023-08-08</t>
  </si>
  <si>
    <t>`100902725600</t>
  </si>
  <si>
    <t>SHtNGSA3073</t>
  </si>
  <si>
    <t>鼻病毒C型:34724:&gt;1.0E+6; 肺炎支原体:6679:&gt;1.0E+6; 大环内酯类抗生素:23S rRNA:A2063G:1.00</t>
  </si>
  <si>
    <t>`100903906900</t>
  </si>
  <si>
    <t>SHtNGSA3063</t>
  </si>
  <si>
    <t>肺炎支原体:23389:&gt;1.0E+6; 鼻病毒A型:2691:4.6E+5; 大环内酯类抗生素:23S rRNA:A2063G:1.00</t>
  </si>
  <si>
    <t>左肺下叶炎症，部分实变</t>
  </si>
  <si>
    <t>28,4</t>
  </si>
  <si>
    <t>&gt;7500</t>
  </si>
  <si>
    <t>`100903047800</t>
  </si>
  <si>
    <t>SHtNGSA3060</t>
  </si>
  <si>
    <t>肺炎支原体:54219:/; 大环内酯类抗生素:23S rRNA:A2063G:1.00</t>
  </si>
  <si>
    <t>左侧支气管肺炎</t>
  </si>
  <si>
    <t>`100918735700</t>
  </si>
  <si>
    <t>SHtNGSA3637</t>
  </si>
  <si>
    <t>肺炎支原体:58020:&gt;1.0E+6; 大环内酯类抗生素:23S rRNA:A2063G:1.00</t>
  </si>
  <si>
    <t>`100919640900</t>
  </si>
  <si>
    <t>SHtNGSA3636</t>
  </si>
  <si>
    <t>肺炎支原体:57627:&gt;1.0E+6; 大环内酯类抗生素:23S rRNA:A2063G:1.00</t>
  </si>
  <si>
    <t>两肺炎症，左肺上叶实变</t>
  </si>
  <si>
    <t>`100918735500</t>
  </si>
  <si>
    <t>SHtNGSA3634</t>
  </si>
  <si>
    <t>鲍曼不动杆菌:63759:/; 热带念珠菌:12002:/; 甲型流感病毒:3224:/; 肺炎克雷伯菌:1749:/; 近平滑念珠菌:818:/; 变栖克雷伯菌:593:/; 铜绿假单胞菌:559:/; 白念珠菌:205:/</t>
  </si>
  <si>
    <t>甲型流感病毒</t>
  </si>
  <si>
    <t>2023-08-24</t>
  </si>
  <si>
    <t>`100921190600</t>
  </si>
  <si>
    <t>SHtNGSA3751</t>
  </si>
  <si>
    <t>2023-08-25</t>
  </si>
  <si>
    <t>鼻病毒A型:60399:&gt;1.0E+6</t>
  </si>
  <si>
    <t>两下肺纹理增多</t>
  </si>
  <si>
    <t>`0414724324</t>
  </si>
  <si>
    <t>SHtNGSA3750</t>
  </si>
  <si>
    <t>肺炎支原体:4923:1.5E+5; EB病毒(EBV):149:1.7E+4; 流感嗜血杆菌:82:5.4E+3; 大环内酯类抗生素:23S rRNA:A2063G:0.77</t>
  </si>
  <si>
    <t>2023-08-29</t>
  </si>
  <si>
    <t>`100926095900</t>
  </si>
  <si>
    <t>SHtNGSA3981</t>
  </si>
  <si>
    <t>2023-08-30</t>
  </si>
  <si>
    <t>肺炎支原体:68276:&gt;1.0E+6; 大环内酯类抗生素:23S rRNA:A2063G:1.00</t>
  </si>
  <si>
    <t>`100927106200</t>
  </si>
  <si>
    <t>SHtNGSA3980</t>
  </si>
  <si>
    <t>肺炎支原体:46615:&gt;1.0E+6; 人偏肺病毒:12712:&gt;1.0E+6; 鼻病毒A型:345:1.3E+5; 大环内酯类抗生素:23S rRNA:A2063G:1.00</t>
  </si>
  <si>
    <t>左上肺炎症</t>
  </si>
  <si>
    <t>`100926209700</t>
  </si>
  <si>
    <t>SHtNGSA3975</t>
  </si>
  <si>
    <t>肺炎支原体:49918:&gt;1.0E+6; 鼻病毒B型:3359:7.8E+5; 肺炎链球菌:21:&lt;1.0E+3; 大环内酯类抗生素:23S rRNA:A2063G:1.00</t>
  </si>
  <si>
    <t>鼻病毒，肺炎支原体</t>
  </si>
  <si>
    <t>`100926209900</t>
  </si>
  <si>
    <t>SHtNGSA4043</t>
  </si>
  <si>
    <t>2023-08-31</t>
  </si>
  <si>
    <t>肺炎链球菌:1788:4.9E+4; 肺炎支原体:28:&lt;1.0E+3; 人呼吸道病毒3型（人副流感病毒3型）:13:&lt;1.0E+3; 大环内酯类抗生素:23S rRNA:A2063G:1.00</t>
  </si>
  <si>
    <t>左中下肺炎症</t>
  </si>
  <si>
    <t>`100928722500</t>
  </si>
  <si>
    <t>SHtNGSA4091</t>
  </si>
  <si>
    <t>2023-09-01</t>
  </si>
  <si>
    <t>肺炎支原体:54231:&gt;1.0E+6; 大环内酯类抗生素:23S rRNA:A2063G:1.00</t>
  </si>
  <si>
    <t>`100928506500</t>
  </si>
  <si>
    <t>SHtNGSA4090</t>
  </si>
  <si>
    <t>肺炎支原体:53430:&gt;1.0E+6; 大环内酯类抗生素:23S rRNA:A2063G:1.00</t>
  </si>
  <si>
    <t>右肺中下叶及左叶炎症</t>
  </si>
  <si>
    <t>`100928723000</t>
  </si>
  <si>
    <t>SHtNGSA4089</t>
  </si>
  <si>
    <t>肺炎支原体:44758:&gt;1.0E+6; 鲍曼不动杆菌:3920:4.4E+4; 大环内酯类抗生素:23S rRNA:A2063G:1.00</t>
  </si>
  <si>
    <t>`100928759900</t>
  </si>
  <si>
    <t>SHtNGSA4088</t>
  </si>
  <si>
    <t>肺炎支原体:54258:&gt;1.0E+6; 大环内酯类抗生素:23S rRNA:A2063G:1.00</t>
  </si>
  <si>
    <t>右肺中叶实变，右肺下叶炎症</t>
  </si>
  <si>
    <t>2023-09-05</t>
  </si>
  <si>
    <t>`100933692300</t>
  </si>
  <si>
    <t>SHtNGSA4311</t>
  </si>
  <si>
    <t>2023-09-06</t>
  </si>
  <si>
    <t>肺炎支原体:56478:&gt;1.0E+6; 大环内酯类抗生素:23S rRNA:A2063G:1.00</t>
  </si>
  <si>
    <t>右肺上叶及左肺炎症，伴左肺下叶部分实变</t>
  </si>
  <si>
    <t>`100933694100</t>
  </si>
  <si>
    <t>SHtNGSA4310</t>
  </si>
  <si>
    <t>肺炎支原体:2552:6.7E+4; 大环内酯类抗生素:23S rRNA:A2063G:1.00</t>
  </si>
  <si>
    <t>`100934508100</t>
  </si>
  <si>
    <t>SHtNGSA4395</t>
  </si>
  <si>
    <t>2023-09-07</t>
  </si>
  <si>
    <t>肺炎支原体:60915:&gt;1.0E+6; 大环内酯类抗生素:23S rRNA:A2063G:1.00</t>
  </si>
  <si>
    <t>`100933798200</t>
  </si>
  <si>
    <t>SHtNGSA4390</t>
  </si>
  <si>
    <t>肺炎支原体:59129:&gt;1.0E+6; 大环内酯类抗生素:23S rRNA:A2063G:1.00</t>
  </si>
  <si>
    <t>`100936166700</t>
  </si>
  <si>
    <t>SHtNGSA4458</t>
  </si>
  <si>
    <t>2023-09-08</t>
  </si>
  <si>
    <t>肺炎支原体:11684:&gt;1.0E+6; 鼻病毒A型:10088:&gt;1.0E+6; 大环内酯类抗生素:23S rRNA:A2063G:1.00</t>
  </si>
  <si>
    <t>肺炎支原体,鼻病毒</t>
  </si>
  <si>
    <t>右上肺炎症，局部实变</t>
  </si>
  <si>
    <t>&gt;320</t>
  </si>
  <si>
    <t>`100936126900</t>
  </si>
  <si>
    <t>SHtNGSA4455</t>
  </si>
  <si>
    <t>肺炎支原体:53315:&gt;1.0E+6; 大环内酯类抗生素:23S rRNA:A2063G:1.00</t>
  </si>
  <si>
    <t>右下肺少许炎症</t>
  </si>
  <si>
    <t>2023-09-12</t>
  </si>
  <si>
    <t>`0414724722</t>
  </si>
  <si>
    <t>SHtNGSA4683</t>
  </si>
  <si>
    <t>2023-09-13</t>
  </si>
  <si>
    <t>耶氏肺孢子菌:757:2.0E+3; 肺炎支原体:71:&lt;1.0E+3; 大环内酯类抗生素:23S rRNA:A2063G:1.00</t>
  </si>
  <si>
    <t>右肺中叶炎症伴实变</t>
  </si>
  <si>
    <t>`100941385900</t>
  </si>
  <si>
    <t>SHtNGSA4679</t>
  </si>
  <si>
    <t>肺炎支原体:9477:/; 鼻病毒B型:22:/; 大环内酯类抗生素:23S rRNA:A2063G:1.00</t>
  </si>
  <si>
    <t>右下肺肺炎</t>
  </si>
  <si>
    <t>2023-09-15</t>
  </si>
  <si>
    <t>`100945660000</t>
  </si>
  <si>
    <t>SHtNGSA4932</t>
  </si>
  <si>
    <t>2023-09-16</t>
  </si>
  <si>
    <t>肺炎支原体:194:/; 人呼吸道病毒3型（人副流感病毒3型）:19:/; 大环内酯类抗生素:23S rRNA:A2063G:1.00</t>
  </si>
  <si>
    <t>2023-09-19</t>
  </si>
  <si>
    <t>`100948969400</t>
  </si>
  <si>
    <t>SHtNGSA5152</t>
  </si>
  <si>
    <t>2023-09-20</t>
  </si>
  <si>
    <t>人呼吸道合胞病毒B型:44554:&gt;1.0E+6; 肺炎支原体:2593:1.2E+5; 人呼吸道合胞病毒A型:2303:1.8E+5; 人偏肺病毒:115:1.3E+4; 大环内酯类抗生素:23S rRNA:A2063G:1.00</t>
  </si>
  <si>
    <t>合胞病毒，偏肺病毒，肺炎支原体</t>
  </si>
  <si>
    <t>`100949412700</t>
  </si>
  <si>
    <t>SHtNGSA5150</t>
  </si>
  <si>
    <t>WU多瘤病毒(WUPyV):2352:1.2E+5; 鼻病毒:340:1.9E+4; 肺炎支原体:128:1.1E+4; 肺炎克雷伯菌:20:&lt;1.0E+3; 大环内酯类抗生素:23S rRNA:A2063G:1.00</t>
  </si>
  <si>
    <t>`100949730000</t>
  </si>
  <si>
    <t>SHtNGSA5145</t>
  </si>
  <si>
    <t>肺炎支原体:55781:&gt;1.0E+6; 人呼吸道合胞病毒B型:1905:&gt;1.0E+6; 大环内酯类抗生素:23S rRNA:A2063G:1.00</t>
  </si>
  <si>
    <t>右肺中叶炎症</t>
  </si>
  <si>
    <t>`100949707300</t>
  </si>
  <si>
    <t>SHtNGSA5231</t>
  </si>
  <si>
    <t>2023-09-21</t>
  </si>
  <si>
    <t>肺炎支原体:41709:&gt;1.0E+6; 人呼吸道合胞病毒B型:17338:&gt;1.0E+6; 大环内酯类抗生素:23S rRNA:A2063G:1.00</t>
  </si>
  <si>
    <t>`100951874600</t>
  </si>
  <si>
    <t>SHtNGSA5316</t>
  </si>
  <si>
    <t>2023-09-22</t>
  </si>
  <si>
    <t>肺炎支原体:51565:&gt;1.0E+6; 大环内酯类抗生素:23S rRNA:A2063G:1.00</t>
  </si>
  <si>
    <t>1,13</t>
  </si>
  <si>
    <t>&lt;4.38</t>
  </si>
  <si>
    <t>`100951606300</t>
  </si>
  <si>
    <t>SHtNGSA5313</t>
  </si>
  <si>
    <t>肺炎支原体:48696:&gt;1.0E+6; 人呼吸道合胞病毒A型:10862:&gt;1.0E+6; 大环内酯类抗生素:23S rRNA:A2063G:1.00</t>
  </si>
  <si>
    <t>左肺上叶炎症伴实变</t>
  </si>
  <si>
    <t>`100951606500</t>
  </si>
  <si>
    <t>SHtNGSA5361</t>
  </si>
  <si>
    <t>2023-09-23</t>
  </si>
  <si>
    <t>肺炎支原体:60339:&gt;1.0E+6; 鼻病毒A型:78:&lt;1.0E+3; 大环内酯类抗生素:23S rRNA:A2063G:1.00</t>
  </si>
  <si>
    <t>2023-09-26</t>
  </si>
  <si>
    <t>`100957565100</t>
  </si>
  <si>
    <t>SHtNGSA5612</t>
  </si>
  <si>
    <t>2023-09-27</t>
  </si>
  <si>
    <t>肺炎支原体:36491:&gt;1.0E+6; 人腮腺炎病毒4型（人副流感病毒4型）:8715:&gt;1.0E+6; 大环内酯类抗生素:23S rRNA:A2063G:1.00</t>
  </si>
  <si>
    <t>`100957331100</t>
  </si>
  <si>
    <t>SHtNGSA5611</t>
  </si>
  <si>
    <t>人腮腺炎病毒4型（人副流感病毒4型）:15951:&gt;1.0E+6; 肺炎支原体:2275:1.3E+5; 大环内酯类抗生素:23S rRNA:A2063G:1.00</t>
  </si>
  <si>
    <t>2023-09-28</t>
  </si>
  <si>
    <t>`100959278800</t>
  </si>
  <si>
    <t>SHtNGSA5764</t>
  </si>
  <si>
    <t>2023-09-29</t>
  </si>
  <si>
    <t>鼻病毒A型:226:4.0E+4</t>
  </si>
  <si>
    <t>左肺上叶及右肺下叶炎症</t>
  </si>
  <si>
    <t>2023-10-07</t>
  </si>
  <si>
    <t>2023-10-06</t>
  </si>
  <si>
    <t>`100966074900</t>
  </si>
  <si>
    <t>SHtNGSA6203</t>
  </si>
  <si>
    <t>2023-10-08</t>
  </si>
  <si>
    <t>人博卡病毒1型:44964:&gt;1.0E+6; 具核梭杆菌:6180:6.1E+4; 鼻病毒A型:5733:1.4E+5; 化脓链球菌:3497:2.3E+3; 咽峡炎链球菌群:140:1.0E+3</t>
  </si>
  <si>
    <t>`100971651600</t>
  </si>
  <si>
    <t>SHtNGSA6583</t>
  </si>
  <si>
    <t>人博卡病毒1型:29042:&gt;1.0E+6</t>
  </si>
  <si>
    <t>`100972146300</t>
  </si>
  <si>
    <t>SHtNGSA6577</t>
  </si>
  <si>
    <t>肺炎支原体:1579:7.6E+3; EB病毒(EBV):10:&lt;1.0E+3; 大环内酯类抗生素:23S rRNA:A2063G:1.00</t>
  </si>
  <si>
    <t>`100970949700</t>
  </si>
  <si>
    <t>SHtNGSA6574</t>
  </si>
  <si>
    <t>肺炎支原体:51716:&gt;1.0E+6; 大环内酯类抗生素:23S rRNA:A2063G:1.00</t>
  </si>
  <si>
    <t>`100972456700</t>
  </si>
  <si>
    <t>SHtNGSA6672</t>
  </si>
  <si>
    <t>2023-10-14</t>
  </si>
  <si>
    <t>肺炎支原体:53571:&gt;1.0E+6; 人腺病毒3型:295:1.1E+4; 大环内酯类抗生素:23S rRNA:A2063G:1.00</t>
  </si>
  <si>
    <t>左肺炎症伴上叶部分实变</t>
  </si>
  <si>
    <t>2023-10-17</t>
  </si>
  <si>
    <t>`100977093700</t>
  </si>
  <si>
    <t>SHtNGSA6943</t>
  </si>
  <si>
    <t>2023-10-18</t>
  </si>
  <si>
    <t>肺炎支原体:46781:&gt;1.0E+6; 大环内酯类抗生素:23S rRNA:A2063G:1.00</t>
  </si>
  <si>
    <t>右中下肺及左下肺炎症</t>
  </si>
  <si>
    <t>`100977093500</t>
  </si>
  <si>
    <t>SHtNGSA6938</t>
  </si>
  <si>
    <t>肺炎支原体:90:3.0E+3; 大环内酯类抗生素:23S rRNA:A2063G:1.00</t>
  </si>
  <si>
    <t>`100977620700</t>
  </si>
  <si>
    <t>SHtNGSA7097</t>
  </si>
  <si>
    <t>2023-10-19</t>
  </si>
  <si>
    <t>铜绿假单胞菌:26141:&gt;1.0E+6; 大肠埃希菌:6407:5.7E+4; 金黄色葡萄球菌:782:1.0E+3; 土曲霉复合群:40:&lt;1.0E+3; 耐甲氧西林葡萄球菌耐药基因:mecA:70</t>
  </si>
  <si>
    <t>铜绿假单胞菌，金黄色葡萄球菌</t>
  </si>
  <si>
    <t>哌拉西林</t>
  </si>
  <si>
    <t>铜绿假单胞菌，马葡萄球菌</t>
  </si>
  <si>
    <t>两肺支气管扩张</t>
  </si>
  <si>
    <t>囊性纤维化</t>
  </si>
  <si>
    <t>`100977093900</t>
  </si>
  <si>
    <t>SHtNGSA7094</t>
  </si>
  <si>
    <t>肺炎支原体:30330:&gt;1.0E+6; 白念珠菌:1421:3.3E+3; 大环内酯类抗生素:23S rRNA:A2063G:1.00</t>
  </si>
  <si>
    <t>`100979835500</t>
  </si>
  <si>
    <t>SHtNGSA7144</t>
  </si>
  <si>
    <t>2023-10-20</t>
  </si>
  <si>
    <t>肺炎支原体:46815:&gt;1.0E+6; 大环内酯类抗生素:23S rRNA:A2063G:1.00</t>
  </si>
  <si>
    <t>左肺下叶肺炎伴坏死</t>
  </si>
  <si>
    <t>`100979443400</t>
  </si>
  <si>
    <t>SHtNGSA7143</t>
  </si>
  <si>
    <t>肺炎支原体:27790:&gt;1.0E+6; 大环内酯类抗生素:23S rRNA:A2063G:1.00</t>
  </si>
  <si>
    <t>`100979781000</t>
  </si>
  <si>
    <t>SHtNGSA7140</t>
  </si>
  <si>
    <t>肺炎支原体:49666:&gt;1.0E+6; 人呼吸道合胞病毒B型:2717:4.8E+5; 大环内酯类抗生素:23S rRNA:A2063G:1.00</t>
  </si>
  <si>
    <t>`100979835100</t>
  </si>
  <si>
    <t>SHtNGSA7288</t>
  </si>
  <si>
    <t>2023-10-21</t>
  </si>
  <si>
    <t>肺炎支原体:53543:&gt;1.0E+6; 大环内酯类抗生素:23S rRNA:A2063G:1.00</t>
  </si>
  <si>
    <t>`100979835300</t>
  </si>
  <si>
    <t>SHtNGSA7283</t>
  </si>
  <si>
    <t>肺炎支原体:54526:&gt;1.0E+6; 大环内酯类抗生素:23S rRNA:A2063G:1.00</t>
  </si>
  <si>
    <t>`100979994300</t>
  </si>
  <si>
    <t>SHtNGSA7282</t>
  </si>
  <si>
    <t>肺炎支原体:55194:&gt;1.0E+6; 鼻病毒B型:759:2.0E+4; 大环内酯类抗生素:23S rRNA:A2063G:1.00</t>
  </si>
  <si>
    <t>2023-10-24</t>
  </si>
  <si>
    <t>2023-10-23</t>
  </si>
  <si>
    <t>`100985571100</t>
  </si>
  <si>
    <t>SHtNGSA7591</t>
  </si>
  <si>
    <t>2023-10-25</t>
  </si>
  <si>
    <t>人偏肺病毒:64174:&gt;1.0E+6; 流感嗜血杆菌:359:6.3E+3</t>
  </si>
  <si>
    <t>`100985490100</t>
  </si>
  <si>
    <t>SHtNGSA7698</t>
  </si>
  <si>
    <t>2023-10-26</t>
  </si>
  <si>
    <t>人呼吸道病毒1型（人副流感病毒1型）:204:1.0E+4</t>
  </si>
  <si>
    <t>支气管肺炎</t>
  </si>
  <si>
    <t>`100988194300</t>
  </si>
  <si>
    <t>SHtNGSA7788</t>
  </si>
  <si>
    <t>2023-10-27</t>
  </si>
  <si>
    <t>人腺病毒3型:35418:&gt;1.0E+6; 肺炎支原体:30426:&gt;1.0E+6; 大环内酯类抗生素:23S rRNA:A2063G:1.00</t>
  </si>
  <si>
    <t>`100988864300</t>
  </si>
  <si>
    <t>SHtNGSA7780</t>
  </si>
  <si>
    <t>肺炎支原体:44841:&gt;1.0E+6; 流感嗜血杆菌:831:2.6E+4; 中间链球菌:135:&lt;1.0E+3; 大环内酯类抗生素:23S rRNA:A2063G:1.00</t>
  </si>
  <si>
    <t>`100988076200</t>
  </si>
  <si>
    <t>SHtNGSA7777</t>
  </si>
  <si>
    <t>肺炎支原体:54343:&gt;1.0E+6; 大环内酯类抗生素:23S rRNA:A2063G:1.00</t>
  </si>
  <si>
    <t>`100987578300</t>
  </si>
  <si>
    <t>SHtNGSA7967</t>
  </si>
  <si>
    <t>2023-10-28</t>
  </si>
  <si>
    <t>肺炎链球菌:22120:&gt;1.0E+6; 肺炎支原体:1332:1.3E+4; 大环内酯类抗生素:23S rRNA:A2063G:0.99</t>
  </si>
  <si>
    <t>肺炎链球菌，肺炎支原体</t>
  </si>
  <si>
    <t>2023-10-31</t>
  </si>
  <si>
    <t>`100993945900</t>
  </si>
  <si>
    <t>SHtNGSA8341</t>
  </si>
  <si>
    <t>2023-11-01</t>
  </si>
  <si>
    <t>肺炎支原体:35663:&gt;1.0E+6; 人呼吸道病毒1型（人副流感病毒1型）:26760:&gt;1.0E+6; 大环内酯类抗生素:23S rRNA:A2063G:1.00</t>
  </si>
  <si>
    <t>`100993660400</t>
  </si>
  <si>
    <t>SHtNGSA8339</t>
  </si>
  <si>
    <t>肺炎支原体:29749:&gt;1.0E+6; 大环内酯类抗生素:23S rRNA:A2063G:1.00</t>
  </si>
  <si>
    <t>2023-10-30</t>
  </si>
  <si>
    <t>`100993627600</t>
  </si>
  <si>
    <t>SHtNGSA8480</t>
  </si>
  <si>
    <t>2023-11-02</t>
  </si>
  <si>
    <t>肺炎支原体:49966:&gt;1.0E+6; 具核梭杆菌:63:&lt;1.0E+3; 中间链球菌:48:&lt;1.0E+3; 大环内酯类抗生素:23S rRNA:A2063G:1.00</t>
  </si>
  <si>
    <t>`100996493400</t>
  </si>
  <si>
    <t>SHtNGSA8529</t>
  </si>
  <si>
    <t>2023-11-03</t>
  </si>
  <si>
    <t>肺炎支原体:907:4.9E+4; 大环内酯类抗生素:23S rRNA:A2063G:1.00</t>
  </si>
  <si>
    <t>左肺上叶炎症伴不张</t>
  </si>
  <si>
    <t>`100996494100</t>
  </si>
  <si>
    <t>SHtNGSA8526</t>
  </si>
  <si>
    <t>肺炎支原体:50656:&gt;1.0E+6; 人呼吸道合胞病毒A型:425:3.4E+3; 大环内酯类抗生素:23S rRNA:A2063G:1.00</t>
  </si>
  <si>
    <t>两肺下叶炎症</t>
  </si>
  <si>
    <t>2023-11-07</t>
  </si>
  <si>
    <t>`101002311900</t>
  </si>
  <si>
    <t>SHtNGSA9088</t>
  </si>
  <si>
    <t>2023-11-08</t>
  </si>
  <si>
    <t>肺炎支原体:37754:&gt;1.0E+6; 大环内酯类抗生素:23S rRNA:A2063G:1.00</t>
  </si>
  <si>
    <t>右中炎症</t>
  </si>
  <si>
    <t>`101002035800</t>
  </si>
  <si>
    <t>SHtNGSA9073</t>
  </si>
  <si>
    <t>肺炎支原体:8177:&gt;1.0E+6; 季也蒙毕赤酵母:84:&lt;1.0E+3; 大环内酯类抗生素:23S rRNA:A2063G:1.00</t>
  </si>
  <si>
    <t>肺炎支原体，乙型流感病毒</t>
  </si>
  <si>
    <t>`101002036200</t>
  </si>
  <si>
    <t>SHtNGSA9069</t>
  </si>
  <si>
    <t>肺炎支原体:45701:&gt;1.0E+6; 大环内酯类抗生素:23S rRNA:A2063G:1.00</t>
  </si>
  <si>
    <t>`101002036000</t>
  </si>
  <si>
    <t>SHtNGSA9232</t>
  </si>
  <si>
    <t>2023-11-09</t>
  </si>
  <si>
    <t>肺炎支原体:67752:&gt;1.0E+6; 大环内酯类抗生素:23S rRNA:A2063G:1.00</t>
  </si>
  <si>
    <t>肺炎支原体，嗜肺军团菌</t>
  </si>
  <si>
    <t xml:space="preserve">左下肺炎症伴实变 </t>
  </si>
  <si>
    <t>`101004517900</t>
  </si>
  <si>
    <t>SHtNGSA9314</t>
  </si>
  <si>
    <t>2023-11-10</t>
  </si>
  <si>
    <t>肺炎支原体:20240:&gt;1.0E+6; 白念珠菌:459:&lt;1.0E+3; 大环内酯类抗生素:23S rRNA:A2063G:1.00</t>
  </si>
  <si>
    <t>右肺中上叶炎症伴实变</t>
  </si>
  <si>
    <t>2023-11-14</t>
  </si>
  <si>
    <t>`101009333200</t>
  </si>
  <si>
    <t>SHtNGSA9767</t>
  </si>
  <si>
    <t>2023-11-15</t>
  </si>
  <si>
    <t>肺炎支原体:31494:&gt;1.0E+6; 人呼吸道病毒1型（人副流感病毒1型）:22191:&gt;1.0E+6; 鼻病毒A型:17578:&gt;1.0E+6; 大环内酯类抗生素:23S rRNA:A2063G:1.00</t>
  </si>
  <si>
    <t>`101010171800</t>
  </si>
  <si>
    <t>SHtNGSA9765</t>
  </si>
  <si>
    <t>人冠状病毒229E:32929:&gt;1.0E+6; 肺炎支原体:11593:&gt;1.0E+6; 大环内酯类抗生素:23S rRNA:A2063G:1.00</t>
  </si>
  <si>
    <t>肺炎支原体，EB病毒</t>
  </si>
  <si>
    <t>右肺下叶及左肺炎症</t>
  </si>
  <si>
    <t>`101009282700</t>
  </si>
  <si>
    <t>SHtNGSA9903</t>
  </si>
  <si>
    <t>2023-11-16</t>
  </si>
  <si>
    <t>肺炎支原体:55695:&gt;1.0E+6; 白念珠菌:228:&lt;1.0E+3; 大环内酯类抗生素:23S rRNA:A2063G:1.00</t>
  </si>
  <si>
    <t>`101009890700</t>
  </si>
  <si>
    <t>SHtNGSA9902</t>
  </si>
  <si>
    <t>流感嗜血杆菌:308:2.2E+3; 肺炎支原体:184:2.6E+3</t>
  </si>
  <si>
    <t>两肺炎症伴右肺中叶、左肺舌段局部实变，两肺散在炎性纤维化</t>
  </si>
  <si>
    <t>`101012301300</t>
  </si>
  <si>
    <t>SHtNGSA9954</t>
  </si>
  <si>
    <t>2023-11-17</t>
  </si>
  <si>
    <t>肺炎支原体:52235:&gt;1.0E+6; 大环内酯类抗生素:23S rRNA:A2063G:1.00</t>
  </si>
  <si>
    <t>左肺下叶炎症、实变</t>
  </si>
  <si>
    <t>&lt;320</t>
  </si>
  <si>
    <t>`101012307800</t>
  </si>
  <si>
    <t>SHtNGSA9933</t>
  </si>
  <si>
    <t>鼻病毒C型:30275:&gt;1.0E+6; 流感嗜血杆菌:8212:&gt;1.0E+6; 肺炎支原体:2968:4.3E+4; 大环内酯类抗生素:23S rRNA:A2063G:1.00</t>
  </si>
  <si>
    <t xml:space="preserve">流感嗜血杆菌生长 </t>
  </si>
  <si>
    <t>氨苄西林，复方新诺明，β内酰胺酶检测+</t>
  </si>
  <si>
    <t>515,67</t>
  </si>
  <si>
    <t>2023-11-21</t>
  </si>
  <si>
    <t>`101017308700</t>
  </si>
  <si>
    <t>SHtNGSA10443</t>
  </si>
  <si>
    <t>2023-11-22</t>
  </si>
  <si>
    <t>人呼吸道合胞病毒A型:9384:&gt;1.0E+6; 流感嗜血杆菌:7868:2.6E+4; 肺炎支原体:5491:1.8E+4; 大环内酯类抗生素:23S rRNA:A2063G:1.00</t>
  </si>
  <si>
    <t>肺炎支原体，副流感病毒，流感嗜血杆菌</t>
  </si>
  <si>
    <t>47,9</t>
  </si>
  <si>
    <t>`101017662200</t>
  </si>
  <si>
    <t>SHtNGSA10442</t>
  </si>
  <si>
    <t>肺炎支原体:37547:&gt;1.0E+6; 人腺病毒3型:22725:&gt;1.0E+6; 大环内酯类抗生素:23S rRNA:A2063G:1.00</t>
  </si>
  <si>
    <t>`101017682000</t>
  </si>
  <si>
    <t>SHtNGSA10441</t>
  </si>
  <si>
    <t>肺炎支原体:71348:&gt;1.0E+6; 大环内酯类抗生素:23S rRNA:A2063G:1.00</t>
  </si>
  <si>
    <t>右肺中叶炎症伴部分实变</t>
  </si>
  <si>
    <t>4,86</t>
  </si>
  <si>
    <t>`101017308500</t>
  </si>
  <si>
    <t>SHtNGSA10440</t>
  </si>
  <si>
    <t>人腺病毒3型:42083:&gt;1.0E+6; 肺炎支原体:23022:&gt;1.0E+6; 白念珠菌:4544:1.3E+3; 流感嗜血杆菌:28:&lt;1.0E+3; 大环内酯类抗生素:23S rRNA:A2063G:1.00</t>
  </si>
  <si>
    <t>两肺散在炎症，左肺上叶舌段实变</t>
  </si>
  <si>
    <t>`101017309400</t>
  </si>
  <si>
    <t>SHtNGSA10438</t>
  </si>
  <si>
    <t>肺炎支原体:9708:&gt;1.0E+6; 大环内酯类抗生素:23S rRNA:A2063G:1.00</t>
  </si>
  <si>
    <t>`101017309100</t>
  </si>
  <si>
    <t>SHtNGSA10437</t>
  </si>
  <si>
    <t>肺炎支原体:59748:&gt;1.0E+6; 大环内酯类抗生素:23S rRNA:A2063G:1.00</t>
  </si>
  <si>
    <t>右中肺叶炎症</t>
  </si>
  <si>
    <t>`101017008900</t>
  </si>
  <si>
    <t>SHtNGSA10435</t>
  </si>
  <si>
    <t>肺炎支原体:681:7.3E+3; 大环内酯类抗生素:23S rRNA:A2063G:1.00</t>
  </si>
  <si>
    <t>右肺中叶炎症伴实变或不张</t>
  </si>
  <si>
    <t>2023-11-23</t>
  </si>
  <si>
    <t>`101020336100</t>
  </si>
  <si>
    <t>SHtNGSA10723</t>
  </si>
  <si>
    <t>2023-11-24</t>
  </si>
  <si>
    <t>肺炎支原体:47526:&gt;1.0E+6; 鼻病毒C型:759:9.5E+4; 大环内酯类抗生素:23S rRNA:A2063G:1.00</t>
  </si>
  <si>
    <t>200/78</t>
  </si>
  <si>
    <t>`101020140600</t>
  </si>
  <si>
    <t>SHtNGSA10722</t>
  </si>
  <si>
    <t>肺炎支原体:119:7.3E+3</t>
  </si>
  <si>
    <t>两侧肺炎，左肺实变</t>
  </si>
  <si>
    <t>2023-11-28</t>
  </si>
  <si>
    <t>`101025070700</t>
  </si>
  <si>
    <t>SHtNGSA11231</t>
  </si>
  <si>
    <t>2023-11-29</t>
  </si>
  <si>
    <t>肺炎支原体:48896:&gt;1.0E+6; 鼻病毒A型:4278:3.7E+5; 大环内酯类抗生素:23S rRNA:A2063G:1.00</t>
  </si>
  <si>
    <t>8,79</t>
  </si>
  <si>
    <t>`101025173100</t>
  </si>
  <si>
    <t>SHtNGSA11230</t>
  </si>
  <si>
    <t>肺炎支原体:26089:&gt;1.0E+6; 大环内酯类抗生素:23S rRNA:A2063G:1.00</t>
  </si>
  <si>
    <t>左肺上叶及下叶炎症</t>
  </si>
  <si>
    <t>`101026009800</t>
  </si>
  <si>
    <t>SHtNGSA11229</t>
  </si>
  <si>
    <t>流感嗜血杆菌:28954:&gt;1.0E+6; 人腺病毒3型:18542:&gt;1.0E+6; 肺炎支原体:864:3.0E+4; 大环内酯类抗生素:23S rRNA:A2063G:1.00</t>
  </si>
  <si>
    <t>右肺中叶炎症伴不张</t>
  </si>
  <si>
    <t>`101025172400</t>
  </si>
  <si>
    <t>SHtNGSA11225</t>
  </si>
  <si>
    <t>肺炎支原体:47040:&gt;1.0E+6; 白念珠菌:788:&lt;1.0E+3; EB病毒(EBV):44:&lt;1.0E+3; 大环内酯类抗生素:23S rRNA:A2063G:1.00</t>
  </si>
  <si>
    <t>`101025756000</t>
  </si>
  <si>
    <t>SHtNGSA11318</t>
  </si>
  <si>
    <t>2023-11-30</t>
  </si>
  <si>
    <t>肺炎支原体:53760:&gt;1.0E+6; 大环内酯类抗生素:23S rRNA:A2063G:1.00</t>
  </si>
  <si>
    <t>`101028494000</t>
  </si>
  <si>
    <t>SHtNGSA11465</t>
  </si>
  <si>
    <t>2023-12-01</t>
  </si>
  <si>
    <t>甲型流感病毒H3N2:71830:&gt;1.0E+6; 肺炎支原体:3802:8.7E+4; 大环内酯类抗生素:23S rRNA:A2063G:1.00</t>
  </si>
  <si>
    <t>肺炎支原体，甲型流感病毒</t>
  </si>
  <si>
    <t>头状葡萄球菌</t>
  </si>
  <si>
    <t>替考拉宁</t>
  </si>
  <si>
    <t>两肺炎症，右上肺为著</t>
  </si>
  <si>
    <t>`101028489700</t>
  </si>
  <si>
    <t>SHtNGSA11456</t>
  </si>
  <si>
    <t>肺炎支原体:49695:&gt;1.0E+6; 大环内酯类抗生素:23S rRNA:A2063G:1.00</t>
  </si>
  <si>
    <t>`101028555700</t>
  </si>
  <si>
    <t>SHtNGSA11454</t>
  </si>
  <si>
    <t>肺炎支原体:52599:&gt;1.0E+6; 大环内酯类抗生素:23S rRNA:A2063G:1.00</t>
  </si>
  <si>
    <t>2023-12-05</t>
  </si>
  <si>
    <t>`101034204800</t>
  </si>
  <si>
    <t>SHtNGSA12016</t>
  </si>
  <si>
    <t>2023-12-06</t>
  </si>
  <si>
    <t>肺炎支原体:54030:&gt;1.0E+6; 甲型流感病毒:289:2.1E+4; 大环内酯类抗生素:23S rRNA:A2063G:1.00</t>
  </si>
  <si>
    <t>`101034209100</t>
  </si>
  <si>
    <t>SHtNGSA12014</t>
  </si>
  <si>
    <t>肺炎支原体:49975:&gt;1.0E+6; 大环内酯类抗生素:23S rRNA:A2063G:1.00</t>
  </si>
  <si>
    <t>左下肺及右上肺炎症</t>
  </si>
  <si>
    <t>`101034867300</t>
  </si>
  <si>
    <t>SHtNGSA12013</t>
  </si>
  <si>
    <t>肺炎支原体:50732:&gt;1.0E+6; 大环内酯类抗生素:23S rRNA:A2063G:1.00</t>
  </si>
  <si>
    <t>`101033339200</t>
  </si>
  <si>
    <t>SHtNGSA12012</t>
  </si>
  <si>
    <t>鼻病毒A型:27662:&gt;1.0E+6</t>
  </si>
  <si>
    <t>右肺中叶伴不张</t>
  </si>
  <si>
    <t>`101034209300</t>
  </si>
  <si>
    <t>SHtNGSA12119</t>
  </si>
  <si>
    <t>2023-12-07</t>
  </si>
  <si>
    <t>鼻病毒:30586:&gt;1.0E+6; 肺炎支原体:25202:&gt;1.0E+6; 白念珠菌:208:&lt;1.0E+3; 大环内酯类抗生素:23S rRNA:A2063G:1.00</t>
  </si>
  <si>
    <t>`101034209500</t>
  </si>
  <si>
    <t>SHtNGSA12116</t>
  </si>
  <si>
    <t>甲型流感病毒:62436:&gt;1.0E+6; 人腺病毒3型:1405:2.8E+4; 肺炎支原体:328:1.2E+4; 大环内酯类抗生素:23S rRNA:A2063G:1.00</t>
  </si>
  <si>
    <t>肺炎支原体，腺病毒，甲型流感病毒</t>
  </si>
  <si>
    <t>右肺下叶支气管炎，肺炎伴实变</t>
  </si>
  <si>
    <t>`101034207200</t>
  </si>
  <si>
    <t>SHtNGSA12115</t>
  </si>
  <si>
    <t>2023-12-08</t>
  </si>
  <si>
    <t>肺炎支原体:33:&lt;1.0E+3; 甲型流感病毒:16:&lt;1.0E+3</t>
  </si>
  <si>
    <t>`101036920900</t>
  </si>
  <si>
    <t>SHtNGSA12247</t>
  </si>
  <si>
    <t>肺炎支原体:49373:&gt;1.0E+6; 鼻病毒B型:8622:&gt;1.0E+6; 大环内酯类抗生素:23S rRNA:A2063G:1.00</t>
  </si>
  <si>
    <t>`101036889700</t>
  </si>
  <si>
    <t>SHtNGSA12246</t>
  </si>
  <si>
    <t>肺炎支原体:39254:&gt;1.0E+6; 甲型流感病毒H3N2:25372:&gt;1.0E+6; 大环内酯类抗生素:23S rRNA:A2063G:1.00</t>
  </si>
  <si>
    <t>左肺下叶炎症伴实变，右肺下叶少量炎症</t>
  </si>
  <si>
    <t>`101036528900</t>
  </si>
  <si>
    <t>SHtNGSA12243</t>
  </si>
  <si>
    <t>肺炎支原体:42812:&gt;1.0E+6; 大环内酯类抗生素:23S rRNA:A2063G:1.00</t>
  </si>
  <si>
    <t>左下肺少许炎症可能</t>
  </si>
  <si>
    <t>`0415803073</t>
  </si>
  <si>
    <t>SHtNGSA12491</t>
  </si>
  <si>
    <t>2023-12-09</t>
  </si>
  <si>
    <t>肺炎支原体:50462:&gt;1.0E+6; 鼻病毒C型:9737:&gt;1.0E+6; 近平滑念珠菌:745:2.2E+3; 单纯疱疹病毒1型(HSV-1):441:3.8E+4; 大环内酯类抗生素:23S rRNA:A2063G:1.00</t>
  </si>
  <si>
    <t>肺炎支原体，鼻病毒，腺病毒</t>
  </si>
  <si>
    <t>右上中肺炎症</t>
  </si>
  <si>
    <t>18,4</t>
  </si>
  <si>
    <t>2023-12-12</t>
  </si>
  <si>
    <t>`101042477700</t>
  </si>
  <si>
    <t>SHtNGSA12934</t>
  </si>
  <si>
    <t>2023-12-13</t>
  </si>
  <si>
    <t>流感嗜血杆菌:491:3.7E+3</t>
  </si>
  <si>
    <t>右上肺，左下肺炎症</t>
  </si>
  <si>
    <t>`101042415900</t>
  </si>
  <si>
    <t>SHtNGSA12933</t>
  </si>
  <si>
    <t>肺炎支原体:44806:&gt;1.0E+6; 肺炎链球菌:383:4.6E+3; 大环内酯类抗生素:23S rRNA:A2063G:1.00</t>
  </si>
  <si>
    <t>`101042429000</t>
  </si>
  <si>
    <t>SHtNGSA12932</t>
  </si>
  <si>
    <t>肺炎支原体:55387:&gt;1.0E+6; 大环内酯类抗生素:23S rRNA:A2063G:1.00</t>
  </si>
  <si>
    <t>`101042550200</t>
  </si>
  <si>
    <t>SHtNGSA12931</t>
  </si>
  <si>
    <t>肺炎支原体:27701:&gt;1.0E+6; 大环内酯类抗生素:23S rRNA:A2063G:1.00</t>
  </si>
  <si>
    <t>肺炎支原体，结核抗体</t>
  </si>
  <si>
    <t>`101042425800</t>
  </si>
  <si>
    <t>SHtNGSA12930</t>
  </si>
  <si>
    <t>肺炎支原体:55513:&gt;1.0E+6; 鼻病毒C型:3257:2.7E+5; 人腺病毒3型:19:&lt;1.0E+3; 单纯疱疹病毒1型(HSV-1):6:&lt;1.0E+3; 大环内酯类抗生素:23S rRNA:A2063G:1.00</t>
  </si>
  <si>
    <t>左上中肺炎症</t>
  </si>
  <si>
    <t>`101042814700</t>
  </si>
  <si>
    <t>SHtNGSA12927</t>
  </si>
  <si>
    <t>2023-12-14</t>
  </si>
  <si>
    <t>肺炎支原体:363:2.4E+3; 大环内酯类抗生素:23S rRNA:A2063G:1.00</t>
  </si>
  <si>
    <t>右肺下叶炎症，部分实变</t>
  </si>
  <si>
    <t>`101042131300</t>
  </si>
  <si>
    <t>SHtNGSA12926</t>
  </si>
  <si>
    <t>肺炎支原体:38478:&gt;1.0E+6; EB病毒(EBV):43:&lt;1.0E+3; 单纯疱疹病毒1型(HSV-1):30:&lt;1.0E+3; 大环内酯类抗生素:23S rRNA:A2063G:1.00</t>
  </si>
  <si>
    <t>孔氏葡萄球菌</t>
  </si>
  <si>
    <t>苯唑西林，青霉素g</t>
  </si>
  <si>
    <t>两肺下叶炎症伴实变</t>
  </si>
  <si>
    <t>`101042814900</t>
  </si>
  <si>
    <t>SHtNGSA13043</t>
  </si>
  <si>
    <t>肺炎支原体:59727:&gt;1.0E+6; 大环内酯类抗生素:23S rRNA:A2063G:1.00</t>
  </si>
  <si>
    <t>`101042477900</t>
  </si>
  <si>
    <t>SHtNGSA13042</t>
  </si>
  <si>
    <t>肺炎支原体:55625:&gt;1.0E+6; 大环内酯类抗生素:23S rRNA:A2063G:1.00</t>
  </si>
  <si>
    <t>肺炎支原体，甲型流感</t>
  </si>
  <si>
    <t>两肺炎症伴右肺中叶局部实变</t>
  </si>
  <si>
    <t>`101042235800</t>
  </si>
  <si>
    <t>SHtNGSA13041</t>
  </si>
  <si>
    <t>2023-12-15</t>
  </si>
  <si>
    <t>肺炎支原体:45183:&gt;1.0E+6; 甲型流感病毒H3N2:16661:&gt;1.0E+6; 白念珠菌:77:&lt;1.0E+3; 大环内酯类抗生素:23S rRNA:A2063G:1.00</t>
  </si>
  <si>
    <t>肺炎支原体，甲型h3n2</t>
  </si>
  <si>
    <t>左下肺大叶性肺炎伴实变</t>
  </si>
  <si>
    <t>`101042238500</t>
  </si>
  <si>
    <t>SHtNGSA13039</t>
  </si>
  <si>
    <t>鼻病毒C型:1072:1.6E+4; 肺炎支原体:564:7.9E+3; 大环内酯类抗生素:23S rRNA:A2063G:1.00</t>
  </si>
  <si>
    <t>肺炎支原体，柯萨奇b病毒</t>
  </si>
  <si>
    <t>`101045457400</t>
  </si>
  <si>
    <t>SHtNGSA13240</t>
  </si>
  <si>
    <t>肺炎支原体:55432:&gt;1.0E+6; 大环内酯类抗生素:23S rRNA:A2063G:1.00</t>
  </si>
  <si>
    <t>左下肺实变</t>
  </si>
  <si>
    <t>`101045734600</t>
  </si>
  <si>
    <t>SHtNGSA13239</t>
  </si>
  <si>
    <t>肺炎支原体:55002:&gt;1.0E+6; 大环内酯类抗生素:23S rRNA:A2063G:1.00</t>
  </si>
  <si>
    <t>2023-12-19</t>
  </si>
  <si>
    <t>`101050407500</t>
  </si>
  <si>
    <t>SHtNGSA13844</t>
  </si>
  <si>
    <t>2023-12-20</t>
  </si>
  <si>
    <t>乙型流感病毒Victoria系:23710:&gt;1.0E+6; 肺炎支原体:10592:&gt;1.0E+6; 人冠状病毒229E:9757:&gt;1.0E+6; 大环内酯类抗生素:23S rRNA:A2063G:1.00</t>
  </si>
  <si>
    <t>肺炎支原体，异性流感病毒，冠状病毒</t>
  </si>
  <si>
    <t>右肺上叶炎症，左肺下叶少许炎症</t>
  </si>
  <si>
    <t>2023-12-18</t>
  </si>
  <si>
    <t>`101050059100</t>
  </si>
  <si>
    <t>SHtNGSA13842</t>
  </si>
  <si>
    <t>肺炎支原体:41755:&gt;1.0E+6; 大环内酯类抗生素:23S rRNA:A2063G:1.00</t>
  </si>
  <si>
    <t>`101050408500</t>
  </si>
  <si>
    <t>SHtNGSA13839</t>
  </si>
  <si>
    <t>肺炎支原体:48552:&gt;1.0E+6; 大环内酯类抗生素:23S rRNA:A2063G:1.00</t>
  </si>
  <si>
    <t>左肺上叶大片炎症伴实变，左肺下叶少许炎症</t>
  </si>
  <si>
    <t>`101050124000</t>
  </si>
  <si>
    <t>SHtNGSA13838</t>
  </si>
  <si>
    <t>肺炎支原体:48267:&gt;1.0E+6; 鼻病毒C型:10833:&gt;1.0E+6; 大环内酯类抗生素:23S rRNA:A2063G:1.00</t>
  </si>
  <si>
    <t>`101050066200</t>
  </si>
  <si>
    <t>SHtNGSA13836</t>
  </si>
  <si>
    <t>肺炎支原体:39201:&gt;1.0E+6; 人腺病毒3型:1979:2.8E+4; EB病毒(EBV):17:&lt;1.0E+3; 大环内酯类抗生素:23S rRNA:A2063G:1.00</t>
  </si>
  <si>
    <t>左肺炎症，伴上叶部分实变</t>
  </si>
  <si>
    <t>`101049889300</t>
  </si>
  <si>
    <t>SHtNGSA13835</t>
  </si>
  <si>
    <t>肺炎支原体:58832:&gt;1.0E+6; 大环内酯类抗生素:23S rRNA:A2063G:1.00</t>
  </si>
  <si>
    <t>`101051191800</t>
  </si>
  <si>
    <t>SHtNGSA13834</t>
  </si>
  <si>
    <t>人腺病毒3型:84499:&gt;1.0E+6</t>
  </si>
  <si>
    <t>左肺下叶炎症，左肺上叶实变</t>
  </si>
  <si>
    <t>`101050408300</t>
  </si>
  <si>
    <t>SHtNGSA13833</t>
  </si>
  <si>
    <t>肺炎支原体:58486:&gt;1.0E+6; 大环内酯类抗生素:23S rRNA:A2063G:1.00</t>
  </si>
  <si>
    <t>左肺炎症伴上叶局部实变</t>
  </si>
  <si>
    <t>`101050524700</t>
  </si>
  <si>
    <t>SHtNGSA13832</t>
  </si>
  <si>
    <t>肺炎支原体:43065:&gt;1.0E+6; 甲型流感病毒:26849:&gt;1.0E+6; 大环内酯类抗生素:23S rRNA:A2063G:1.00</t>
  </si>
  <si>
    <t>`100897706000</t>
  </si>
  <si>
    <t>SHtNGSA2965</t>
  </si>
  <si>
    <t>人博卡病毒1型:64288:&gt;1.0E+6; 人呼吸道合胞病毒A型:9102:&gt;1.0E+6; 肺炎链球菌:1183:1.6E+4; 近平滑念珠菌:160:&lt;1.0E+3</t>
  </si>
  <si>
    <t>&gt;1000</t>
  </si>
  <si>
    <t>`100921280500</t>
  </si>
  <si>
    <t>SHtNGSA3749</t>
  </si>
  <si>
    <t>肺炎支原体:56723:&gt;1.0E+6; 大环内酯类抗生素:23S rRNA:A2063G:1.00</t>
  </si>
  <si>
    <t>`100936495400</t>
  </si>
  <si>
    <t>SHtNGSA4470</t>
  </si>
  <si>
    <t>鼻病毒A型:48196:&gt;1.0E+6; 白念珠菌:740:&lt;1.0E+3; 流感嗜血杆菌:52:&lt;1.0E+3; 肺炎链球菌:35:&lt;1.0E+3</t>
  </si>
  <si>
    <t>神经纤维瘤病/鼻病毒</t>
  </si>
  <si>
    <t>散在炎症</t>
  </si>
  <si>
    <t>`100936493900</t>
  </si>
  <si>
    <t>SHtNGSA4453</t>
  </si>
  <si>
    <t>鼻病毒A型:46801:&gt;1.0E+6; 肺炎链球菌:1542:5.3E+3; 白念珠菌:213:&lt;1.0E+3; 流感嗜血杆菌:28:&lt;1.0E+3</t>
  </si>
  <si>
    <t>2023-09-11</t>
  </si>
  <si>
    <t>`100940416400</t>
  </si>
  <si>
    <t>SHtNGSA4646</t>
  </si>
  <si>
    <t>肺炎链球菌:41712:&gt;1.0E+6; 鼻病毒A型:36266:&gt;1.0E+6</t>
  </si>
  <si>
    <t>`100942114800</t>
  </si>
  <si>
    <t>SHtNGSA4695</t>
  </si>
  <si>
    <t>肺炎克雷伯菌:32054:&gt;1.0E+6; 鲍曼不动杆菌:27138:&gt;1.0E+6; 人呼吸道病毒3型（人副流感病毒3型）:14350:&gt;1.0E+6; 铜绿假单胞菌:7690:&gt;1.0E+6; 白念珠菌:5733:2.9E+4; 黏质沙雷菌:291:9.9E+4</t>
  </si>
  <si>
    <t>铜绿假单胞菌，粘质沙雷菌，白念珠菌</t>
  </si>
  <si>
    <t>环丙沙星，左氧氟沙星</t>
  </si>
  <si>
    <t>`100942149100</t>
  </si>
  <si>
    <t>SHtNGSA4686</t>
  </si>
  <si>
    <t>11月22天</t>
  </si>
  <si>
    <t>人博卡病毒1型:56559:&gt;1.0E+6; 鼻病毒A型:25102:&gt;1.0E+6; 巨细胞病毒(CMV):867:6.7E+4; 金黄色葡萄球菌:191:1.1E+3; 具核梭杆菌:181:1.1E+4; 大肠埃希菌:58:&lt;1.0E+3</t>
  </si>
  <si>
    <t>博卡病毒，鼻病毒</t>
  </si>
  <si>
    <t>`100801289200</t>
  </si>
  <si>
    <t>SHtNGSA0097</t>
  </si>
  <si>
    <t>咽拭子</t>
  </si>
  <si>
    <t>甲型流感病毒H1N1(2009):8768:&gt;1.0E+6; 鲍曼不动杆菌:42:&lt;1.0E+3; 中间链球菌:27:&lt;1.0E+3</t>
  </si>
  <si>
    <t>甲流H1N1</t>
  </si>
  <si>
    <t>`100803512400</t>
  </si>
  <si>
    <t>SHtNGSA0096</t>
  </si>
  <si>
    <t>5月3天</t>
  </si>
  <si>
    <t>鼻病毒A型:33156:&gt;1.0E+6; 卡他莫拉菌:1555:1.1E+4; 肺炎链球菌:668:&lt;1.0E+3; 流感嗜血杆菌:147:1.0E+3; 肺炎克雷伯菌:66:&lt;1.0E+3; 金黄色葡萄球菌:29:&lt;1.0E+3; 耐甲氧西林葡萄球菌耐药基因:mecA:9</t>
  </si>
  <si>
    <t>`100802093000</t>
  </si>
  <si>
    <t>SHtNGSA0093</t>
  </si>
  <si>
    <t>近平滑念珠菌:183:&lt;1.0E+3; 鲍曼不动杆菌:144:&lt;1.0E+3; 中间链球菌:39:&lt;1.0E+3; 人呼吸道合胞病毒A型:1:&lt;1.0E+3</t>
  </si>
  <si>
    <t>肺炎支原体，柯萨奇病毒（抗体阳性）</t>
  </si>
  <si>
    <t>ct提示支气管肺炎</t>
  </si>
  <si>
    <t>`100896012500</t>
  </si>
  <si>
    <t>SHtNGSA2826</t>
  </si>
  <si>
    <t>人类疱疹病毒7型(HHV-7):30:&lt;1.0E+3; 人呼吸道合胞病毒A型:14:&lt;1.0E+3</t>
  </si>
  <si>
    <t>`100934891500</t>
  </si>
  <si>
    <t>SHtNGSA4399</t>
  </si>
  <si>
    <t>肺炎支原体:6483:&gt;1.0E+6; 大环内酯类抗生素:23S rRNA:A2063G:1.00</t>
  </si>
  <si>
    <t>`100967200600</t>
  </si>
  <si>
    <t>SHtNGSA6276</t>
  </si>
  <si>
    <t>2023-10-09</t>
  </si>
  <si>
    <t>肺炎支原体:12237:&gt;1.0E+6; 大环内酯类抗生素:23S rRNA:A2063G:1.00</t>
  </si>
  <si>
    <t>左肺散在炎症</t>
  </si>
  <si>
    <t>`100828939000</t>
  </si>
  <si>
    <t>SHtNGSA0690</t>
  </si>
  <si>
    <t>气管分泌液</t>
  </si>
  <si>
    <t>鼻病毒A型:54355:&gt;1.0E+6; 人腺病毒1型:13266:&gt;1.0E+6; 流感嗜血杆菌:60:&lt;1.0E+3; 近平滑念珠菌:30:&lt;1.0E+3</t>
  </si>
  <si>
    <t>腺病毒，鼻病毒</t>
  </si>
  <si>
    <t>`100855262400</t>
  </si>
  <si>
    <t>SHtNGSA1453</t>
  </si>
  <si>
    <t>肺炎支原体:51303:&gt;1.0E+6; 人呼吸道病毒3型（人副流感病毒3型）:203:3.3E+4; 大环内酯类抗生素:23S rRNA:A2063G:1.00</t>
  </si>
  <si>
    <t>`100855170500</t>
  </si>
  <si>
    <t>SHtNGSA1450</t>
  </si>
  <si>
    <t>肺炎支原体:18714:&gt;1.0E+6; 白念珠菌:28:&lt;1.0E+3; 大环内酯类抗生素:23S rRNA:A2063G:1.00</t>
  </si>
  <si>
    <t>`100856306100</t>
  </si>
  <si>
    <t>SHtNGSA1478</t>
  </si>
  <si>
    <t>人呼吸道合胞病毒B型:48972:&gt;1.0E+6; 白念珠菌:1513:1.9E+3; 具核梭杆菌:52:&lt;1.0E+3; 人博卡病毒1型:8:&lt;1.0E+3</t>
  </si>
  <si>
    <t>博卡病毒，合胞病毒</t>
  </si>
  <si>
    <t>2023-07-04</t>
  </si>
  <si>
    <t>`100865098500</t>
  </si>
  <si>
    <t>SHtNGSA1779</t>
  </si>
  <si>
    <t>肺炎支原体:45967:&gt;1.0E+6; 人腮腺炎病毒4型（人副流感病毒4型）:6886:&gt;1.0E+6; 人呼吸道合胞病毒A型:63:&lt;1.0E+3; 大环内酯类抗生素:23S rRNA:A2063G:1.00</t>
  </si>
  <si>
    <t>`100865507300</t>
  </si>
  <si>
    <t>SHtNGSA1817</t>
  </si>
  <si>
    <t>具核梭杆菌:299:3.2E+4; 人偏肺病毒:166:3.6E+4</t>
  </si>
  <si>
    <t>肺炎支原体,偏肺病毒</t>
  </si>
  <si>
    <t>肺炎支原体抗体弱阳性</t>
  </si>
  <si>
    <t>2023-07-31</t>
  </si>
  <si>
    <t>`100893176700</t>
  </si>
  <si>
    <t>SHtNGSA2746</t>
  </si>
  <si>
    <t>单纯疱疹病毒1型(HSV-1):4145:2.8E+4; 人偏肺病毒:1022:1.2E+4; 鼻病毒A型:486:6.8E+3; 肺炎克雷伯菌:83:1.1E+3; 金黄色葡萄球菌:33:&lt;1.0E+3</t>
  </si>
  <si>
    <t>鼻病毒，偏肺病毒</t>
  </si>
  <si>
    <t>`100926576500</t>
  </si>
  <si>
    <t>SHtNGSA3976</t>
  </si>
  <si>
    <t>肺炎支原体:141:1.2E+3</t>
  </si>
  <si>
    <t>2024-09-24</t>
  </si>
  <si>
    <t>`101337929900</t>
  </si>
  <si>
    <t>SHtNGSA57196</t>
  </si>
  <si>
    <t>2024-09-25</t>
  </si>
  <si>
    <t>肺炎支原体:42606:&gt;1.0E+6; 大环内酯类抗生素:23S rRNA:A2063G:100%</t>
  </si>
  <si>
    <t>`101338322200</t>
  </si>
  <si>
    <t>SHtNGSA57194</t>
  </si>
  <si>
    <t>鼻病毒B型:17206:&gt;1.0E+6; 流感嗜血杆菌:1661:1.0E+3; 肺炎支原体:169:4.8E+3</t>
  </si>
  <si>
    <t>鼻病毒，肺原支原体，流感嗜血杆菌</t>
  </si>
  <si>
    <t>氯霉素，四环素</t>
  </si>
  <si>
    <t>`101337930500</t>
  </si>
  <si>
    <t>SHtNGSA57151</t>
  </si>
  <si>
    <t>肺炎支原体:48721:&gt;1.0E+6; 鼻病毒B型:9657:&gt;1.0E+6; 大环内酯类抗生素:23S rRNA:A2063G:100%</t>
  </si>
  <si>
    <t>`101337962600</t>
  </si>
  <si>
    <t>SHtNGSA57150</t>
  </si>
  <si>
    <t>肺炎支原体:53513:&gt;1.0E+6; 大环内酯类抗生素:23S rRNA:A2063G:100%</t>
  </si>
  <si>
    <t>`101337930200</t>
  </si>
  <si>
    <t>SHtNGSA57145</t>
  </si>
  <si>
    <t>肺炎支原体:27123:&gt;1.0E+6; 大环内酯类抗生素:23S rRNA:A2063G:100%</t>
  </si>
  <si>
    <t>2024-09-26</t>
  </si>
  <si>
    <t>`101340060600</t>
  </si>
  <si>
    <t>SHtNGSA57450</t>
  </si>
  <si>
    <t>2024-09-28</t>
  </si>
  <si>
    <t>3月2天</t>
  </si>
  <si>
    <t>肺炎支原体:12:&lt;1.0E+3; 新型冠状病毒:10:&lt;1.0E+3</t>
  </si>
  <si>
    <t>双肺下叶肺炎</t>
  </si>
  <si>
    <t>&lt;0.23</t>
  </si>
  <si>
    <t>2024-10-02</t>
  </si>
  <si>
    <t>2024-10-01</t>
  </si>
  <si>
    <t>`101344761700</t>
  </si>
  <si>
    <t>SHtNGSA58360</t>
  </si>
  <si>
    <t>2024-10-03</t>
  </si>
  <si>
    <t>肺炎支原体:34614:&gt;1.0E+6; 鼻病毒C型:1951:3.1E+5; 大环内酯类抗生素:23S rRNA:A2063G:100%</t>
  </si>
  <si>
    <t>`101344410200</t>
  </si>
  <si>
    <t>SHtNGSA58357</t>
  </si>
  <si>
    <t>肺炎支原体:15857:&gt;1.0E+6; 肺炎链球菌:84:1.3E+3</t>
  </si>
  <si>
    <t>2024-10-04</t>
  </si>
  <si>
    <t>`101345289100</t>
  </si>
  <si>
    <t>SHtNGSA58518</t>
  </si>
  <si>
    <t>2024-10-05</t>
  </si>
  <si>
    <t>5月4天</t>
  </si>
  <si>
    <t>肺炎支原体:48276:&gt;1.0E+6; 大环内酯类抗生素:23S rRNA:A2063G:100%</t>
  </si>
  <si>
    <t>`101345288500</t>
  </si>
  <si>
    <t>SHtNGSA58517</t>
  </si>
  <si>
    <t>肺炎支原体:50655:&gt;1.0E+6; 鼻病毒B型:703:4.4E+4; 大环内酯类抗生素:23S rRNA:A2063G:100%</t>
  </si>
  <si>
    <t>`101345288900</t>
  </si>
  <si>
    <t>SHtNGSA58515</t>
  </si>
  <si>
    <t>肺炎支原体:44155:&gt;1.0E+6; 鼻病毒:10256:&gt;1.0E+6; 大环内酯类抗生素:23S rRNA:A2063G:100%</t>
  </si>
  <si>
    <t>`101345288700</t>
  </si>
  <si>
    <t>SHtNGSA58512</t>
  </si>
  <si>
    <t>肺炎支原体:50130:&gt;1.0E+6; 大环内酯类抗生素:23S rRNA:A2063G:100%</t>
  </si>
  <si>
    <t>2024-10-08</t>
  </si>
  <si>
    <t>`101348708000</t>
  </si>
  <si>
    <t>SHtNGSA59024</t>
  </si>
  <si>
    <t>2024-10-09</t>
  </si>
  <si>
    <t>肺炎支原体:41295:&gt;1.0E+6; 大环内酯类抗生素:23S rRNA:A2063G:100%</t>
  </si>
  <si>
    <t>`101348618600</t>
  </si>
  <si>
    <t>SHtNGSA59020</t>
  </si>
  <si>
    <t>肺炎支原体:43861:&gt;1.0E+6; 鼻病毒:12965:&gt;1.0E+6; 大环内酯类抗生素:23S rRNA:A2063G:100%</t>
  </si>
  <si>
    <t>`101348618400</t>
  </si>
  <si>
    <t>SHtNGSA59015</t>
  </si>
  <si>
    <t>人偏肺病毒:30783:&gt;1.0E+6; 鼻病毒A型:19392:&gt;1.0E+6</t>
  </si>
  <si>
    <t>人偏肺病毒，鼻病毒</t>
  </si>
  <si>
    <t>`101348487400</t>
  </si>
  <si>
    <t>SHtNGSA59014</t>
  </si>
  <si>
    <t>肺炎支原体:17902:&gt;1.0E+6; 大环内酯类抗生素:23S rRNA:A2063G:100%</t>
  </si>
  <si>
    <t>2024-10-10</t>
  </si>
  <si>
    <t>`101350707000</t>
  </si>
  <si>
    <t>SHtNGSA59441</t>
  </si>
  <si>
    <t>2024-10-11</t>
  </si>
  <si>
    <t>肺炎支原体:49635:&gt;1.0E+6; 鼻病毒:3462:4.8E+3; 大环内酯类抗生素:23S rRNA:A2063G:100%</t>
  </si>
  <si>
    <t>`101350961100</t>
  </si>
  <si>
    <t>SHtNGSA59436</t>
  </si>
  <si>
    <t>肺炎支原体:53700:&gt;1.0E+6; 大环内酯类抗生素:23S rRNA:A2063G:100%</t>
  </si>
  <si>
    <t>`101350960800</t>
  </si>
  <si>
    <t>SHtNGSA59574</t>
  </si>
  <si>
    <t>2024-10-12</t>
  </si>
  <si>
    <t>人腺病毒3型:72004:&gt;1.0E+6; 鼻病毒B型:1135:3.2E+4; 肺炎支原体:62:&lt;1.0E+3; 大环内酯类抗生素:23S rRNA:A2063G:100%</t>
  </si>
  <si>
    <t>腺病毒，肺炎支原体，鼻病毒</t>
  </si>
  <si>
    <t>2024-10-15</t>
  </si>
  <si>
    <t>`101354462500</t>
  </si>
  <si>
    <t>SHtNGSA60111</t>
  </si>
  <si>
    <t>2024-10-16</t>
  </si>
  <si>
    <t>肺炎支原体:52472:&gt;1.0E+6; 鼻病毒B型:112:1.0E+4; 大环内酯类抗生素:23S rRNA:A2064G:100%</t>
  </si>
  <si>
    <t>`101354450900</t>
  </si>
  <si>
    <t>SHtNGSA60109</t>
  </si>
  <si>
    <t>社区获得性肺炎，非重症</t>
  </si>
  <si>
    <t>肺炎支原体:29177:&gt;1.0E+6; 鼻病毒B型:151:1.4E+4; 大环内酯类抗生素:23S rRNA:A2063G:100%</t>
  </si>
  <si>
    <t>2024-10-29</t>
  </si>
  <si>
    <t>`101367226600</t>
  </si>
  <si>
    <t>SHtNGSA62270</t>
  </si>
  <si>
    <t>2024-10-30</t>
  </si>
  <si>
    <t>肺炎支原体:8416:&gt;1.0E+6; 鼻病毒A型:292:&lt;1.0E+3; 大环内酯类抗生素:23S rRNA:A2063G:100%</t>
  </si>
  <si>
    <t>`101367103600</t>
  </si>
  <si>
    <t>SHtNGSA62220</t>
  </si>
  <si>
    <t>肺炎支原体:58071:&gt;1.0E+6; 大环内酯类抗生素:23S rRNA:A2063G:100%</t>
  </si>
  <si>
    <t>`101367099600</t>
  </si>
  <si>
    <t>SHtNGSA62219</t>
  </si>
  <si>
    <t>肺炎支原体:3556:5.9E+3; 大环内酯类抗生素:23S rRNA:A2063G:100%</t>
  </si>
  <si>
    <t>2024-09-18</t>
  </si>
  <si>
    <t>`101333336200</t>
  </si>
  <si>
    <t>SHtNGSA56213</t>
  </si>
  <si>
    <t>2024-09-19</t>
  </si>
  <si>
    <t>肺炎支原体:5705:3.4E+4; 大环内酯类抗生素:23S rRNA:A2063G:100%</t>
  </si>
  <si>
    <t>`101333334400</t>
  </si>
  <si>
    <t>SHtNGSA56202</t>
  </si>
  <si>
    <t>鼻病毒A型:14213:&gt;1.0E+6; 肺炎支原体:1734:2.2E+4; 大环内酯类抗生素:23S rRNA:A2063G:100%</t>
  </si>
  <si>
    <t>`101333499900</t>
  </si>
  <si>
    <t>SHtNGSA56196</t>
  </si>
  <si>
    <t>肺炎支原体:4426:4.2E+3; 大环内酯类抗生素:23S rRNA:A2063G:100%</t>
  </si>
  <si>
    <t>`101333338000</t>
  </si>
  <si>
    <t>SHtNGSA56195</t>
  </si>
  <si>
    <t>甲型流感病毒H1N1(2009):72081:&gt;1.0E+6</t>
  </si>
  <si>
    <t>2024-09-17</t>
  </si>
  <si>
    <t>`101332335200</t>
  </si>
  <si>
    <t>SHtNGSA56183</t>
  </si>
  <si>
    <t>2024-09-16</t>
  </si>
  <si>
    <t>`101332158200</t>
  </si>
  <si>
    <t>SHtNGSA56177</t>
  </si>
  <si>
    <t>肺炎支原体:24503:&gt;1.0E+6; 金黄色葡萄球菌:64:&lt;1.0E+3; 大环内酯类抗生素:23S rRNA:A2063G:100%</t>
  </si>
  <si>
    <t>`101332172500</t>
  </si>
  <si>
    <t>SHtNGSA56176</t>
  </si>
  <si>
    <t>肺炎支原体:445:9.2E+3; 大环内酯类抗生素:23S rRNA:A2063G:100%</t>
  </si>
  <si>
    <t>`101332742800</t>
  </si>
  <si>
    <t>SHtNGSA56171</t>
  </si>
  <si>
    <t>鼻病毒A型:4878:2.2E+3; 肺炎链球菌:4130:4.4E+3</t>
  </si>
  <si>
    <t>`101333339600</t>
  </si>
  <si>
    <t>SHtNGSA56170</t>
  </si>
  <si>
    <t>`101333501900</t>
  </si>
  <si>
    <t>SHtNGSA56166</t>
  </si>
  <si>
    <t>肺炎支原体:2740:1.3E+4; 大环内酯类抗生素:23S rRNA:A2063G:100%</t>
  </si>
  <si>
    <t>`101332194600</t>
  </si>
  <si>
    <t>SHtNGSA56165</t>
  </si>
  <si>
    <t>肺炎支原体:17993:&gt;1.0E+6; 流感嗜血杆菌:1294:2.6E+3; 大环内酯类抗生素:23S rRNA:A2063G:100%</t>
  </si>
  <si>
    <t>`101332588500</t>
  </si>
  <si>
    <t>SHtNGSA56160</t>
  </si>
  <si>
    <t>`0416576848</t>
  </si>
  <si>
    <t>SHtNGSA56376</t>
  </si>
  <si>
    <t>2024-09-20</t>
  </si>
  <si>
    <t>单纯疱疹病毒1型(HSV-1):55:&lt;1.0E+3; 肺炎支原体:21:&lt;1.0E+3; 大环内酯类抗生素:23S rRNA:A2063G:100%</t>
  </si>
  <si>
    <t>`101334690200</t>
  </si>
  <si>
    <t>SHtNGSA56375</t>
  </si>
  <si>
    <t>化脓链球菌:11794:&gt;1.0E+6; 金黄色葡萄球菌:4676:2.2E+3; 人腮腺炎病毒2型（人副流感病毒2型）:1906:3.7E+4</t>
  </si>
  <si>
    <t>`101334232400</t>
  </si>
  <si>
    <t>SHtNGSA56365</t>
  </si>
  <si>
    <t>5月12天</t>
  </si>
  <si>
    <t>人冠状病毒NL63:49048:&gt;1.0E+6</t>
  </si>
  <si>
    <t>冠状病毒，肺炎支原体</t>
  </si>
  <si>
    <t>`101334564300</t>
  </si>
  <si>
    <t>SHtNGSA56363</t>
  </si>
  <si>
    <t>鼻病毒B型:12952:&gt;1.0E+6; 肺炎支原体:1220:1.4E+4; 大环内酯类抗生素:23S rRNA:A2063G:100%</t>
  </si>
  <si>
    <t>`101334546300</t>
  </si>
  <si>
    <t>SHtNGSA56360</t>
  </si>
  <si>
    <t>肺炎支原体:384:3.7E+3; 大环内酯类抗生素:23S rRNA:A2063G:100%</t>
  </si>
  <si>
    <t>`101334546800</t>
  </si>
  <si>
    <t>SHtNGSA56359</t>
  </si>
  <si>
    <t>肺炎支原体:125:&lt;1.0E+3; 大环内酯类抗生素:23S rRNA:A2063G:100%</t>
  </si>
  <si>
    <t>`101334565800</t>
  </si>
  <si>
    <t>SHtNGSA56355</t>
  </si>
  <si>
    <t>鼻病毒A型:33184:&gt;1.0E+6; 流感嗜血杆菌:20753:&gt;1.0E+6</t>
  </si>
  <si>
    <t>鼻病毒，流感嗜血杆菌</t>
  </si>
  <si>
    <t>`101334513700</t>
  </si>
  <si>
    <t>SHtNGSA56353</t>
  </si>
  <si>
    <t>人腺病毒3型:26357:&gt;1.0E+6</t>
  </si>
  <si>
    <t>`101334543700</t>
  </si>
  <si>
    <t>SHtNGSA56351</t>
  </si>
  <si>
    <t>肺炎支原体:81:1.7E+3; 大环内酯类抗生素:23S rRNA:A2063G:100%</t>
  </si>
  <si>
    <t>`101332253400</t>
  </si>
  <si>
    <t>SHtNGSA56296</t>
  </si>
  <si>
    <t>肺炎支原体:995:5.3E+3; 大环内酯类抗生素:23S rRNA:A2063G:100%</t>
  </si>
  <si>
    <t>`101335363300</t>
  </si>
  <si>
    <t>SHtNGSA56615</t>
  </si>
  <si>
    <t>2024-09-21</t>
  </si>
  <si>
    <t>2月28天</t>
  </si>
  <si>
    <t>鲍曼不动杆菌:83:&lt;1.0E+3</t>
  </si>
  <si>
    <t>`101335441300</t>
  </si>
  <si>
    <t>SHtNGSA56606</t>
  </si>
  <si>
    <t>鼻病毒A型:23320:&gt;1.0E+6; 肺炎支原体:4651:6.3E+5; 卡他莫拉菌:54:&lt;1.0E+3; 大环内酯类抗生素:23S rRNA:A2063G:100%</t>
  </si>
  <si>
    <t>`101335492400</t>
  </si>
  <si>
    <t>SHtNGSA56597</t>
  </si>
  <si>
    <t>肺炎支原体:1232:/; 大环内酯类抗生素:23S rRNA:A2063G:100%</t>
  </si>
  <si>
    <t>`101335369500</t>
  </si>
  <si>
    <t>SHtNGSA56578</t>
  </si>
  <si>
    <t>肺炎支原体:205:8.4E+4; 大环内酯类抗生素:23S rRNA:A2063G:100%</t>
  </si>
  <si>
    <t>`101336211000</t>
  </si>
  <si>
    <t>SHtNGSA56744</t>
  </si>
  <si>
    <t>2024-09-22</t>
  </si>
  <si>
    <t>鼻病毒B型:30290:/</t>
  </si>
  <si>
    <t>右肺上下叶炎症</t>
  </si>
  <si>
    <t>`101336145900</t>
  </si>
  <si>
    <t>SHtNGSA56743</t>
  </si>
  <si>
    <t>鼻病毒B型:14926:/; 肺炎支原体:8694:/; 大环内酯类抗生素:23S rRNA:A2063G:100%</t>
  </si>
  <si>
    <t>`101336259000</t>
  </si>
  <si>
    <t>SHtNGSA56737</t>
  </si>
  <si>
    <t>肺炎支原体:6109:&gt;1.0E+6; 肺炎链球菌:715:9.7E+4; 流感嗜血杆菌:225:1.1E+4; 大环内酯类抗生素:23S rRNA:A2063G:100%</t>
  </si>
  <si>
    <t>右肺上中叶炎症</t>
  </si>
  <si>
    <t>`101336224500</t>
  </si>
  <si>
    <t>SHtNGSA56733</t>
  </si>
  <si>
    <t>热带念珠菌:33:&lt;1.0E+3</t>
  </si>
  <si>
    <t>`101336212500</t>
  </si>
  <si>
    <t>SHtNGSA56731</t>
  </si>
  <si>
    <t>肺炎链球菌:8234:&gt;1.0E+6; 鼻病毒A型:6887:2.6E+5</t>
  </si>
  <si>
    <t>`101336306000</t>
  </si>
  <si>
    <t>SHtNGSA56728</t>
  </si>
  <si>
    <t>肺炎支原体:10648:/; 大环内酯类抗生素:23S rRNA:A2063G:100%</t>
  </si>
  <si>
    <t>`101336389000</t>
  </si>
  <si>
    <t>SHtNGSA56825</t>
  </si>
  <si>
    <t>2024-09-23</t>
  </si>
  <si>
    <t>肺炎支原体:4367:/; 大环内酯类抗生素:23S rRNA:A2063G:100%</t>
  </si>
  <si>
    <t>`101336900900</t>
  </si>
  <si>
    <t>SHtNGSA56822</t>
  </si>
  <si>
    <t>肺炎克雷伯菌:94:/; 鲍曼不动杆菌:60:/</t>
  </si>
  <si>
    <t>`101336943700</t>
  </si>
  <si>
    <t>SHtNGSA56821</t>
  </si>
  <si>
    <t>肺炎支原体:11667:&gt;1.0E+6; 大环内酯类抗生素:23S rRNA:A2063G:100%</t>
  </si>
  <si>
    <t>`101336379000</t>
  </si>
  <si>
    <t>SHtNGSA56817</t>
  </si>
  <si>
    <t>流感嗜血杆菌:2800:/</t>
  </si>
  <si>
    <t>`101336945200</t>
  </si>
  <si>
    <t>SHtNGSA56816</t>
  </si>
  <si>
    <t>鼻病毒B型:12078:&gt;1.0E+6; 流感嗜血杆菌:381:1.3E+4</t>
  </si>
  <si>
    <t>`101336899700</t>
  </si>
  <si>
    <t>SHtNGSA56813</t>
  </si>
  <si>
    <t>肠道病毒D68型:8891:&gt;1.0E+6</t>
  </si>
  <si>
    <t>`101336553200</t>
  </si>
  <si>
    <t>SHtNGSA56811</t>
  </si>
  <si>
    <t>肺炎支原体:6188:/; 金黄色葡萄球菌:129:/; 大环内酯类抗生素:23S rRNA:A2063G:100%</t>
  </si>
  <si>
    <t>`101336943800</t>
  </si>
  <si>
    <t>SHtNGSA56810</t>
  </si>
  <si>
    <t>肺炎支原体:17147:/; 大环内酯类抗生素:23S rRNA:A2063G:100%</t>
  </si>
  <si>
    <t>`101336852300</t>
  </si>
  <si>
    <t>SHtNGSA56808</t>
  </si>
  <si>
    <t>EB病毒(EBV):1837:7.5E+4; 肺炎链球菌:981:6.6E+4; 鼻病毒A型:680:3.7E+4</t>
  </si>
  <si>
    <t>`101337796700</t>
  </si>
  <si>
    <t>SHtNGSA56925</t>
  </si>
  <si>
    <t>肺炎支原体:18723:/; 大环内酯类抗生素:23S rRNA:A2063G:100%</t>
  </si>
  <si>
    <t>`101337947200</t>
  </si>
  <si>
    <t>SHtNGSA56923</t>
  </si>
  <si>
    <t>肺炎支原体:565:6.7E+3; 金黄色葡萄球菌:173:&lt;1.0E+3; 大环内酯类抗生素:23S rRNA:A2063G:100%</t>
  </si>
  <si>
    <t>`101338030600</t>
  </si>
  <si>
    <t>SHtNGSA56922</t>
  </si>
  <si>
    <t>肺炎支原体:29199:&gt;1.0E+6; 大环内酯类抗生素:23S rRNA:A2063G:100%</t>
  </si>
  <si>
    <t>`101337794900</t>
  </si>
  <si>
    <t>SHtNGSA56918</t>
  </si>
  <si>
    <t>人腺病毒3型:1032:1.8E+5; 热带念珠菌:409:4.3E+3; 具核梭杆菌:171:1.5E+3</t>
  </si>
  <si>
    <t>`101337929600</t>
  </si>
  <si>
    <t>SHtNGSA56909</t>
  </si>
  <si>
    <t>人冠状病毒NL63:18335:/; 肺炎支原体:6907:/; 大环内酯类抗生素:23S rRNA:A2063G:100%</t>
  </si>
  <si>
    <t>两肺上叶炎症</t>
  </si>
  <si>
    <t>`101337936400</t>
  </si>
  <si>
    <t>SHtNGSA56906</t>
  </si>
  <si>
    <t>鼻病毒A型:14490:&gt;1.0E+6</t>
  </si>
  <si>
    <t>`101338803000</t>
  </si>
  <si>
    <t>SHtNGSA57137</t>
  </si>
  <si>
    <t>肺炎支原体:3047:9.3E+3; 大环内酯类抗生素:23S rRNA:A2063G:100%</t>
  </si>
  <si>
    <t>`101338255300</t>
  </si>
  <si>
    <t>SHtNGSA57133</t>
  </si>
  <si>
    <t>肺炎支原体:18249:&gt;1.0E+6; 大环内酯类抗生素:23S rRNA:A2063G:100%</t>
  </si>
  <si>
    <t>左右肺下叶炎症</t>
  </si>
  <si>
    <t>`101338788000</t>
  </si>
  <si>
    <t>SHtNGSA57117</t>
  </si>
  <si>
    <t>肺炎支原体:45846:&gt;1.0E+6; 鲍曼不动杆菌:122:&lt;1.0E+3; 大环内酯类抗生素:23S rRNA:A2063G:100%</t>
  </si>
  <si>
    <t>`101339093200</t>
  </si>
  <si>
    <t>SHtNGSA57116</t>
  </si>
  <si>
    <t>肺炎支原体:11964:&gt;1.0E+6; 鼻病毒A型:2741:2.1E+3; 大环内酯类抗生素:23S rRNA:A2063G:100%</t>
  </si>
  <si>
    <t>`101339095400</t>
  </si>
  <si>
    <t>SHtNGSA57115</t>
  </si>
  <si>
    <t>人呼吸道合胞病毒A型:95:2.2E+3</t>
  </si>
  <si>
    <t>`101338980100</t>
  </si>
  <si>
    <t>SHtNGSA57109</t>
  </si>
  <si>
    <t>肺炎支原体:2389:5.4E+5; 鼻病毒C型:478:3.5E+5; 大环内酯类抗生素:23S rRNA:A2063G:100%</t>
  </si>
  <si>
    <t>`101339091400</t>
  </si>
  <si>
    <t>SHtNGSA57108</t>
  </si>
  <si>
    <t>肺炎支原体:25438:/; 鼻病毒B型:15915:/; 大环内酯类抗生素:23S rRNA:A2063G:100%</t>
  </si>
  <si>
    <t>`101340001700</t>
  </si>
  <si>
    <t>SHtNGSA57301</t>
  </si>
  <si>
    <t>肺炎支原体:1468:3.4E+5; 人冠状病毒NL63:14:&lt;1.0E+3; 大环内酯类抗生素:23S rRNA:A2063G:100%</t>
  </si>
  <si>
    <t>`101339871900</t>
  </si>
  <si>
    <t>SHtNGSA57295</t>
  </si>
  <si>
    <t>鼻病毒A型:6524:3.6E+5; 肺炎支原体:1634:6.5E+5; 具核梭杆菌:502:7.6E+3; 大环内酯类抗生素:23S rRNA:A2063G:100%</t>
  </si>
  <si>
    <t>`101340137300</t>
  </si>
  <si>
    <t>SHtNGSA57291</t>
  </si>
  <si>
    <t>肺炎支原体:9656:&gt;1.0E+6; 大环内酯类抗生素:23S rRNA:A2063G:100%</t>
  </si>
  <si>
    <t>剔除</t>
  </si>
  <si>
    <t>`014722241900</t>
  </si>
  <si>
    <t>SHtNGSA57282</t>
  </si>
  <si>
    <t>肺炎支原体:1484:4.7E+3; 大环内酯类抗生素:23S rRNA:A2063G:100%</t>
  </si>
  <si>
    <t>`101339884700</t>
  </si>
  <si>
    <t>SHtNGSA57281</t>
  </si>
  <si>
    <t>肺炎支原体:510:5.1E+3; 鲍曼不动杆菌:278:&lt;1.0E+3; 化脓链球菌:30:&lt;1.0E+3; 大环内酯类抗生素:23S rRNA:A2063G:100%</t>
  </si>
  <si>
    <t>`101340127000</t>
  </si>
  <si>
    <t>SHtNGSA57277</t>
  </si>
  <si>
    <t>肺炎支原体:34878:&gt;1.0E+6; 具核梭杆菌:774:&lt;1.0E+3; 大环内酯类抗生素:23S rRNA:A2063G:100%</t>
  </si>
  <si>
    <t>`101339904400</t>
  </si>
  <si>
    <t>SHtNGSA57273</t>
  </si>
  <si>
    <t>肺炎支原体:855:6.8E+3; 大环内酯类抗生素:23S rRNA:A2063G:100%</t>
  </si>
  <si>
    <t>双肺炎症</t>
  </si>
  <si>
    <t>`101341108000</t>
  </si>
  <si>
    <t>SHtNGSA57480</t>
  </si>
  <si>
    <t>肺炎支原体:24312:&gt;1.0E+6; 具核梭杆菌:165:&lt;1.0E+3; 大环内酯类抗生素:23S rRNA:A2063G:100%</t>
  </si>
  <si>
    <t>`101340934700</t>
  </si>
  <si>
    <t>SHtNGSA57470</t>
  </si>
  <si>
    <t>鼻病毒A型:10390:&gt;1.0E+6</t>
  </si>
  <si>
    <t>`101340685200</t>
  </si>
  <si>
    <t>SHtNGSA57468</t>
  </si>
  <si>
    <t>鼻病毒B型:20101:&gt;1.0E+6; 肺炎支原体:5422:2.7E+4; 大环内酯类抗生素:23S rRNA:A2063G:100%</t>
  </si>
  <si>
    <t>`101341091300</t>
  </si>
  <si>
    <t>SHtNGSA57467</t>
  </si>
  <si>
    <t>人腮腺炎病毒4型（人副流感病毒4型）:1612:4.8E+3; 白念珠菌:146:&lt;1.0E+3</t>
  </si>
  <si>
    <t>`101340860300</t>
  </si>
  <si>
    <t>SHtNGSA57443</t>
  </si>
  <si>
    <t>肺炎链球菌:3340:8.7E+3</t>
  </si>
  <si>
    <t>`101341107000</t>
  </si>
  <si>
    <t>SHtNGSA57441</t>
  </si>
  <si>
    <t>肺炎支原体:44587:&gt;1.0E+6; 鼻病毒B型:1694:6.3E+4; 大环内酯类抗生素:23S rRNA:A2063G:100%</t>
  </si>
  <si>
    <t>`014722691000</t>
  </si>
  <si>
    <t>SHtNGSA57440</t>
  </si>
  <si>
    <t>鼻病毒B型:12273:&gt;1.0E+6; 肺炎支原体:7864:3.9E+4; 大环内酯类抗生素:23S rRNA:A2063G:100%</t>
  </si>
  <si>
    <t>`101341035300</t>
  </si>
  <si>
    <t>SHtNGSA57439</t>
  </si>
  <si>
    <t>`101341007700</t>
  </si>
  <si>
    <t>SHtNGSA57438</t>
  </si>
  <si>
    <t>人冠状病毒OC43:59087:&gt;1.0E+6; 人呼吸道合胞病毒B型:374:&lt;1.0E+3; 人腮腺炎病毒4型（人副流感病毒4型）:43:&lt;1.0E+3</t>
  </si>
  <si>
    <t>副流感病毒，冠状病毒，合胞病毒</t>
  </si>
  <si>
    <t>2024-09-27</t>
  </si>
  <si>
    <t>`101341996400</t>
  </si>
  <si>
    <t>SHtNGSA57668</t>
  </si>
  <si>
    <t>肺炎支原体:34924:&gt;1.0E+6; 金黄色葡萄球菌:56:&lt;1.0E+3; 大环内酯类抗生素:23S rRNA:A2063G:100%</t>
  </si>
  <si>
    <t>`101341748500</t>
  </si>
  <si>
    <t>SHtNGSA57667</t>
  </si>
  <si>
    <t>鼻病毒A型:51497:&gt;1.0E+6; 肺炎支原体:286:2.4E+3; 流感嗜血杆菌:276:&lt;1.0E+3; 肺炎链球菌:215:&lt;1.0E+3; 大环内酯类抗生素:23S rRNA:A2063G:100%</t>
  </si>
  <si>
    <t>`101341927300</t>
  </si>
  <si>
    <t>SHtNGSA57658</t>
  </si>
  <si>
    <t>人腮腺炎病毒2型（人副流感病毒2型）:18:&lt;1.0E+3</t>
  </si>
  <si>
    <t>`101341923000</t>
  </si>
  <si>
    <t>SHtNGSA57650</t>
  </si>
  <si>
    <t>白念珠菌:21501:&gt;1.0E+6; 肺炎支原体:1550:7.3E+3; 热带念珠菌:30:&lt;1.0E+3; 大环内酯类抗生素:23S rRNA:A2063G:100%</t>
  </si>
  <si>
    <t>`101342002700</t>
  </si>
  <si>
    <t>SHtNGSA57646</t>
  </si>
  <si>
    <t>鼻病毒A型:21962:&gt;1.0E+6</t>
  </si>
  <si>
    <t>`101342814900</t>
  </si>
  <si>
    <t>SHtNGSA57844</t>
  </si>
  <si>
    <t>2024-09-29</t>
  </si>
  <si>
    <t>近平滑念珠菌:397:&lt;1.0E+3; 肺炎支原体:12:&lt;1.0E+3; 大环内酯类抗生素:23S rRNA:A2063G:100%</t>
  </si>
  <si>
    <t>肺炎支原体，近平滑念珠菌</t>
  </si>
  <si>
    <t>`101342764800</t>
  </si>
  <si>
    <t>SHtNGSA57838</t>
  </si>
  <si>
    <t>肺炎支原体:24824:&gt;1.0E+6; 大环内酯类抗生素:23S rRNA:A2063G:100%</t>
  </si>
  <si>
    <t>`101342749800</t>
  </si>
  <si>
    <t>SHtNGSA57829</t>
  </si>
  <si>
    <t>2024-11-01</t>
  </si>
  <si>
    <t>肺炎支原体:34:&lt;1.0E+3; 大环内酯类抗生素:23S rRNA:A2063G:100%</t>
  </si>
  <si>
    <t>`101342752500</t>
  </si>
  <si>
    <t>SHtNGSA57828</t>
  </si>
  <si>
    <t>`101342751000</t>
  </si>
  <si>
    <t>SHtNGSA57827</t>
  </si>
  <si>
    <t>肺炎支原体:5163:5.3E+4</t>
  </si>
  <si>
    <t>`101342973500</t>
  </si>
  <si>
    <t>SHtNGSA58024</t>
  </si>
  <si>
    <t>2024-09-30</t>
  </si>
  <si>
    <t>肺炎支原体:2926:1.8E+4; 大环内酯类抗生素:23S rRNA:A2063G:100%</t>
  </si>
  <si>
    <t>`101343573300</t>
  </si>
  <si>
    <t>SHtNGSA58019</t>
  </si>
  <si>
    <t>9月19天</t>
  </si>
  <si>
    <t>肺炎支原体:18537:&gt;1.0E+6; 大环内酯类抗生素:23S rRNA:A2063G:100%</t>
  </si>
  <si>
    <t>`101343571500</t>
  </si>
  <si>
    <t>SHtNGSA58017</t>
  </si>
  <si>
    <t>5月1天</t>
  </si>
  <si>
    <t>肺炎支原体:21736:&gt;1.0E+6; 巨细胞病毒(CMV):53:&lt;1.0E+3; 大环内酯类抗生素:23S rRNA:A2063G:100%</t>
  </si>
  <si>
    <t>`101343602700</t>
  </si>
  <si>
    <t>SHtNGSA58013</t>
  </si>
  <si>
    <t>肺炎支原体:78:&lt;1.0E+3; 具核梭杆菌:50:&lt;1.0E+3; 人腮腺炎病毒2型（人副流感病毒2型）:29:&lt;1.0E+3</t>
  </si>
  <si>
    <t>`101343598400</t>
  </si>
  <si>
    <t>SHtNGSA57984</t>
  </si>
  <si>
    <t>肺炎支原体:443:7.1E+3; 流感嗜血杆菌:26:&lt;1.0E+3; 大环内酯类抗生素:23S rRNA:A2063G:100%</t>
  </si>
  <si>
    <t>肺原支原体，流感嗜血杆菌</t>
  </si>
  <si>
    <t>`101343668700</t>
  </si>
  <si>
    <t>SHtNGSA57983</t>
  </si>
  <si>
    <t>鼻病毒A型:379:&lt;1.0E+3</t>
  </si>
  <si>
    <t>支气管炎</t>
  </si>
  <si>
    <t>`101344591700</t>
  </si>
  <si>
    <t>SHtNGSA58183</t>
  </si>
  <si>
    <t>肺炎支原体:11835:&gt;1.0E+6; 鼻病毒B型:6799:2.8E+5; 卡他莫拉菌:10:&lt;1.0E+3; 大环内酯类抗生素:23S rRNA:A2063G:100%</t>
  </si>
  <si>
    <t>`101344460800</t>
  </si>
  <si>
    <t>SHtNGSA58145</t>
  </si>
  <si>
    <t>鼻病毒A型:5861:5.7E+3; 肺炎支原体:410:8.9E+3; 中间链球菌:164:&lt;1.0E+3; 大环内酯类抗生素:23S rRNA:A2063G:100%</t>
  </si>
  <si>
    <t>`101343940700</t>
  </si>
  <si>
    <t>SHtNGSA58138</t>
  </si>
  <si>
    <t>肺炎支原体:30:&lt;1.0E+3; 大环内酯类抗生素:23S rRNA:A2063G:100%</t>
  </si>
  <si>
    <t>`101344500900</t>
  </si>
  <si>
    <t>SHtNGSA58128</t>
  </si>
  <si>
    <t>甲型流感病毒H1N1(2009):2452:3.3E+3; 肺炎链球菌:43:&lt;1.0E+3</t>
  </si>
  <si>
    <t>`101344440700</t>
  </si>
  <si>
    <t>SHtNGSA58127</t>
  </si>
  <si>
    <t>人腺病毒3型:54413:&gt;1.0E+6</t>
  </si>
  <si>
    <t>`101344493400</t>
  </si>
  <si>
    <t>SHtNGSA58126</t>
  </si>
  <si>
    <t>鼻病毒B型:14442:&gt;1.0E+6; 具核梭杆菌:858:&lt;1.0E+3; 白念珠菌:290:&lt;1.0E+3; 肺炎支原体:145:3.7E+3; 大环内酯类抗生素:23S rRNA:A2063G:100%</t>
  </si>
  <si>
    <t>`101345207900</t>
  </si>
  <si>
    <t>SHtNGSA58390</t>
  </si>
  <si>
    <t>近平滑念珠菌:107:/; 单纯疱疹病毒1型(HSV-1):27:/</t>
  </si>
  <si>
    <t>`101345222300</t>
  </si>
  <si>
    <t>SHtNGSA58380</t>
  </si>
  <si>
    <t>肺炎支原体:14528:/; 鼻病毒A型:11400:/; 白念珠菌:6393:/; 大环内酯类抗生素:23S rRNA:A2063G:100%</t>
  </si>
  <si>
    <t>`101345186600</t>
  </si>
  <si>
    <t>SHtNGSA58378</t>
  </si>
  <si>
    <t>肺炎支原体:13123:&gt;1.0E+6; 大环内酯类抗生素:23S rRNA:A2063G:100%</t>
  </si>
  <si>
    <t>`101344904700</t>
  </si>
  <si>
    <t>SHtNGSA58377</t>
  </si>
  <si>
    <t>肺炎支原体:7483:1.2E+5; 人冠状病毒NL63:320:1.3E+4; 大环内酯类抗生素:23S rRNA:A2063G:100%</t>
  </si>
  <si>
    <t>`101345192100</t>
  </si>
  <si>
    <t>SHtNGSA58376</t>
  </si>
  <si>
    <t>金黄色葡萄球菌:235:7.3E+3; 耐甲氧西林葡萄球菌耐药基因:mecA:15</t>
  </si>
  <si>
    <t>`101344912700</t>
  </si>
  <si>
    <t>SHtNGSA58375</t>
  </si>
  <si>
    <t>热带念珠菌:2578:3.7E+4; 肺炎衣原体:694:3.1E+5; 鲍曼不动杆菌:131:3.0E+3; 鼻病毒B型:24:&lt;1.0E+3; 大肠埃希菌:13:&lt;1.0E+3</t>
  </si>
  <si>
    <t>鼻病毒，衣原体</t>
  </si>
  <si>
    <t>`101344965400</t>
  </si>
  <si>
    <t>SHtNGSA58371</t>
  </si>
  <si>
    <t>肺炎支原体:372:1.5E+5</t>
  </si>
  <si>
    <t>`101344946000</t>
  </si>
  <si>
    <t>SHtNGSA58367</t>
  </si>
  <si>
    <t>肺炎支原体:8787:/; 大环内酯类抗生素:23S rRNA:A2063G:100%</t>
  </si>
  <si>
    <t>`101344951000</t>
  </si>
  <si>
    <t>SHtNGSA58338</t>
  </si>
  <si>
    <t>人腺病毒2型:29769:&gt;1.0E+6; 人冠状病毒NL63:24:&lt;1.0E+3</t>
  </si>
  <si>
    <t>腺病毒，冠状病毒</t>
  </si>
  <si>
    <t>`101344937300</t>
  </si>
  <si>
    <t>SHtNGSA58335</t>
  </si>
  <si>
    <t>鼻病毒A型:33647:&gt;1.0E+6; 人博卡病毒1型:7164:3.1E+4</t>
  </si>
  <si>
    <t>鼻病毒，博卡病毒</t>
  </si>
  <si>
    <t>肺炎支原体，鼻病毒,博卡病毒</t>
  </si>
  <si>
    <t>`101344957500</t>
  </si>
  <si>
    <t>SHtNGSA58333</t>
  </si>
  <si>
    <t>鼻病毒:38469:&gt;1.0E+6; 肺炎支原体:669:1.1E+4; 单纯疱疹病毒1型(HSV-1):214:&lt;1.0E+3; 大环内酯类抗生素:23S rRNA:A2063G:100%</t>
  </si>
  <si>
    <t>`101344902100</t>
  </si>
  <si>
    <t>SHtNGSA58332</t>
  </si>
  <si>
    <t>肺炎支原体:3940:5.8E+4; 大环内酯类抗生素:23S rRNA:A2063G:100%</t>
  </si>
  <si>
    <t>1,82</t>
  </si>
  <si>
    <t>`101346170700</t>
  </si>
  <si>
    <t>SHtNGSA58506</t>
  </si>
  <si>
    <t>肺炎支原体:26792:/; 大环内酯类抗生素:23S rRNA:A2063G:100%</t>
  </si>
  <si>
    <t>`101345287500</t>
  </si>
  <si>
    <t>SHtNGSA58503</t>
  </si>
  <si>
    <t>肺炎支原体:17869:&gt;1.0E+6; 肺炎链球菌:115:1.4E+3; 大环内酯类抗生素:23S rRNA:A2063G:100%</t>
  </si>
  <si>
    <t>`101346009100</t>
  </si>
  <si>
    <t>SHtNGSA58500</t>
  </si>
  <si>
    <t>肺炎支原体:27247:&gt;1.0E+6; 鼻病毒A型:100:&lt;1.0E+3; 大环内酯类抗生素:23S rRNA:A2063G:100%</t>
  </si>
  <si>
    <t>`101345496200</t>
  </si>
  <si>
    <t>SHtNGSA58491</t>
  </si>
  <si>
    <t>肺炎支原体:34018:/; 卡他莫拉菌:235:/; 鼻病毒A型:136:/; 金黄色葡萄球菌:120:/; 热带念珠菌:103:/; 流感嗜血杆菌:99:/; 大环内酯类抗生素:23S rRNA:A2063G:100%</t>
  </si>
  <si>
    <t>`014725235600</t>
  </si>
  <si>
    <t>SHtNGSA58489</t>
  </si>
  <si>
    <t>金黄色葡萄球菌:2338:/; 肺炎支原体:515:/; 耐甲氧西林葡萄球菌耐药基因:mecA:258; 大环内酯类抗生素:23S rRNA:A2063G:100%</t>
  </si>
  <si>
    <t>`101346229800</t>
  </si>
  <si>
    <t>SHtNGSA58483</t>
  </si>
  <si>
    <t>鼻病毒A型:21677:/</t>
  </si>
  <si>
    <t>`101346261200</t>
  </si>
  <si>
    <t>SHtNGSA58482</t>
  </si>
  <si>
    <t>鼻病毒A型:11735:/; 人冠状病毒NL63:253:/; 卡他莫拉菌:42:/</t>
  </si>
  <si>
    <t>鼻病毒，冠状病毒</t>
  </si>
  <si>
    <t>`101346168500</t>
  </si>
  <si>
    <t>SHtNGSA58480</t>
  </si>
  <si>
    <t>肺炎支原体:16943:/; 大环内酯类抗生素:23S rRNA:A2063G:100%</t>
  </si>
  <si>
    <t>`101346187800</t>
  </si>
  <si>
    <t>SHtNGSA58478</t>
  </si>
  <si>
    <t>肺炎支原体:11038:&gt;1.0E+6; 大环内酯类抗生素:23S rRNA:A2063G:100%</t>
  </si>
  <si>
    <t>`101345641900</t>
  </si>
  <si>
    <t>SHtNGSA58477</t>
  </si>
  <si>
    <t>白念珠菌:32556:&gt;1.0E+6; 金黄色葡萄球菌:17:&lt;1.0E+3</t>
  </si>
  <si>
    <t>`101345488000</t>
  </si>
  <si>
    <t>SHtNGSA58476</t>
  </si>
  <si>
    <t>鼻病毒A型:14455:&gt;1.0E+6; 肺炎支原体:23:&lt;1.0E+3; 大环内酯类抗生素:23S rRNA:A2063G:100%</t>
  </si>
  <si>
    <t>`101345538100</t>
  </si>
  <si>
    <t>SHtNGSA58472</t>
  </si>
  <si>
    <t>肺炎支原体:14186:/; 大环内酯类抗生素:23S rRNA:A2063G:100%</t>
  </si>
  <si>
    <t>`101346153200</t>
  </si>
  <si>
    <t>SHtNGSA58470</t>
  </si>
  <si>
    <t>甲型流感病毒H1N1(2009):9448:/; 鲍曼不动杆菌:1060:/</t>
  </si>
  <si>
    <t>`101345541400</t>
  </si>
  <si>
    <t>SHtNGSA58465</t>
  </si>
  <si>
    <t>人博卡病毒1型:23024:&gt;1.0E+6; 卡他莫拉菌:45:&lt;1.0E+3</t>
  </si>
  <si>
    <t>`101345536100</t>
  </si>
  <si>
    <t>SHtNGSA58460</t>
  </si>
  <si>
    <t>鼻病毒A型:3941:3.5E+5</t>
  </si>
  <si>
    <t>`101346851600</t>
  </si>
  <si>
    <t>SHtNGSA58701</t>
  </si>
  <si>
    <t>2024-10-06</t>
  </si>
  <si>
    <t>肺炎支原体:23802:&gt;1.0E+6; 大环内酯类抗生素:23S rRNA:A2063G:100%</t>
  </si>
  <si>
    <t>`101346853200</t>
  </si>
  <si>
    <t>SHtNGSA58697</t>
  </si>
  <si>
    <t>肺炎支原体:18401:&gt;1.0E+6; 大环内酯类抗生素:23S rRNA:A2063G:100%</t>
  </si>
  <si>
    <t>`101347392100</t>
  </si>
  <si>
    <t>SHtNGSA58789</t>
  </si>
  <si>
    <t>2024-10-07</t>
  </si>
  <si>
    <t>肺炎支原体:567:2.2E+5; 大环内酯类抗生素:23S rRNA:A2063G:100%</t>
  </si>
  <si>
    <t>`101347363500</t>
  </si>
  <si>
    <t>SHtNGSA58786</t>
  </si>
  <si>
    <t>`101346947200</t>
  </si>
  <si>
    <t>SHtNGSA58785</t>
  </si>
  <si>
    <t>肺炎支原体:11180:/; 大环内酯类抗生素:23S rRNA:A2063G:100%</t>
  </si>
  <si>
    <t>`101347324200</t>
  </si>
  <si>
    <t>SHtNGSA58784</t>
  </si>
  <si>
    <t>流感嗜血杆菌:697:/; 肺炎支原体:340:/; 大环内酯类抗生素:23S rRNA:A2063G:100%</t>
  </si>
  <si>
    <t>`101347454800</t>
  </si>
  <si>
    <t>SHtNGSA58782</t>
  </si>
  <si>
    <t>鼻病毒A型:2423:1.7E+5</t>
  </si>
  <si>
    <t>`101346938600</t>
  </si>
  <si>
    <t>SHtNGSA58781</t>
  </si>
  <si>
    <t>肺炎支原体:5116:/; 大环内酯类抗生素:23S rRNA:A2063G:100%</t>
  </si>
  <si>
    <t>`101347359100</t>
  </si>
  <si>
    <t>SHtNGSA58775</t>
  </si>
  <si>
    <t>肺炎支原体:28341:/; 人腺病毒2型:1319:/; 流感嗜血杆菌:703:/; 人冠状病毒NL63:318:/; 大环内酯类抗生素:23S rRNA:A2063G:100%</t>
  </si>
  <si>
    <t>腺病毒，肺炎支原体，冠状病毒</t>
  </si>
  <si>
    <t>`101347368500</t>
  </si>
  <si>
    <t>SHtNGSA58764</t>
  </si>
  <si>
    <t>肺炎支原体:1464:1.4E+4; 大环内酯类抗生素:23S rRNA:A2063G:100%</t>
  </si>
  <si>
    <t>`101347455300</t>
  </si>
  <si>
    <t>SHtNGSA58761</t>
  </si>
  <si>
    <t>肺炎支原体:7508:3.2E+5; 大环内酯类抗生素:23S rRNA:A2063G:100%</t>
  </si>
  <si>
    <t>`101347448500</t>
  </si>
  <si>
    <t>SHtNGSA58759</t>
  </si>
  <si>
    <t>人冠状病毒NL63:3275:/; 流感嗜血杆菌:920:/; 鲍曼不动杆菌:141:/; EB病毒(EBV):96:/</t>
  </si>
  <si>
    <t>冠状病毒，EB病毒</t>
  </si>
  <si>
    <t>`101347450900</t>
  </si>
  <si>
    <t>SHtNGSA58757</t>
  </si>
  <si>
    <t>流感嗜血杆菌:5216:3.7E+4; 人冠状病毒NL63:48:&lt;1.0E+3</t>
  </si>
  <si>
    <t>`101348328200</t>
  </si>
  <si>
    <t>SHtNGSA58902</t>
  </si>
  <si>
    <t>肺炎支原体:31818:&gt;1.0E+6; 鼻病毒B型:13408:&gt;1.0E+6; 大环内酯类抗生素:23S rRNA:A2063G:100%</t>
  </si>
  <si>
    <t>`101348414700</t>
  </si>
  <si>
    <t>SHtNGSA58896</t>
  </si>
  <si>
    <t>肺炎支原体:451:1.0E+4; 大环内酯类抗生素:23S rRNA:A2063G:100%</t>
  </si>
  <si>
    <t>`101348234300</t>
  </si>
  <si>
    <t>SHtNGSA58892</t>
  </si>
  <si>
    <t>4月8天</t>
  </si>
  <si>
    <t>流感嗜血杆菌:974:&lt;1.0E+3; 耶氏肺孢子菌:105:&lt;1.0E+3; 铜绿假单胞菌:30:&lt;1.0E+3</t>
  </si>
  <si>
    <t>`101349401900</t>
  </si>
  <si>
    <t>SHtNGSA59011</t>
  </si>
  <si>
    <t>肺炎支原体:3194:1.7E+4; 大环内酯类抗生素:23S rRNA:A2063G:100%</t>
  </si>
  <si>
    <t>`101348721200</t>
  </si>
  <si>
    <t>SHtNGSA59005</t>
  </si>
  <si>
    <t>卡他莫拉菌:12779:&gt;1.0E+6; 人冠状病毒NL63:8403:&gt;1.0E+6</t>
  </si>
  <si>
    <t>`0416576908</t>
  </si>
  <si>
    <t>SHtNGSA58999</t>
  </si>
  <si>
    <t>鼻病毒:16692:&gt;1.0E+6; 肺炎支原体:9723:&gt;1.0E+6; 大环内酯类抗生素:23S rRNA:A2063G:100%</t>
  </si>
  <si>
    <t>`101348515200</t>
  </si>
  <si>
    <t>SHtNGSA58988</t>
  </si>
  <si>
    <t>人腺病毒3型:66971:&gt;1.0E+6; 肺炎支原体:195:4.7E+3; 大环内酯类抗生素:23S rRNA:A2063G:100%</t>
  </si>
  <si>
    <t>`101349407000</t>
  </si>
  <si>
    <t>SHtNGSA58987</t>
  </si>
  <si>
    <t>具核梭杆菌:3073:&lt;1.0E+3; 肺炎支原体:482:5.3E+3; 咽峡炎链球菌群:339:&lt;1.0E+3; 大环内酯类抗生素:23S rRNA:A2063G:100%</t>
  </si>
  <si>
    <t>右肺中上叶炎症</t>
  </si>
  <si>
    <t>`101349422000</t>
  </si>
  <si>
    <t>SHtNGSA58974</t>
  </si>
  <si>
    <t>肺炎支原体:1695:7.9E+3; 大环内酯类抗生素:23S rRNA:A2063G:100%</t>
  </si>
  <si>
    <t>`101349401800</t>
  </si>
  <si>
    <t>SHtNGSA58973</t>
  </si>
  <si>
    <t>肺炎支原体:11415:&gt;1.0E+6; 白念珠菌:311:&lt;1.0E+3; 咽峡炎链球菌群:168:&lt;1.0E+3; 大环内酯类抗生素:23S rRNA:A2063G:100%</t>
  </si>
  <si>
    <t>左肺中下叶炎症</t>
  </si>
  <si>
    <t>`101350331100</t>
  </si>
  <si>
    <t>SHtNGSA59208</t>
  </si>
  <si>
    <t>肺炎支原体:15797:&gt;1.0E+6; 产酸克雷伯菌:251:2.3E+5; 大环内酯类抗生素:23S rRNA:A2064G:100%</t>
  </si>
  <si>
    <t>`101350297300</t>
  </si>
  <si>
    <t>SHtNGSA59195</t>
  </si>
  <si>
    <t>百日咳鲍特菌:372:1.1E+4</t>
  </si>
  <si>
    <t>百日咳鲍特菌</t>
  </si>
  <si>
    <t>`101350555700</t>
  </si>
  <si>
    <t>SHtNGSA59191</t>
  </si>
  <si>
    <t>鼻病毒A型:47562:&gt;1.0E+6; 肺炎支原体:50:&lt;1.0E+3; 大环内酯类抗生素:23S rRNA:A2063G:100%</t>
  </si>
  <si>
    <t>`101350434700</t>
  </si>
  <si>
    <t>SHtNGSA59187</t>
  </si>
  <si>
    <t>肠道病毒D68型:33894:&gt;1.0E+6</t>
  </si>
  <si>
    <t>肠道病毒</t>
  </si>
  <si>
    <t>`014727229900</t>
  </si>
  <si>
    <t>SHtNGSA59431</t>
  </si>
  <si>
    <t>鼻病毒A型:9244:&gt;1.0E+6</t>
  </si>
  <si>
    <t>`101351496400</t>
  </si>
  <si>
    <t>SHtNGSA59426</t>
  </si>
  <si>
    <t>人冠状病毒OC43:9149:&gt;1.0E+6; 肺炎支原体:2583:4.2E+4; 大环内酯类抗生素:23S rRNA:A2063G:100%</t>
  </si>
  <si>
    <t>`101351420200</t>
  </si>
  <si>
    <t>SHtNGSA59417</t>
  </si>
  <si>
    <t>肺炎支原体:1881:3.6E+5; 鼻病毒A型:188:7.1E+3; 大环内酯类抗生素:23S rRNA:A2063G:100%</t>
  </si>
  <si>
    <t>`101351374500</t>
  </si>
  <si>
    <t>SHtNGSA59413</t>
  </si>
  <si>
    <t>肺炎支原体:11381:&gt;1.0E+6; 大环内酯类抗生素:23S rRNA:A2063G:100%</t>
  </si>
  <si>
    <t>`101351368900</t>
  </si>
  <si>
    <t>SHtNGSA59408</t>
  </si>
  <si>
    <t>鼻病毒A型:44505:/; 热带念珠菌:6918:/; 肺炎克雷伯菌:83:/</t>
  </si>
  <si>
    <t>`101352131800</t>
  </si>
  <si>
    <t>SHtNGSA59558</t>
  </si>
  <si>
    <t>人冠状病毒NL63:22116:&gt;1.0E+6; 流感嗜血杆菌:252:&lt;1.0E+3</t>
  </si>
  <si>
    <t>`101352371100</t>
  </si>
  <si>
    <t>SHtNGSA59547</t>
  </si>
  <si>
    <t>肺炎支原体:826:8.6E+3; 大环内酯类抗生素:23S rRNA:A2063G:100%</t>
  </si>
  <si>
    <t>`101352315400</t>
  </si>
  <si>
    <t>SHtNGSA59545</t>
  </si>
  <si>
    <t>肺炎支原体:14625:&gt;1.0E+6; 大环内酯类抗生素:23S rRNA:A2063G:100%</t>
  </si>
  <si>
    <t>`101352313200</t>
  </si>
  <si>
    <t>SHtNGSA59527</t>
  </si>
  <si>
    <t>肺炎支原体:5980:3.1E+4; 鼻病毒A型:359:&lt;1.0E+3; 大环内酯类抗生素:23S rRNA:A2063G:100%</t>
  </si>
  <si>
    <t>`101352785200</t>
  </si>
  <si>
    <t>SHtNGSA59676</t>
  </si>
  <si>
    <t>2024-10-13</t>
  </si>
  <si>
    <t>流感嗜血杆菌:39451:&gt;1.0E+6; 人冠状病毒NL63:9548:&gt;1.0E+6</t>
  </si>
  <si>
    <t>`101355708700</t>
  </si>
  <si>
    <t>SHtNGSA60097</t>
  </si>
  <si>
    <t>肺炎支原体:1357:4.3E+5; 金黄色葡萄球菌:56:&lt;1.0E+3; 具核梭杆菌:43:&lt;1.0E+3; 热带念珠菌:42:&lt;1.0E+3; 大环内酯类抗生素:23S rRNA:A2063G:100%</t>
  </si>
  <si>
    <t>`101355919600</t>
  </si>
  <si>
    <t>SHtNGSA60093</t>
  </si>
  <si>
    <t>肺炎支原体:4491:4.0E+5; 大环内酯类抗生素:23S rRNA:A2063G:100%</t>
  </si>
  <si>
    <t>`101356062600</t>
  </si>
  <si>
    <t>SHtNGSA60011</t>
  </si>
  <si>
    <t>肺炎支原体:94:/; 大环内酯类抗生素:23S rRNA:A2063G:100%</t>
  </si>
  <si>
    <t>`101356893000</t>
  </si>
  <si>
    <t>SHtNGSA60234</t>
  </si>
  <si>
    <t>2024-10-17</t>
  </si>
  <si>
    <t>肺炎支原体:15333:&gt;1.0E+6; EB病毒(EBV):446:&lt;1.0E+3; 大环内酯类抗生素:23S rRNA:A2063G:100%</t>
  </si>
  <si>
    <t>`014730415500</t>
  </si>
  <si>
    <t>SHtNGSA60421</t>
  </si>
  <si>
    <t>2024-10-18</t>
  </si>
  <si>
    <t>鼻病毒A型:10760:&gt;1.0E+6; 近平滑念珠菌:56:&lt;1.0E+3</t>
  </si>
  <si>
    <t>`101358862200</t>
  </si>
  <si>
    <t>SHtNGSA60536</t>
  </si>
  <si>
    <t>2024-10-19</t>
  </si>
  <si>
    <t>肺炎支原体:651:5.6E+3; 库德里阿兹威毕赤酵母（克柔念珠菌）:85:&lt;1.0E+3; 金黄色葡萄球菌:52:&lt;1.0E+3; 化脓链球菌:18:&lt;1.0E+3; 大环内酯类抗生素:23S rRNA:A2063G:100%</t>
  </si>
  <si>
    <t>2024-10-22</t>
  </si>
  <si>
    <t>`101361575100</t>
  </si>
  <si>
    <t>SHtNGSA61122</t>
  </si>
  <si>
    <t>2024-10-23</t>
  </si>
  <si>
    <t>肺炎支原体:291:1.5E+3; 大环内酯类抗生素:23S rRNA:A2063G:100%</t>
  </si>
  <si>
    <t>2024-10-27</t>
  </si>
  <si>
    <t>`101366459900</t>
  </si>
  <si>
    <t>SHtNGSA61897</t>
  </si>
  <si>
    <t>2024-10-28</t>
  </si>
  <si>
    <t>肠道病毒D68型:14201:&gt;1.0E+6; 肺炎支原体:6354:6.4E+5; 大环内酯类抗生素:23S rRNA:A2063G:100%</t>
  </si>
  <si>
    <t>肠道病毒，肺炎支原体</t>
  </si>
  <si>
    <t>`014735021800</t>
  </si>
  <si>
    <t>SHtNGSA62177</t>
  </si>
  <si>
    <t>流感嗜血杆菌:10508:&gt;1.0E+6; 鼻病毒A型:305:&lt;1.0E+3</t>
  </si>
  <si>
    <t>2024-10-31</t>
  </si>
  <si>
    <t>`014735989800</t>
  </si>
  <si>
    <t>SHtNGSA62558</t>
  </si>
  <si>
    <t>肺炎支原体:724:1.1E+5; 大环内酯类抗生素:23S rRNA:A2063G:100%</t>
  </si>
  <si>
    <t>`014736106300</t>
  </si>
  <si>
    <t>SHtNGSA62988</t>
  </si>
  <si>
    <t>2024-11-02</t>
  </si>
  <si>
    <t>EB病毒(EBV):59:&lt;1.0E+3</t>
  </si>
  <si>
    <t>2024-11-04</t>
  </si>
  <si>
    <t>`101372696700</t>
  </si>
  <si>
    <t>SHtNGSA63347</t>
  </si>
  <si>
    <t>2024-11-05</t>
  </si>
  <si>
    <t>肺炎支原体:26985:&gt;1.0E+6; 大环内酯类抗生素:23S rRNA:A2063G:100%</t>
  </si>
  <si>
    <t>`101372643200</t>
  </si>
  <si>
    <t>SHtNGSA63317</t>
  </si>
  <si>
    <t>卡他莫拉菌:1885:5.1E+5</t>
  </si>
  <si>
    <t>`101340333100</t>
  </si>
  <si>
    <t>SHtNGSA57471</t>
  </si>
  <si>
    <t>肺炎支原体:295:3.9E+3; 大环内酯类抗生素:23S rRNA:A2063G:100%</t>
  </si>
  <si>
    <t>`014722263500</t>
  </si>
  <si>
    <t>SHtNGSA57292</t>
  </si>
  <si>
    <t>肺炎支原体:5669:&gt;1.0E+6; 大环内酯类抗生素:23S rRNA:A2063G:100%</t>
  </si>
  <si>
    <t>`101369539800</t>
  </si>
  <si>
    <t>SHtNGSA62544</t>
  </si>
  <si>
    <t>化脓链球菌:323:3.0E+3; 具核梭杆菌:197:1.4E+3; 金黄色葡萄球菌:152:1.2E+3; EB病毒(EBV):40:&lt;1.0E+3; 流感嗜血杆菌:14:&lt;1.0E+3</t>
  </si>
  <si>
    <t>化脓性链球菌，EB病毒</t>
  </si>
  <si>
    <t>`014734729400</t>
  </si>
  <si>
    <t>SHtNGSA62000</t>
  </si>
  <si>
    <t>肺炎支原体:3714:1.3E+4; 具核梭杆菌:134:&lt;1.0E+3; 大环内酯类抗生素:23S rRNA:A2063G:100%</t>
  </si>
  <si>
    <t>`101366066200</t>
  </si>
  <si>
    <t>SHtNGSA61892</t>
  </si>
  <si>
    <t>卡他莫拉菌:41392:&gt;1.0E+6; 鼻病毒C型:21937:&gt;1.0E+6; 鲍曼不动杆菌:163:1.1E+3</t>
  </si>
  <si>
    <t>鼻病毒，卡他莫拉菌</t>
  </si>
  <si>
    <t>2024-10-21</t>
  </si>
  <si>
    <t>`101361394100</t>
  </si>
  <si>
    <t>SHtNGSA60909</t>
  </si>
  <si>
    <t>肺炎支原体:2387:4.0E+3; 大环内酯类抗生素:23S rRNA:A2063G:100%</t>
  </si>
  <si>
    <t>`014731919000</t>
  </si>
  <si>
    <t>SHtNGSA60894</t>
  </si>
  <si>
    <t>流感嗜血杆菌:50926:&gt;1.0E+6</t>
  </si>
  <si>
    <t>2024-10-20</t>
  </si>
  <si>
    <t>`101359969500</t>
  </si>
  <si>
    <t>SHtNGSA60792</t>
  </si>
  <si>
    <t>人博卡病毒1型:283:/</t>
  </si>
  <si>
    <t>2024-10-14</t>
  </si>
  <si>
    <t>`014728867800</t>
  </si>
  <si>
    <t>SHtNGSA59918</t>
  </si>
  <si>
    <t>人腺病毒3型:62023:&gt;1.0E+6; 白念珠菌:36:&lt;1.0E+3</t>
  </si>
  <si>
    <t>`014725911400</t>
  </si>
  <si>
    <t>SHtNGSA59000</t>
  </si>
  <si>
    <t>肺炎支原体:127:1.8E+3; 大环内酯类抗生素:23S rRNA:A2063G:100%</t>
  </si>
  <si>
    <t>`014736085900</t>
  </si>
  <si>
    <t>SHtNGSA62971</t>
  </si>
  <si>
    <t>流感嗜血杆菌:2677:2.2E+4; 肺炎链球菌:727:2.4E+4; 鼻病毒A型:401:8.9E+3; 金黄色葡萄球菌:63:&lt;1.0E+3</t>
  </si>
  <si>
    <t>`101354752100</t>
  </si>
  <si>
    <t>SHtNGSA60113</t>
  </si>
  <si>
    <t>社区获得性肺炎，重症</t>
  </si>
  <si>
    <t>肺炎支原体:53607:&gt;1.0E+6; 大环内酯类抗生素:23S rRNA:A2063G:100%</t>
  </si>
  <si>
    <t>`101354435900</t>
  </si>
  <si>
    <t>SHtNGSA60112</t>
  </si>
  <si>
    <t>`101355061100</t>
  </si>
  <si>
    <t>SHtNGSA60108</t>
  </si>
  <si>
    <t>肺炎支原体:19106:&gt;1.0E+6; 鼻病毒B型:24:&lt;1.0E+3; 大环内酯类抗生素:23S rRNA:A2063G:100%</t>
  </si>
  <si>
    <t>`101356907000</t>
  </si>
  <si>
    <t>SHtNGSA60450</t>
  </si>
  <si>
    <t>鼻病毒B型:3301:1.0E+4; 肺炎链球菌:416:&lt;1.0E+3</t>
  </si>
  <si>
    <t>鼻病毒，肺炎链球菌</t>
  </si>
  <si>
    <t>`101357200600</t>
  </si>
  <si>
    <t>SHtNGSA60449</t>
  </si>
  <si>
    <t>肺炎支原体:44318:&gt;1.0E+6; 大环内酯类抗生素:23S rRNA:A2063G:100%</t>
  </si>
  <si>
    <t>`101361393300</t>
  </si>
  <si>
    <t>SHtNGSA61161</t>
  </si>
  <si>
    <t>肺炎支原体:58852:&gt;1.0E+6</t>
  </si>
  <si>
    <t>`101361153400</t>
  </si>
  <si>
    <t>SHtNGSA61160</t>
  </si>
  <si>
    <t>肺炎支原体:1243:6.7E+3; 大环内酯类抗生素:23S rRNA:A2063G:100%</t>
  </si>
  <si>
    <t>`101367226300</t>
  </si>
  <si>
    <t>SHtNGSA62271</t>
  </si>
  <si>
    <t>鼻病毒A型:325:2.9E+3</t>
  </si>
  <si>
    <t>左肺中叶炎症</t>
  </si>
  <si>
    <t>`101332189400</t>
  </si>
  <si>
    <t>SHtNGSA56161</t>
  </si>
  <si>
    <t>肺炎支原体:6327:3.8E+4; 大环内酯类抗生素:23S rRNA:A2063G:100%</t>
  </si>
  <si>
    <t>`101346854600</t>
  </si>
  <si>
    <t>SHtNGSA58693</t>
  </si>
  <si>
    <t>鼻病毒B型:45135:&gt;1.0E+6</t>
  </si>
  <si>
    <t>`101349075400</t>
  </si>
  <si>
    <t>SHtNGSA58989</t>
  </si>
  <si>
    <t>鼻病毒B型:226:1.6E+3; 鲍曼不动杆菌:104:&lt;1.0E+3</t>
  </si>
  <si>
    <t>`101349298300</t>
  </si>
  <si>
    <t>SHtNGSA58981</t>
  </si>
  <si>
    <t>肺炎支原体:31:&lt;1.0E+3; 大环内酯类抗生素:23S rRNA:A2063G:100%</t>
  </si>
  <si>
    <t>`101350379100</t>
  </si>
  <si>
    <t>SHtNGSA59206</t>
  </si>
  <si>
    <t>肺炎支原体:2925:4.6E+5; 大环内酯类抗生素:23S rRNA:A2063G:100%</t>
  </si>
  <si>
    <t>&lt;4.22</t>
  </si>
  <si>
    <t>`101352318300</t>
  </si>
  <si>
    <t>SHtNGSA59560</t>
  </si>
  <si>
    <t>鼻病毒B型:13570:&gt;1.0E+6; 肺炎支原体:587:2.8E+3; 卡他莫拉菌:420:2.1E+3; 大环内酯类抗生素:23S rRNA:A2063G:100%</t>
  </si>
  <si>
    <t>`101353136100</t>
  </si>
  <si>
    <t>SHtNGSA59681</t>
  </si>
  <si>
    <t>具核梭杆菌:183:&lt;1.0E+3; 热带念珠菌:118:&lt;1.0E+3; 中间链球菌:55:&lt;1.0E+3</t>
  </si>
  <si>
    <t>`101353783500</t>
  </si>
  <si>
    <t>SHtNGSA59793</t>
  </si>
  <si>
    <t>金黄色葡萄球菌:590:&lt;1.0E+3; 肺炎支原体:52:&lt;1.0E+3; 大环内酯类抗生素:23S rRNA:A2063G:100%</t>
  </si>
  <si>
    <t>金黄色葡萄球菌，肺炎支原体</t>
  </si>
  <si>
    <t>`101353833200</t>
  </si>
  <si>
    <t>SHtNGSA59785</t>
  </si>
  <si>
    <t>肺炎支原体:9882:&gt;1.0E+6; 大环内酯类抗生素:23S rRNA:A2063G:100%</t>
  </si>
  <si>
    <t>`101353655000</t>
  </si>
  <si>
    <t>SHtNGSA59782</t>
  </si>
  <si>
    <t>肺炎支原体:45486:&gt;1.0E+6; 具核梭杆菌:866:&lt;1.0E+3; 肺炎链球菌:18:&lt;1.0E+3; 大环内酯类抗生素:23S rRNA:A2063G:100%</t>
  </si>
  <si>
    <t>`101354837500</t>
  </si>
  <si>
    <t>SHtNGSA59923</t>
  </si>
  <si>
    <t>人腺病毒3型:46795:&gt;1.0E+6; 肺炎链球菌:6569:3.5E+3; 金黄色葡萄球菌:293:&lt;1.0E+3; 具核梭杆菌:42:&lt;1.0E+3; 耐甲氧西林葡萄球菌耐药基因:mecA:21</t>
  </si>
  <si>
    <t>`101355576700</t>
  </si>
  <si>
    <t>SHtNGSA60107</t>
  </si>
  <si>
    <t>库德里阿兹威毕赤酵母（克柔念珠菌）:65:&lt;1.0E+3; 中间链球菌:43:&lt;1.0E+3; 流感嗜血杆菌:27:&lt;1.0E+3</t>
  </si>
  <si>
    <t>`101355817400</t>
  </si>
  <si>
    <t>SHtNGSA60104</t>
  </si>
  <si>
    <t>肺炎支原体:603:2.2E+5; 大环内酯类抗生素:23S rRNA:A2063G:100%</t>
  </si>
  <si>
    <t>`101355820400</t>
  </si>
  <si>
    <t>SHtNGSA60095</t>
  </si>
  <si>
    <t>肺炎链球菌:1713:1.0E+5; 鼻病毒B型:956:8.0E+5; 具核梭杆菌:546:6.1E+3; 中间链球菌:82:3.2E+3; 肠道病毒B组:19:&lt;1.0E+3; 化脓链球菌:12:&lt;1.0E+3</t>
  </si>
  <si>
    <t>`101356899200</t>
  </si>
  <si>
    <t>SHtNGSA60216</t>
  </si>
  <si>
    <t>肺炎支原体:2433:2.0E+4; 大环内酯类抗生素:23S rRNA:A2063G:100%</t>
  </si>
  <si>
    <t>`101357723400</t>
  </si>
  <si>
    <t>SHtNGSA60432</t>
  </si>
  <si>
    <t>肺炎支原体:5935:2.7E+4; 流感嗜血杆菌:181:&lt;1.0E+3; 鼻病毒B型:29:&lt;1.0E+3; 大环内酯类抗生素:23S rRNA:A2063G:100%</t>
  </si>
  <si>
    <t>肺炎支原体，鼻病毒，流感嗜血杆菌</t>
  </si>
  <si>
    <t>`101357975100</t>
  </si>
  <si>
    <t>SHtNGSA60425</t>
  </si>
  <si>
    <t>人腺病毒3型:32892:&gt;1.0E+6; 肺炎支原体:7559:3.9E+4; 大环内酯类抗生素:23S rRNA:A2063G:100%</t>
  </si>
  <si>
    <t>`101358022200</t>
  </si>
  <si>
    <t>SHtNGSA60523</t>
  </si>
  <si>
    <t>肺炎支原体:54200:&gt;1.0E+6; 流感嗜血杆菌:39:&lt;1.0E+3</t>
  </si>
  <si>
    <t>`101359729100</t>
  </si>
  <si>
    <t>SHtNGSA60687</t>
  </si>
  <si>
    <t>EB病毒(EBV):263:3.3E+3; 热带念珠菌:139:1.0E+3</t>
  </si>
  <si>
    <t>EB病毒</t>
  </si>
  <si>
    <t>肺炎支原体,EB病毒</t>
  </si>
  <si>
    <t>`101359731500</t>
  </si>
  <si>
    <t>SHtNGSA60680</t>
  </si>
  <si>
    <t>肺炎支原体:3791:4.8E+5; 大环内酯类抗生素:23S rRNA:A2063G:100%</t>
  </si>
  <si>
    <t>`101360369300</t>
  </si>
  <si>
    <t>SHtNGSA60800</t>
  </si>
  <si>
    <t>肺炎支原体:3720:/; 金黄色葡萄球菌:44:/; 近平滑念珠菌:35:/; 流感嗜血杆菌:12:/; 大环内酯类抗生素:23S rRNA:A2063G:100%</t>
  </si>
  <si>
    <t>`101359957100</t>
  </si>
  <si>
    <t>SHtNGSA60793</t>
  </si>
  <si>
    <t>肺炎支原体:15471:/; 大环内酯类抗生素:23S rRNA:A2063G:100%</t>
  </si>
  <si>
    <t>`101361097700</t>
  </si>
  <si>
    <t>SHtNGSA60908</t>
  </si>
  <si>
    <t>人腮腺炎病毒2型（人副流感病毒2型）:13692:&gt;1.0E+6; 卡他莫拉菌:733:2.9E+3</t>
  </si>
  <si>
    <t>右肺上叶，左肺下叶炎症</t>
  </si>
  <si>
    <t>`101361235900</t>
  </si>
  <si>
    <t>SHtNGSA60898</t>
  </si>
  <si>
    <t>流感嗜血杆菌:4948:3.3E+3; 人冠状病毒NL63:4101:8.8E+4; 中间链球菌:63:&lt;1.0E+3</t>
  </si>
  <si>
    <t xml:space="preserve">NA  </t>
  </si>
  <si>
    <t>右肺上叶，左肺下叶炎性</t>
  </si>
  <si>
    <t xml:space="preserve">NA </t>
  </si>
  <si>
    <t>`101361207600</t>
  </si>
  <si>
    <t>SHtNGSA60897</t>
  </si>
  <si>
    <t>肺炎支原体:5272:3.7E+4; 卡他莫拉菌:157:4.0E+3; 大环内酯类抗生素:23S rRNA:A2063G:100%</t>
  </si>
  <si>
    <t>`101362442600</t>
  </si>
  <si>
    <t>SHtNGSA61152</t>
  </si>
  <si>
    <t>肺炎衣原体:84:1.3E+3; 流感嗜血杆菌:48:&lt;1.0E+3</t>
  </si>
  <si>
    <t>`101362220500</t>
  </si>
  <si>
    <t>SHtNGSA61139</t>
  </si>
  <si>
    <t>肺炎支原体:41519:&gt;1.0E+6; 具核梭杆菌:1752:&lt;1.0E+3; 流感嗜血杆菌:81:&lt;1.0E+3; 金黄色葡萄球菌:45:&lt;1.0E+3; 大环内酯类抗生素:23S rRNA:A2063G:100%</t>
  </si>
  <si>
    <t>`101362407900</t>
  </si>
  <si>
    <t>SHtNGSA61113</t>
  </si>
  <si>
    <t>肺炎支原体:7790:2.0E+4; 鼻病毒A型:233:&lt;1.0E+3; 大环内酯类抗生素:23S rRNA:A2063G:100%</t>
  </si>
  <si>
    <t>右肺中下叶炎症，左肺下叶少许炎症</t>
  </si>
  <si>
    <t>`101363273000</t>
  </si>
  <si>
    <t>SHtNGSA61330</t>
  </si>
  <si>
    <t>2024-10-24</t>
  </si>
  <si>
    <t>鼻病毒B型:43032:&gt;1.0E+6; 金黄色葡萄球菌:1057:&lt;1.0E+3; EB病毒(EBV):14:&lt;1.0E+3; 耐甲氧西林葡萄球菌耐药基因:mecA:363</t>
  </si>
  <si>
    <t xml:space="preserve">右肺上叶炎症 </t>
  </si>
  <si>
    <t xml:space="preserve">无 </t>
  </si>
  <si>
    <t>`101363149300</t>
  </si>
  <si>
    <t>SHtNGSA61319</t>
  </si>
  <si>
    <t>肺炎支原体:30204:&gt;1.0E+6; 流感嗜血杆菌:23:&lt;1.0E+3; 百日咳鲍特菌:19:&lt;1.0E+3; 大环内酯类抗生素:23S rRNA:A2063G:100%</t>
  </si>
  <si>
    <t>一般</t>
  </si>
  <si>
    <t>`101364091300</t>
  </si>
  <si>
    <t>SHtNGSA61468</t>
  </si>
  <si>
    <t>2024-10-25</t>
  </si>
  <si>
    <t>肺炎支原体:617:2.4E+3; 肺炎链球菌:344:&lt;1.0E+3</t>
  </si>
  <si>
    <t>`101364170200</t>
  </si>
  <si>
    <t>SHtNGSA61456</t>
  </si>
  <si>
    <t>肺炎支原体:23469:&gt;1.0E+6; 大环内酯类抗生素:23S rRNA:A2063G:100%</t>
  </si>
  <si>
    <t>`101364965100</t>
  </si>
  <si>
    <t>SHtNGSA61662</t>
  </si>
  <si>
    <t>2024-10-26</t>
  </si>
  <si>
    <t>肺炎支原体:2009:9.6E+3; 大环内酯类抗生素:23S rRNA:A2063G:100%</t>
  </si>
  <si>
    <t>`101365184400</t>
  </si>
  <si>
    <t>SHtNGSA61655</t>
  </si>
  <si>
    <t>鼻病毒B型:42196:&gt;1.0E+6; 肺炎支原体:867:4.8E+3; 大环内酯类抗生素:23S rRNA:A2063G:100%</t>
  </si>
  <si>
    <t>`101365024600</t>
  </si>
  <si>
    <t>SHtNGSA61649</t>
  </si>
  <si>
    <t>肺炎支原体:2761:7.8E+3; 卡他莫拉菌:129:&lt;1.0E+3; 大环内酯类抗生素:23S rRNA:A2063G:100%</t>
  </si>
  <si>
    <t>`101365104800</t>
  </si>
  <si>
    <t>SHtNGSA61647</t>
  </si>
  <si>
    <t>人博卡病毒1型:16664:&gt;1.0E+6; 具核梭杆菌:513:&lt;1.0E+3; 流感嗜血杆菌:31:&lt;1.0E+3</t>
  </si>
  <si>
    <t>肺炎支原体，博卡病毒</t>
  </si>
  <si>
    <t>`101364439500</t>
  </si>
  <si>
    <t>SHtNGSA61635</t>
  </si>
  <si>
    <t>金黄色葡萄球菌:2565:&lt;1.0E+3; 肺炎支原体:316:1.7E+3; 大环内酯类抗生素:23S rRNA:A2063G:100%; 耐甲氧西林葡萄球菌耐药基因:mecA:36</t>
  </si>
  <si>
    <t>`101365092400</t>
  </si>
  <si>
    <t>SHtNGSA61629</t>
  </si>
  <si>
    <t>鼻病毒A型:41802:&gt;1.0E+6; 肺炎链球菌:6813:9.1E+3</t>
  </si>
  <si>
    <t>`101365019700</t>
  </si>
  <si>
    <t>SHtNGSA61627</t>
  </si>
  <si>
    <t>肺炎链球菌:25989:&gt;1.0E+6; 坏死梭杆菌:57:&lt;1.0E+3</t>
  </si>
  <si>
    <t xml:space="preserve"> NA</t>
  </si>
  <si>
    <t>`101365902800</t>
  </si>
  <si>
    <t>SHtNGSA61758</t>
  </si>
  <si>
    <t>鼻病毒A型:21243:&gt;1.0E+6; 卡他莫拉菌:89:7.9E+4</t>
  </si>
  <si>
    <t>`101366405800</t>
  </si>
  <si>
    <t>SHtNGSA61913</t>
  </si>
  <si>
    <t>鼻病毒A型:40497:&gt;1.0E+6; 肺炎链球菌:2668:2.1E+4; 具核梭杆菌:132:&lt;1.0E+3</t>
  </si>
  <si>
    <t xml:space="preserve"> 重症肺炎</t>
  </si>
  <si>
    <t>`101366486900</t>
  </si>
  <si>
    <t>SHtNGSA61903</t>
  </si>
  <si>
    <t>鼻病毒C型:35514:&gt;1.0E+6; 流感嗜血杆菌:2467:5.4E+4; 具核梭杆菌:64:&lt;1.0E+3; 大肠埃希菌:38:&lt;1.0E+3</t>
  </si>
  <si>
    <t>`101366503800</t>
  </si>
  <si>
    <t>SHtNGSA61899</t>
  </si>
  <si>
    <t>肺炎支原体:3626:&gt;1.0E+6; 大环内酯类抗生素:23S rRNA:A2063G:100%</t>
  </si>
  <si>
    <t>`101368105700</t>
  </si>
  <si>
    <t>SHtNGSA62182</t>
  </si>
  <si>
    <t>流感嗜血杆菌:4274:&lt;1.0E+3; 肺炎支原体:2067:4.5E+3; 大环内酯类抗生素:23S rRNA:A2063G:100%</t>
  </si>
  <si>
    <t>右肺上叶及左肺下叶炎症</t>
  </si>
  <si>
    <t>`101368201500</t>
  </si>
  <si>
    <t>SHtNGSA62181</t>
  </si>
  <si>
    <t>肺炎支原体:25261:&gt;1.0E+6; 鼻病毒A型:884:1.0E+3; 金黄色葡萄球菌:21:&lt;1.0E+3; 大环内酯类抗生素:23S rRNA:A2063G:100%</t>
  </si>
  <si>
    <t xml:space="preserve">〈4.38 </t>
  </si>
  <si>
    <t>`101368411000</t>
  </si>
  <si>
    <t>SHtNGSA62178</t>
  </si>
  <si>
    <t>肺炎支原体:25960:&gt;1.0E+6; 流感嗜血杆菌:312:&lt;1.0E+3; 大环内酯类抗生素:23S rRNA:A2063G:100%</t>
  </si>
  <si>
    <t>`101369295600</t>
  </si>
  <si>
    <t>SHtNGSA62374</t>
  </si>
  <si>
    <t>白念珠菌:335:2.6E+3</t>
  </si>
  <si>
    <t>`101368978800</t>
  </si>
  <si>
    <t>SHtNGSA62296</t>
  </si>
  <si>
    <t>肺炎支原体:5170:6.7E+5; 具核梭杆菌:209:2.1E+3; 大环内酯类抗生素:23S rRNA:A2063G:100%</t>
  </si>
  <si>
    <t>`101369913900</t>
  </si>
  <si>
    <t>SHtNGSA62549</t>
  </si>
  <si>
    <t>肺炎支原体:19284:&gt;1.0E+6; 具核梭杆菌:449:2.0E+3; 惠普尔养障体:13:&lt;1.0E+3; 大环内酯类抗生素:23S rRNA:A2063G:100%</t>
  </si>
  <si>
    <t xml:space="preserve"> 肺炎支原体</t>
  </si>
  <si>
    <t>`101370133500</t>
  </si>
  <si>
    <t>SHtNGSA62531</t>
  </si>
  <si>
    <t>肺炎支原体:673:5.8E+4; 卡他莫拉菌:74:&lt;1.0E+3; 大环内酯类抗生素:23S rRNA:A2063G:100%</t>
  </si>
  <si>
    <t>右肺及左肺下叶炎症</t>
  </si>
  <si>
    <t>〈0.05</t>
  </si>
  <si>
    <t>`101370650600</t>
  </si>
  <si>
    <t>SHtNGSA62990</t>
  </si>
  <si>
    <t>鼻病毒B型:1068:5.1E+5; 肺炎支原体:697:1.7E+5; 具核梭杆菌:81:1.1E+3; 大环内酯类抗生素:23S rRNA:A2063G:100%</t>
  </si>
  <si>
    <t xml:space="preserve">  鼻病毒，肺炎支原体</t>
  </si>
  <si>
    <t>`101370724500</t>
  </si>
  <si>
    <t>SHtNGSA62986</t>
  </si>
  <si>
    <t>肺炎支原体:5558:&gt;1.0E+6; 大环内酯类抗生素:23S rRNA:A2063G:100%</t>
  </si>
  <si>
    <t>`101371357700</t>
  </si>
  <si>
    <t>SHtNGSA63138</t>
  </si>
  <si>
    <t>2024-11-03</t>
  </si>
  <si>
    <t>`101371924200</t>
  </si>
  <si>
    <t>SHtNGSA63226</t>
  </si>
  <si>
    <t>肺炎支原体:3959:/; 大环内酯类抗生素:23S rRNA:A2063G:100%</t>
  </si>
  <si>
    <t>`101371929200</t>
  </si>
  <si>
    <t>SHtNGSA63225</t>
  </si>
  <si>
    <t>肺炎支原体:107:/; 大环内酯类抗生素:23S rRNA:A2063G:100%</t>
  </si>
  <si>
    <t>`101371573900</t>
  </si>
  <si>
    <t>SHtNGSA63214</t>
  </si>
  <si>
    <t>鼻病毒C型:18534:&gt;1.0E+6; 肺炎支原体:9878:&gt;1.0E+6; 肠道病毒D68型:1577:&gt;1.0E+6; 大环内酯类抗生素:23S rRNA:A2063G:100%</t>
  </si>
  <si>
    <t>`101371970100</t>
  </si>
  <si>
    <t>SHtNGSA63213</t>
  </si>
  <si>
    <t>鼻病毒A型:19242:&gt;1.0E+6; 白念珠菌:2199:3.2E+4</t>
  </si>
  <si>
    <t>`101371588500</t>
  </si>
  <si>
    <t>SHtNGSA63210</t>
  </si>
  <si>
    <t>肺炎支原体:1576:/; 大环内酯类抗生素:23S rRNA:A2063G:100%</t>
  </si>
  <si>
    <t>`101360423700</t>
  </si>
  <si>
    <t>SHtNGSA60803</t>
  </si>
  <si>
    <t>白念珠菌:28006:/; 热带念珠菌:17396:/; 铜绿假单胞菌:362:/; 肺炎克雷伯菌:94:/</t>
  </si>
  <si>
    <t>白念珠菌，铜绿假单胞菌，肺炎克雷伯菌</t>
  </si>
  <si>
    <t>白色念珠菌，铜绿假单胞菌</t>
  </si>
  <si>
    <t>昏睡</t>
  </si>
  <si>
    <t>癫痫</t>
  </si>
  <si>
    <t>`101372316700</t>
  </si>
  <si>
    <t>SHtNGSA63320</t>
  </si>
  <si>
    <t>肠道病毒D68型:23233:&gt;1.0E+6; 铜绿假单胞菌:2268:9.6E+5; 白念珠菌:93:&lt;1.0E+3; 肺炎克雷伯菌:58:&lt;1.0E+3</t>
  </si>
  <si>
    <t>肠道病毒，铜绿假单胞菌，白念珠菌</t>
  </si>
  <si>
    <t>2024-11-30</t>
  </si>
  <si>
    <t>`014748076100</t>
  </si>
  <si>
    <t>2024-12-01</t>
  </si>
  <si>
    <t>人腮腺炎病毒2型（人副流感病毒2型）:24226:&gt;1.0E+6</t>
  </si>
  <si>
    <t>`014748063600</t>
  </si>
  <si>
    <t>16岁</t>
  </si>
  <si>
    <t>流感嗜血杆菌:3915:4.9E+3; 白念珠菌:2527:1.7E+3; 肺炎支原体:2176:6.2E+4; 大环内酯类抗生素:23S rRNA:A2063G:100%</t>
  </si>
  <si>
    <t>2024-11-23</t>
  </si>
  <si>
    <t>`200000174193</t>
  </si>
  <si>
    <t>2024-11-24</t>
  </si>
  <si>
    <t>11月10天</t>
  </si>
  <si>
    <t>人呼吸道病毒3型（人副流感病毒3型）:64555:/</t>
  </si>
  <si>
    <t>2024-11-22</t>
  </si>
  <si>
    <t>`200000169603</t>
  </si>
  <si>
    <t>甲型流感病毒H1N1(2009):67360:/</t>
  </si>
  <si>
    <t>2024-11-09</t>
  </si>
  <si>
    <t>`014739250900</t>
  </si>
  <si>
    <t>2024-11-10</t>
  </si>
  <si>
    <t>鼻病毒A型:173:2.2E+4; 卡他莫拉菌:77:&lt;1.0E+3</t>
  </si>
  <si>
    <t>2024-11-08</t>
  </si>
  <si>
    <t>`101375489800</t>
  </si>
  <si>
    <t>鼻病毒A型:9746:/; 肺炎支原体:14:/; 大环内酯类抗生素:23S rRNA:A2063G:100%</t>
  </si>
  <si>
    <t>两侧支气管炎</t>
  </si>
  <si>
    <t>2024-11-07</t>
  </si>
  <si>
    <t>`101374626100</t>
  </si>
  <si>
    <t>肺炎支原体:32:/; 大环内酯类抗生素:23S rRNA:A2063G:100%</t>
  </si>
  <si>
    <t>2024-11-06</t>
  </si>
  <si>
    <t>`101373685300</t>
  </si>
  <si>
    <t>人博卡病毒1型:38615:&gt;1.0E+6; 鼻病毒A型:688:2.5E+4</t>
  </si>
  <si>
    <t>博卡病毒1型，鼻病毒</t>
  </si>
  <si>
    <t>`101372958000</t>
  </si>
  <si>
    <t>肺炎支原体:5011:3.8E+5; 大环内酯类抗生素:23S rRNA:A2063G:100%</t>
  </si>
  <si>
    <t>2024-12-05</t>
  </si>
  <si>
    <t>`200000236119</t>
  </si>
  <si>
    <t>2024-12-06</t>
  </si>
  <si>
    <t>鼻病毒C型:28456:&gt;1.0E+6</t>
  </si>
  <si>
    <t>`014749865000</t>
  </si>
  <si>
    <t>肺炎支原体:23134:&gt;1.0E+6; 鼻病毒B型:326:5.9E+3; 大环内酯类抗生素:23S rRNA:A2063G:100%</t>
  </si>
  <si>
    <t>2024-12-03</t>
  </si>
  <si>
    <t>2024-12-02</t>
  </si>
  <si>
    <t>`101388210900</t>
  </si>
  <si>
    <t>2024-12-04</t>
  </si>
  <si>
    <t>卡他莫拉菌:210:4.2E+4; 肺炎支原体:75:&lt;1.0E+3; 肺炎链球菌:53:&lt;1.0E+3; 大环内酯类抗生素:23S rRNA:A2063G:100%</t>
  </si>
  <si>
    <t>`200000214216</t>
  </si>
  <si>
    <t>白念珠菌:18063:&gt;1.0E+6; 肺炎支原体:2653:8.5E+4; 大环内酯类抗生素:23S rRNA:A2063G:100%</t>
  </si>
  <si>
    <t>`014737585900</t>
  </si>
  <si>
    <t>肺炎，脑干恶性肿瘤，肿瘤引起的脑积水，右侧外展神经</t>
  </si>
  <si>
    <t>鼻病毒A型:21253:&gt;1.0E+6; 铜绿假单胞菌:9114:&gt;1.0E+6; 热带念珠菌:4842:1.1E+4; 具核梭杆菌:1557:3.0E+3; 咽峡炎链球菌群:395:1.1E+4; 微小微单胞菌:54:&lt;1.0E+3</t>
  </si>
  <si>
    <t>2024-12-10</t>
  </si>
  <si>
    <t>`014751148700</t>
  </si>
  <si>
    <t>2024-12-11</t>
  </si>
  <si>
    <t>腹痛，肺炎</t>
  </si>
  <si>
    <t>人偏肺病毒:40946:&gt;1.0E+6; 卡他莫拉菌:2005:1.7E+4</t>
  </si>
  <si>
    <t>`101387095000</t>
  </si>
  <si>
    <t>呼吸道感染</t>
  </si>
  <si>
    <t>流感嗜血杆菌:2511:1.2E+3; 具核梭杆菌:610:&lt;1.0E+3; EB病毒(EBV):76:&lt;1.0E+3</t>
  </si>
  <si>
    <t>2024-11-29</t>
  </si>
  <si>
    <t>`014747338000</t>
  </si>
  <si>
    <t>中间链球菌:34:&lt;1.0E+3; 具核梭杆菌:32:&lt;1.0E+3</t>
  </si>
  <si>
    <t>`101383752600</t>
  </si>
  <si>
    <t>人冠状病毒OC43:12359:/; 人呼吸道合胞病毒A型:12325:/</t>
  </si>
  <si>
    <t>2024-11-18</t>
  </si>
  <si>
    <t>`101381178200</t>
  </si>
  <si>
    <t>2024-11-19</t>
  </si>
  <si>
    <t>肺炎支原体:1407:/; 大环内酯类抗生素:23S rRNA:A2063G:100%</t>
  </si>
  <si>
    <t>2024-11-17</t>
  </si>
  <si>
    <t>`014742037800</t>
  </si>
  <si>
    <t>具核梭杆菌:25:&lt;1.0E+3</t>
  </si>
  <si>
    <t>2024-11-14</t>
  </si>
  <si>
    <t>`014741343000</t>
  </si>
  <si>
    <t>2024-11-15</t>
  </si>
  <si>
    <t>流感嗜血杆菌:2053:6.2E+4</t>
  </si>
  <si>
    <t>`014739294700</t>
  </si>
  <si>
    <t>2024-11-11</t>
  </si>
  <si>
    <t>人呼吸道合胞病毒B型:57744:&gt;1.0E+6</t>
  </si>
  <si>
    <t>2024-11-25</t>
  </si>
  <si>
    <t>`014745825200</t>
  </si>
  <si>
    <t>2024-11-26</t>
  </si>
  <si>
    <t>呼吸道感染，白细胞增多</t>
  </si>
  <si>
    <t>鼻病毒B型:15:&lt;1.0E+3</t>
  </si>
  <si>
    <t>`014741354900</t>
  </si>
  <si>
    <t>2024-11-16</t>
  </si>
  <si>
    <t>呼吸道感染，扁桃体炎</t>
  </si>
  <si>
    <t>流感嗜血杆菌:8964:&gt;1.0E+6; 鼻病毒B型:6413:&gt;1.0E+6; 具核梭杆菌:93:&lt;1.0E+3</t>
  </si>
  <si>
    <t>`014739980200</t>
  </si>
  <si>
    <t>2024-11-12</t>
  </si>
  <si>
    <t>呼吸道感染，腹痛，肠梗阻待排</t>
  </si>
  <si>
    <t>人腺病毒3型:26267:/; 白念珠菌:241:/</t>
  </si>
  <si>
    <t>`014737186800</t>
  </si>
  <si>
    <t>呼吸道感染，肌炎待排，感染性发热</t>
  </si>
  <si>
    <t>肺炎链球菌:800:5.6E+4; 流感嗜血杆菌:106:2.8E+3</t>
  </si>
  <si>
    <t>`014739237800</t>
  </si>
  <si>
    <t>急性喘息性支气管炎</t>
  </si>
  <si>
    <t>卡他莫拉菌:7405:8.4E+5; 肠道病毒D68型:1881:9.3E+5; 具核梭杆菌:63:&lt;1.0E+3</t>
  </si>
  <si>
    <t>`200000174638</t>
  </si>
  <si>
    <t>急性化脓性扁桃体炎</t>
  </si>
  <si>
    <t>鼻病毒C型:36446:/; 人腺病毒1型:653:/; 人博卡病毒1型:23:/</t>
  </si>
  <si>
    <t>腺病毒、博卡病毒、鼻病毒</t>
  </si>
  <si>
    <t>鼻病毒、腺病毒</t>
  </si>
  <si>
    <t>`200000141504</t>
  </si>
  <si>
    <t>6月11天</t>
  </si>
  <si>
    <t>急性毛细支气管炎</t>
  </si>
  <si>
    <t>人博卡病毒1型:3214:&gt;1.0E+6</t>
  </si>
  <si>
    <t>2024-11-13</t>
  </si>
  <si>
    <t>`200000121409</t>
  </si>
  <si>
    <t>6月6天</t>
  </si>
  <si>
    <t>人博卡病毒1型:69839:&gt;1.0E+6</t>
  </si>
  <si>
    <t>2024-11-28</t>
  </si>
  <si>
    <t>`200000196852</t>
  </si>
  <si>
    <t>肺炎支原体:17580:&gt;1.0E+6; 大环内酯类抗生素:23S rRNA:A2063G:100%</t>
  </si>
  <si>
    <t>左下肺炎症，两肺纹理增多</t>
  </si>
  <si>
    <t>`101381239000</t>
  </si>
  <si>
    <t>2024-11-20</t>
  </si>
  <si>
    <t>肺炎支原体:50106:&gt;1.0E+6; 大环内酯类抗生素:23S rRNA:A2064G:100%</t>
  </si>
  <si>
    <t>`101374179600</t>
  </si>
  <si>
    <t>肺炎支原体:47959:&gt;1.0E+6; 大环内酯类抗生素:23S rRNA:A2063G:100%</t>
  </si>
  <si>
    <t>`101372627200</t>
  </si>
  <si>
    <t>肺炎支原体:66675:&gt;1.0E+6; 大环内酯类抗生素:23S rRNA:A2063G:100%</t>
  </si>
  <si>
    <t>`101372625000</t>
  </si>
  <si>
    <t>肺炎支原体:54863:&gt;1.0E+6; 大环内酯类抗生素:23S rRNA:A2063G:100%</t>
  </si>
  <si>
    <t>`101372526700</t>
  </si>
  <si>
    <t>肺炎支原体:8851:&gt;1.0E+6; 大环内酯类抗生素:23S rRNA:A2063G:100%</t>
  </si>
  <si>
    <t>`200000212756</t>
  </si>
  <si>
    <t>肺炎支原体:24979:&gt;1.0E+6; 人腺病毒3型:12307:&gt;1.0E+6; 鼻病毒A型:7133:2.4E+4; 大环内酯类抗生素:23S rRNA:A2063G:100%</t>
  </si>
  <si>
    <t>腺病毒、鼻病毒、肺炎支原体</t>
  </si>
  <si>
    <t>右肺炎症伴实变</t>
  </si>
  <si>
    <t>&lt;5.00</t>
  </si>
  <si>
    <t>`200000204033</t>
  </si>
  <si>
    <t>肺炎支原体:5584:&gt;1.0E+6; 大环内酯类抗生素:23S rRNA:A2063G:100%</t>
  </si>
  <si>
    <t>右肺炎症下叶实变伴部分不张</t>
  </si>
  <si>
    <t>`101385073700</t>
  </si>
  <si>
    <t>`200000184166</t>
  </si>
  <si>
    <t>2024-11-27</t>
  </si>
  <si>
    <t>流感嗜血杆菌:42:&lt;1.0E+3</t>
  </si>
  <si>
    <t>肺炎支原体、流感嗜血杆菌</t>
  </si>
  <si>
    <t>两肺散在炎症，右肺中叶实变</t>
  </si>
  <si>
    <t>`200000183368</t>
  </si>
  <si>
    <t>肺炎支原体:22725:&gt;1.0E+6; 鼻病毒B型:1545:&gt;1.0E+6; 大环内酯类抗生素:23S rRNA:A2063G:100%</t>
  </si>
  <si>
    <t>肺炎支原体、副流感病毒</t>
  </si>
  <si>
    <t>肺炎支原体RNA、鼻病毒RNA</t>
  </si>
  <si>
    <t>右肺上叶实变，右肺炎症</t>
  </si>
  <si>
    <t xml:space="preserve">  否</t>
  </si>
  <si>
    <t>`200000174114</t>
  </si>
  <si>
    <t>肺炎支原体:2788:7.2E+4; 大环内酯类抗生素:23S rRNA:A2063G:100%</t>
  </si>
  <si>
    <t>肺炎支原体RNA</t>
  </si>
  <si>
    <t>`200000175994</t>
  </si>
  <si>
    <t>鼻病毒C型:49849:&gt;1.0E+6; 肺炎链球菌:2651:2.1E+3; 肺炎支原体:58:&lt;1.0E+3; 卡他莫拉菌:12:&lt;1.0E+3; 大环内酯类抗生素:23S rRNA:A2063G:100%</t>
  </si>
  <si>
    <t>鼻病毒、肺炎支原体</t>
  </si>
  <si>
    <t>肺炎支原体、鼻病毒</t>
  </si>
  <si>
    <t>左肺下叶炎症半部分实变</t>
  </si>
  <si>
    <t>`200000175519</t>
  </si>
  <si>
    <t>鼻病毒B型:29779:&gt;1.0E+6; 具核梭杆菌:12562:&gt;1.0E+6; 肺炎支原体:176:7.1E+3; 大环内酯类抗生素:23S rRNA:A2063G:100%</t>
  </si>
  <si>
    <t>两侧肺炎，左侧肺实变</t>
  </si>
  <si>
    <t>`200000175634</t>
  </si>
  <si>
    <t>肺炎支原体:14474:&gt;1.0E+6; 大环内酯类抗生素:23S rRNA:A2063G:100%</t>
  </si>
  <si>
    <t>右肺及左肺下叶散在炎症，右肺中叶局部实变</t>
  </si>
  <si>
    <t>&lt;2.00</t>
  </si>
  <si>
    <t>2024-11-21</t>
  </si>
  <si>
    <t>`200000159388</t>
  </si>
  <si>
    <t>肺炎支原体:48811:&gt;1.0E+6; 鼻病毒C型:6393:6.8E+5; 大环内酯类抗生素:23S rRNA:A2063G:100%</t>
  </si>
  <si>
    <t>左肺肺炎伴实变</t>
  </si>
  <si>
    <t>`200000165849</t>
  </si>
  <si>
    <t>鼻病毒A型:5885:2.7E+5; 肺炎支原体:2075:6.5E+5; 大环内酯类抗生素:23S rRNA:A2063G:100%</t>
  </si>
  <si>
    <t>左下肺炎可能</t>
  </si>
  <si>
    <t>`200000158594</t>
  </si>
  <si>
    <t>肺炎支原体:8048:&gt;1.0E+6; 大环内酯类抗生素:23S rRNA:A2063G:100%</t>
  </si>
  <si>
    <t>右肺上叶及左肺支气管炎症</t>
  </si>
  <si>
    <t>`200000149658</t>
  </si>
  <si>
    <t>肺炎支原体:18997:&gt;1.0E+6; 大环内酯类抗生素:23S rRNA:A2063G:100%</t>
  </si>
  <si>
    <t>`200000147706</t>
  </si>
  <si>
    <t>鼻病毒C型:12708:&gt;1.0E+6; 肺炎支原体:8747:&gt;1.0E+6; 金黄色葡萄球菌:1587:7.9E+3; 大环内酯类抗生素:23S rRNA:A2063G:100%</t>
  </si>
  <si>
    <t>两肺炎症，左肺部分实变</t>
  </si>
  <si>
    <t>`101380560300</t>
  </si>
  <si>
    <t>卡他莫拉菌:634:/; 鼻病毒:79:/</t>
  </si>
  <si>
    <t>`200000139428</t>
  </si>
  <si>
    <t>肺炎支原体:866:4.8E+5; 大环内酯类抗生素:23S rRNA:A2063G:100%</t>
  </si>
  <si>
    <t>两肺炎症伴右肺部分实变</t>
  </si>
  <si>
    <t>`200000134568</t>
  </si>
  <si>
    <t>肺炎支原体:42:&lt;1.0E+3; 大环内酯类抗生素:23S rRNA:A2063G:100%</t>
  </si>
  <si>
    <t>左下肺炎症伴实变</t>
  </si>
  <si>
    <t>`200000128177</t>
  </si>
  <si>
    <t>肺炎支原体:48706:&gt;1.0E+6; 大环内酯类抗生素:23S rRNA:A2063G:100%</t>
  </si>
  <si>
    <t>右肺中叶炎症伴局部实变</t>
  </si>
  <si>
    <t>`200000129892</t>
  </si>
  <si>
    <t>肺炎链球菌:2847:9.4E+4; EB病毒(EBV):1760:4.8E+4</t>
  </si>
  <si>
    <t>肺炎链球菌、EB病毒</t>
  </si>
  <si>
    <t>两肺纹理模糊</t>
  </si>
  <si>
    <t>`200000128173</t>
  </si>
  <si>
    <t>肺炎支原体:775:3.5E+5; 大环内酯类抗生素:23S rRNA:A2063G:100%</t>
  </si>
  <si>
    <t>两肺散在炎症，部分实变</t>
  </si>
  <si>
    <t>`200000129677</t>
  </si>
  <si>
    <t>肺炎支原体:48:&lt;1.0E+3</t>
  </si>
  <si>
    <t>`200000122954</t>
  </si>
  <si>
    <t>肺炎支原体:15:&lt;1.0E+3; 大环内酯类抗生素:23S rRNA:A2063G:100%</t>
  </si>
  <si>
    <t>`200000123897</t>
  </si>
  <si>
    <t>肺炎支原体:6484:/; 大环内酯类抗生素:23S rRNA:A2063G:100%</t>
  </si>
  <si>
    <t>右中上肺炎</t>
  </si>
  <si>
    <t>`200000112633</t>
  </si>
  <si>
    <t>`200000112259</t>
  </si>
  <si>
    <t>`200000116153</t>
  </si>
  <si>
    <t>两肺上叶及左肺下叶炎症</t>
  </si>
  <si>
    <t>`200000111434</t>
  </si>
  <si>
    <t>肺炎支原体:41935:&gt;1.0E+6; 大环内酯类抗生素:23S rRNA:A2063G:100%</t>
  </si>
  <si>
    <t>`200000113977</t>
  </si>
  <si>
    <t>肺炎支原体:49802:&gt;1.0E+6; 人呼吸道合胞病毒B型:11801:&gt;1.0E+6; 大环内酯类抗生素:23S rRNA:A2063G:100%</t>
  </si>
  <si>
    <t>`200000114199</t>
  </si>
  <si>
    <t>肺炎支原体:37406:&gt;1.0E+6; 大环内酯类抗生素:23S rRNA:A2063G:100%</t>
  </si>
  <si>
    <t>`200000117485</t>
  </si>
  <si>
    <t>金黄色葡萄球菌:82:1.2E+3</t>
  </si>
  <si>
    <t>支气管炎症</t>
  </si>
  <si>
    <t>`200000117909</t>
  </si>
  <si>
    <t>肺炎支原体:123:4.7E+4; 大环内酯类抗生素:23S rRNA:A2063G:100%</t>
  </si>
  <si>
    <t>左肺炎症，左肺支气管炎</t>
  </si>
  <si>
    <t>`200000113277</t>
  </si>
  <si>
    <t>肺炎支原体:27319:&gt;1.0E+6; 具核梭杆菌:940:1.1E+4; 大环内酯类抗生素:23S rRNA:A2063G:100%</t>
  </si>
  <si>
    <t>`200000107726</t>
  </si>
  <si>
    <t>肺炎支原体:16:&lt;1.0E+3; 大环内酯类抗生素:23S rRNA:A2063G:100%</t>
  </si>
  <si>
    <t>`200000105346</t>
  </si>
  <si>
    <t>肺炎支原体:5906:/; 鼻病毒B型:99:/; 大环内酯类抗生素:23S rRNA:A2063G:100%</t>
  </si>
  <si>
    <t>`200000104951</t>
  </si>
  <si>
    <t>肺炎支原体:13193:&gt;1.0E+6; 流感嗜血杆菌:3236:7.2E+4; 大环内酯类抗生素:23S rRNA:A2063G:100%</t>
  </si>
  <si>
    <t>右肺上叶局部炎症</t>
  </si>
  <si>
    <t>`101376286700</t>
  </si>
  <si>
    <t>肺炎支原体:15713:&gt;1.0E+6; 流感嗜血杆菌:19:&lt;1.0E+3; 大环内酯类抗生素:23S rRNA:A2063G:100%</t>
  </si>
  <si>
    <t>`200000101914</t>
  </si>
  <si>
    <t>肺炎支原体:2121:/; 大环内酯类抗生素:23S rRNA:A2063G:100%</t>
  </si>
  <si>
    <t>`101374065900</t>
  </si>
  <si>
    <t>肺炎支原体:7034:&gt;1.0E+6; 大环内酯类抗生素:23S rRNA:A2063G:100%</t>
  </si>
  <si>
    <t>`101374179300</t>
  </si>
  <si>
    <t>鼻病毒A型:4:&lt;1.0E+3</t>
  </si>
  <si>
    <t>`200000092268</t>
  </si>
  <si>
    <t>肺炎支原体:50277:&gt;1.0E+6; 人呼吸道合胞病毒B型:215:4.4E+3; 大环内酯类抗生素:23S rRNA:A2063G:100%</t>
  </si>
  <si>
    <t>`200000097028</t>
  </si>
  <si>
    <t>肺炎支原体:7295:/; 鼻病毒A型:4724:/; 流感嗜血杆菌:94:/; 大环内酯类抗生素:23S rRNA:A2063G:100%</t>
  </si>
  <si>
    <t>`200000097534</t>
  </si>
  <si>
    <t>肺炎支原体:8600:&gt;1.0E+6; 大环内酯类抗生素:23S rRNA:A2063G:100%</t>
  </si>
  <si>
    <t>`200000091830</t>
  </si>
  <si>
    <t>肺炎支原体:4340:&gt;1.0E+6; 大环内酯类抗生素:23S rRNA:A2063G:100%</t>
  </si>
  <si>
    <t>`200000092262</t>
  </si>
  <si>
    <t>肺炎支原体:4311:/; 嗜麦芽窄食单胞菌:32:/; 大环内酯类抗生素:23S rRNA:A2063G:100%</t>
  </si>
  <si>
    <t>`101372316000</t>
  </si>
  <si>
    <t>肺炎支原体:19717:&gt;1.0E+6; 大环内酯类抗生素:23S rRNA:A2063G:100%</t>
  </si>
  <si>
    <t>`101372362200</t>
  </si>
  <si>
    <t>肺炎支原体:60181:&gt;1.0E+6; 惠普尔养障体:14:&lt;1.0E+3; 大环内酯类抗生素:23S rRNA:A2063G:100%</t>
  </si>
  <si>
    <t>`101372477900</t>
  </si>
  <si>
    <t>肺炎支原体:54709:&gt;1.0E+6; 大环内酯类抗生素:23S rRNA:A2063G:100%</t>
  </si>
  <si>
    <t>`101372801400</t>
  </si>
  <si>
    <t>肺炎支原体:61251:&gt;1.0E+6; 肺炎链球菌:11:&lt;1.0E+3; 大环内酯类抗生素:23S rRNA:A2063G:100%</t>
  </si>
  <si>
    <t>`101372780200</t>
  </si>
  <si>
    <t>肺炎支原体:62577:&gt;1.0E+6; 大环内酯类抗生素:23S rRNA:A2063G:100%</t>
  </si>
  <si>
    <t>`200000088517</t>
  </si>
  <si>
    <t>肺炎支原体:120:6.0E+4</t>
  </si>
  <si>
    <t>`200000089051</t>
  </si>
  <si>
    <t>肺炎支原体:23:&lt;1.0E+3</t>
  </si>
  <si>
    <t>`200000088667</t>
  </si>
  <si>
    <t>肺炎支原体:99:5.2E+4; 金黄色葡萄球菌:15:&lt;1.0E+3; 大环内酯类抗生素:23S rRNA:A2063G:100%</t>
  </si>
  <si>
    <t>`200000264331</t>
  </si>
  <si>
    <t>人呼吸道合胞病毒B型:30180:&gt;1.0E+6; 卡他莫拉菌:5996:3.4E+4; 巨细胞病毒(CMV):13:&lt;1.0E+3</t>
  </si>
  <si>
    <t>2024-12-09</t>
  </si>
  <si>
    <t>`200000252668</t>
  </si>
  <si>
    <t>肺炎支原体:49867:&gt;1.0E+6; 大环内酯类抗生素:23S rRNA:A2063G:100%</t>
  </si>
  <si>
    <t>`200000251283</t>
  </si>
  <si>
    <t>肺炎支原体:45982:&gt;1.0E+6; 鼻病毒B型:3715:7.4E+5</t>
  </si>
  <si>
    <t>`200000252671</t>
  </si>
  <si>
    <t>肺炎支原体:23511:&gt;1.0E+6; 人呼吸道合胞病毒B型:21214:&gt;1.0E+6; 大环内酯类抗生素:23S rRNA:A2063G:100%</t>
  </si>
  <si>
    <t>`200000252218</t>
  </si>
  <si>
    <t>耶氏肺孢子菌:118:&lt;1.0E+3</t>
  </si>
  <si>
    <t>2024-12-07</t>
  </si>
  <si>
    <t>`200000248805</t>
  </si>
  <si>
    <t>2024-12-08</t>
  </si>
  <si>
    <t>肺炎支原体:45:&lt;1.0E+3; 大环内酯类抗生素:23S rRNA:A2063G:100%</t>
  </si>
  <si>
    <t>`200000249067</t>
  </si>
  <si>
    <t>鼻病毒C型:39747:&gt;1.0E+6</t>
  </si>
  <si>
    <t>`200000236451</t>
  </si>
  <si>
    <t>肺炎支原体:52645:&gt;1.0E+6; 大环内酯类抗生素:23S rRNA:A2063G:100%</t>
  </si>
  <si>
    <t>`200000236447</t>
  </si>
  <si>
    <t>肺炎支原体:54053:&gt;1.0E+6; 大环内酯类抗生素:23S rRNA:A2063G:100%</t>
  </si>
  <si>
    <t>`200000238067</t>
  </si>
  <si>
    <t>肺炎支原体:19875:&gt;1.0E+6; 鼻病毒C型:146:3.8E+3; 大环内酯类抗生素:23S rRNA:A2063G:100%</t>
  </si>
  <si>
    <t>`200000233892</t>
  </si>
  <si>
    <t>肺炎支原体:28954:&gt;1.0E+6; 卡他莫拉菌:39:&lt;1.0E+3; 大环内酯类抗生素:23S rRNA:A2063G:100%</t>
  </si>
  <si>
    <t>`200000233911</t>
  </si>
  <si>
    <t>肺炎支原体:2987:/; 金黄色葡萄球菌:58:/; 大环内酯类抗生素:23S rRNA:A2063G:100%</t>
  </si>
  <si>
    <t>`200000223546</t>
  </si>
  <si>
    <t>人腺病毒3型:36419:&gt;1.0E+6; 肺炎支原体:26097:&gt;1.0E+6; 鼻病毒A型:3851:5.9E+4; 大环内酯类抗生素:23S rRNA:A2063G:100%</t>
  </si>
  <si>
    <t>`200000220084</t>
  </si>
  <si>
    <t>鼻病毒:8573:/; 具核梭杆菌:110:/; 金黄色葡萄球菌:37:/</t>
  </si>
  <si>
    <t>`200000220609</t>
  </si>
  <si>
    <t>肺炎支原体:19072:/; 白念珠菌:26:/; 化脓链球菌:13:/; 大环内酯类抗生素:23S rRNA:A2063G:100%</t>
  </si>
  <si>
    <t>feature_name</t>
  </si>
  <si>
    <t>description</t>
  </si>
  <si>
    <t>question</t>
  </si>
  <si>
    <t>category</t>
  </si>
  <si>
    <t>chinese_name</t>
  </si>
  <si>
    <t>YN</t>
  </si>
  <si>
    <t>attention</t>
  </si>
  <si>
    <t>No</t>
  </si>
  <si>
    <t>Yes</t>
  </si>
  <si>
    <t>“/”可以忽略，是有检测到</t>
  </si>
  <si>
    <t>split</t>
  </si>
  <si>
    <t>replace</t>
  </si>
  <si>
    <t>standardize</t>
  </si>
  <si>
    <t>transfer</t>
  </si>
  <si>
    <t>分析内容清单</t>
  </si>
  <si>
    <t>一、不同情况下病原检出结果分析</t>
  </si>
  <si>
    <t>1.普通和重症肺炎病原体检出结果</t>
  </si>
  <si>
    <t>2.在不同性别中普通和重症肺炎的病原体检出结果</t>
  </si>
  <si>
    <t>3.在不同年龄段轻重症肺炎的病原体检出结果</t>
  </si>
  <si>
    <t>4.在不同样本中普通和重症肺炎的病原体检出结果</t>
  </si>
  <si>
    <t>5.不同季节普通和重症肺炎的病原体检出结果</t>
  </si>
  <si>
    <t>6.不同免疫状态轻重症肺炎的病原体检出结果</t>
  </si>
  <si>
    <t>7.单双叶受累中普通和重症肺炎的病原体检出结果</t>
  </si>
  <si>
    <t>8.不同肺叶数受累中普通和重症肺炎的病原体检出结果</t>
  </si>
  <si>
    <t>9.肺炎支原体耐药和非耐药患者中普通和重症肺炎的病原体检出结果</t>
  </si>
  <si>
    <t>10.不同样本在不同肺炎类型中病原体的检出情况</t>
  </si>
  <si>
    <t>11.不同季节在不同肺炎类型中病原体的检出情况</t>
  </si>
  <si>
    <t>12.不同免疫状态在不同肺炎类型中病原体的检出情况</t>
  </si>
  <si>
    <t>13.影像学累计不同肺叶数量在不同肺炎类型中病原体的检出情况</t>
  </si>
  <si>
    <t>二、预测模型(普通vs重症肺炎)初步建立</t>
  </si>
  <si>
    <t>纳入剔除以外的剩余指标，建立模型</t>
  </si>
  <si>
    <t>三、剩余数据补足，以及加上16s后重分析</t>
  </si>
  <si>
    <t>1、按照接收日期来确定发病月份（理论上应该按采样日期，但存在一些缺失，采样日期和接收日期基本是同一天），按照春季3-5月，夏季6-8月，秋季9-11月，冬季12-2月来换算成季节；</t>
  </si>
  <si>
    <t>2、肺炎支原体耐药和非耐药，按照tNGS出具结果（Q列）中检测到“肺炎支原体”的前提，检测或未检测到大环内酯类抗生素:23S rRNA；</t>
  </si>
  <si>
    <t>3、免疫低下和免疫正常是用CD4/CD8来界定，&lt;1.5为免疫低下，&gt;=1.5为免疫正常；</t>
  </si>
  <si>
    <t>4、年龄段划分还是按照首次分析中：幼儿组（＜3岁）、学龄前组（≥3~＜6岁）、学龄期组（≥6~＜14岁）来划分；</t>
  </si>
  <si>
    <t>5、预计还会有新的病例纳入但不会有新的检测项目数据，现有病例中缺失数据后面不会补足；后边数据补足之后只须根据建好的模型重新跑和调试即可@慕柏技术 </t>
  </si>
  <si>
    <t>计数</t>
  </si>
  <si>
    <t>占比</t>
  </si>
  <si>
    <t>(空白)</t>
  </si>
  <si>
    <t>00</t>
  </si>
  <si>
    <t>肺炎痰液</t>
  </si>
  <si>
    <t>01</t>
  </si>
  <si>
    <t>肺炎灌洗液</t>
  </si>
  <si>
    <t>02</t>
  </si>
  <si>
    <t>肺炎咽拭子</t>
  </si>
  <si>
    <t>10</t>
  </si>
  <si>
    <t>重症痰液</t>
  </si>
  <si>
    <t>11</t>
  </si>
  <si>
    <t>重症灌洗液</t>
  </si>
  <si>
    <t>12</t>
  </si>
  <si>
    <t>重症咽拭子</t>
  </si>
  <si>
    <t>13</t>
  </si>
  <si>
    <t>重症气管分泌液</t>
  </si>
  <si>
    <t>其他规则</t>
  </si>
  <si>
    <t>1.50%以上缺失值，则删除样本或指标</t>
  </si>
  <si>
    <t>2.缺失值默认采用均值插补，还是knn或randomforest等方法</t>
  </si>
  <si>
    <t>3.分类变量超过2种要拆成新列</t>
  </si>
  <si>
    <t>tNGS病原体检测结果中只有菌或病毒名称，具体检测到的数量位置显示“/”的，算是有检测到吗？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</si>
</sst>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  <numFmt numFmtId="178" formatCode="0.0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76E3FF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9E4B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6" applyNumberFormat="0" applyAlignment="0" applyProtection="0">
      <alignment vertical="center"/>
    </xf>
    <xf numFmtId="0" fontId="20" fillId="14" borderId="17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1" fillId="0" borderId="0" xfId="49" applyAlignment="1">
      <alignment vertical="center" wrapText="1"/>
    </xf>
    <xf numFmtId="0" fontId="1" fillId="0" borderId="0" xfId="49">
      <alignment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>
      <alignment vertical="center"/>
    </xf>
    <xf numFmtId="0" fontId="1" fillId="0" borderId="3" xfId="49" applyBorder="1" applyAlignment="1">
      <alignment horizontal="left" vertical="center" wrapText="1"/>
    </xf>
    <xf numFmtId="0" fontId="1" fillId="0" borderId="4" xfId="49" applyBorder="1" applyAlignment="1">
      <alignment horizontal="left" vertical="center"/>
    </xf>
    <xf numFmtId="0" fontId="1" fillId="0" borderId="5" xfId="49" applyBorder="1" applyAlignment="1">
      <alignment horizontal="left" vertical="center" wrapText="1"/>
    </xf>
    <xf numFmtId="0" fontId="1" fillId="0" borderId="6" xfId="49" applyBorder="1" applyAlignment="1">
      <alignment horizontal="left" vertical="center" wrapText="1"/>
    </xf>
    <xf numFmtId="0" fontId="1" fillId="0" borderId="6" xfId="49" applyBorder="1" applyAlignment="1">
      <alignment horizontal="left" vertical="center"/>
    </xf>
    <xf numFmtId="0" fontId="1" fillId="0" borderId="7" xfId="49" applyBorder="1" applyAlignment="1">
      <alignment horizontal="left" vertical="center"/>
    </xf>
    <xf numFmtId="0" fontId="1" fillId="0" borderId="8" xfId="49" applyBorder="1" applyAlignment="1">
      <alignment horizontal="left" vertical="center"/>
    </xf>
    <xf numFmtId="0" fontId="1" fillId="0" borderId="0" xfId="49" applyAlignme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9" xfId="0" applyFill="1" applyBorder="1" applyAlignment="1">
      <alignment vertical="center" wrapText="1"/>
    </xf>
    <xf numFmtId="0" fontId="0" fillId="3" borderId="9" xfId="0" applyFill="1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4" borderId="9" xfId="0" applyFill="1" applyBorder="1">
      <alignment vertical="center"/>
    </xf>
    <xf numFmtId="0" fontId="0" fillId="0" borderId="9" xfId="0" applyFill="1" applyBorder="1">
      <alignment vertical="center"/>
    </xf>
    <xf numFmtId="0" fontId="4" fillId="5" borderId="0" xfId="0" applyFont="1" applyFill="1">
      <alignment vertical="center"/>
    </xf>
    <xf numFmtId="0" fontId="0" fillId="5" borderId="0" xfId="0" applyFill="1">
      <alignment vertical="center"/>
    </xf>
    <xf numFmtId="0" fontId="0" fillId="2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5" borderId="0" xfId="0" applyFont="1" applyFill="1">
      <alignment vertical="center"/>
    </xf>
    <xf numFmtId="177" fontId="8" fillId="6" borderId="0" xfId="0" applyNumberFormat="1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177" fontId="8" fillId="9" borderId="0" xfId="0" applyNumberFormat="1" applyFont="1" applyFill="1" applyAlignment="1">
      <alignment horizontal="center" vertical="center" wrapText="1"/>
    </xf>
    <xf numFmtId="178" fontId="8" fillId="6" borderId="0" xfId="0" applyNumberFormat="1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177" fontId="8" fillId="11" borderId="12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393700</xdr:colOff>
      <xdr:row>1</xdr:row>
      <xdr:rowOff>66675</xdr:rowOff>
    </xdr:from>
    <xdr:to>
      <xdr:col>16</xdr:col>
      <xdr:colOff>159623</xdr:colOff>
      <xdr:row>23</xdr:row>
      <xdr:rowOff>3175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61740" y="280035"/>
          <a:ext cx="7492365" cy="5064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M702"/>
  <sheetViews>
    <sheetView tabSelected="1" zoomScale="85" zoomScaleNormal="85" topLeftCell="Q105" workbookViewId="0">
      <selection activeCell="S136" sqref="S136"/>
    </sheetView>
  </sheetViews>
  <sheetFormatPr defaultColWidth="9" defaultRowHeight="16.8"/>
  <cols>
    <col min="2" max="3" width="11.1538461538462" customWidth="1"/>
    <col min="4" max="4" width="14.9230769230769" customWidth="1"/>
    <col min="5" max="5" width="13.75" customWidth="1"/>
    <col min="16" max="16" width="32.7980769230769" customWidth="1"/>
    <col min="17" max="17" width="90.5" customWidth="1"/>
    <col min="18" max="18" width="52.5" customWidth="1"/>
    <col min="19" max="19" width="35.875" customWidth="1"/>
    <col min="20" max="23" width="9" customWidth="1"/>
    <col min="24" max="24" width="60.875" customWidth="1"/>
    <col min="25" max="25" width="58.75" customWidth="1"/>
    <col min="26" max="27" width="20.875" customWidth="1"/>
    <col min="28" max="31" width="9" customWidth="1"/>
    <col min="32" max="32" width="12.625" customWidth="1"/>
    <col min="33" max="45" width="9" customWidth="1"/>
    <col min="46" max="46" width="10.125" customWidth="1"/>
    <col min="47" max="60" width="9" customWidth="1"/>
  </cols>
  <sheetData>
    <row r="1" spans="17:91">
      <c r="Q1" t="s">
        <v>0</v>
      </c>
      <c r="R1" t="s">
        <v>1</v>
      </c>
      <c r="S1" t="s">
        <v>1</v>
      </c>
      <c r="T1" t="s">
        <v>1</v>
      </c>
      <c r="U1" t="s">
        <v>2</v>
      </c>
      <c r="V1" t="s">
        <v>1</v>
      </c>
      <c r="W1" t="s">
        <v>1</v>
      </c>
      <c r="X1" s="23" t="s">
        <v>3</v>
      </c>
      <c r="Y1" t="s">
        <v>4</v>
      </c>
      <c r="AB1" t="s">
        <v>5</v>
      </c>
      <c r="AH1" t="s">
        <v>2</v>
      </c>
      <c r="AI1" s="24" t="s">
        <v>6</v>
      </c>
      <c r="AJ1" s="24" t="s">
        <v>7</v>
      </c>
      <c r="AL1" s="24" t="s">
        <v>7</v>
      </c>
      <c r="AM1" s="24" t="s">
        <v>7</v>
      </c>
      <c r="AN1" s="24" t="s">
        <v>7</v>
      </c>
      <c r="AO1" s="24" t="s">
        <v>7</v>
      </c>
      <c r="AP1" s="24" t="s">
        <v>7</v>
      </c>
      <c r="AQ1" t="s">
        <v>5</v>
      </c>
      <c r="AS1" s="24" t="s">
        <v>7</v>
      </c>
      <c r="AT1" t="s">
        <v>5</v>
      </c>
      <c r="AU1" t="s">
        <v>5</v>
      </c>
      <c r="AX1" t="s">
        <v>8</v>
      </c>
      <c r="AZ1" t="s">
        <v>9</v>
      </c>
      <c r="BA1" t="s">
        <v>5</v>
      </c>
      <c r="BB1" t="s">
        <v>5</v>
      </c>
      <c r="BC1" t="s">
        <v>5</v>
      </c>
      <c r="BD1" t="s">
        <v>5</v>
      </c>
      <c r="BE1" t="s">
        <v>5</v>
      </c>
      <c r="BG1" t="s">
        <v>10</v>
      </c>
      <c r="BH1" t="s">
        <v>10</v>
      </c>
      <c r="BN1" t="s">
        <v>5</v>
      </c>
      <c r="BP1" t="s">
        <v>11</v>
      </c>
      <c r="BQ1" t="s">
        <v>5</v>
      </c>
      <c r="BR1" t="s">
        <v>5</v>
      </c>
      <c r="BS1" t="s">
        <v>5</v>
      </c>
      <c r="BT1" t="s">
        <v>5</v>
      </c>
      <c r="BU1" t="s">
        <v>5</v>
      </c>
      <c r="BV1" t="s">
        <v>5</v>
      </c>
      <c r="BW1" t="s">
        <v>12</v>
      </c>
      <c r="BX1" t="s">
        <v>5</v>
      </c>
      <c r="CD1" s="24" t="s">
        <v>7</v>
      </c>
      <c r="CF1" t="s">
        <v>5</v>
      </c>
      <c r="CJ1" t="s">
        <v>5</v>
      </c>
      <c r="CK1" t="s">
        <v>5</v>
      </c>
      <c r="CL1" t="s">
        <v>5</v>
      </c>
      <c r="CM1" t="s">
        <v>5</v>
      </c>
    </row>
    <row r="2" s="19" customFormat="1" ht="252" spans="1:91">
      <c r="A2" s="17" t="s">
        <v>13</v>
      </c>
      <c r="D2" s="19" t="s">
        <v>14</v>
      </c>
      <c r="N2" s="17" t="s">
        <v>15</v>
      </c>
      <c r="O2" s="17" t="s">
        <v>16</v>
      </c>
      <c r="Q2" s="17" t="s">
        <v>17</v>
      </c>
      <c r="R2" s="17" t="s">
        <v>18</v>
      </c>
      <c r="S2" s="17" t="s">
        <v>18</v>
      </c>
      <c r="T2" s="17" t="s">
        <v>18</v>
      </c>
      <c r="U2" s="17" t="s">
        <v>19</v>
      </c>
      <c r="V2" s="17" t="s">
        <v>18</v>
      </c>
      <c r="W2" s="17" t="s">
        <v>18</v>
      </c>
      <c r="X2" s="17" t="s">
        <v>18</v>
      </c>
      <c r="Y2" s="17" t="s">
        <v>20</v>
      </c>
      <c r="AB2" s="17" t="s">
        <v>21</v>
      </c>
      <c r="AH2" s="17" t="s">
        <v>21</v>
      </c>
      <c r="AI2" s="17" t="s">
        <v>22</v>
      </c>
      <c r="AJ2" s="17" t="s">
        <v>22</v>
      </c>
      <c r="AL2" s="17" t="s">
        <v>22</v>
      </c>
      <c r="AM2" s="17" t="s">
        <v>22</v>
      </c>
      <c r="AN2" s="17" t="s">
        <v>22</v>
      </c>
      <c r="AO2" s="17" t="s">
        <v>22</v>
      </c>
      <c r="AP2" s="17" t="s">
        <v>22</v>
      </c>
      <c r="AQ2" s="17" t="s">
        <v>21</v>
      </c>
      <c r="AS2" s="17" t="s">
        <v>22</v>
      </c>
      <c r="AT2" s="19" t="s">
        <v>23</v>
      </c>
      <c r="AU2" s="19" t="s">
        <v>23</v>
      </c>
      <c r="AX2" s="19" t="s">
        <v>24</v>
      </c>
      <c r="AZ2" s="17" t="s">
        <v>25</v>
      </c>
      <c r="BA2" s="19" t="s">
        <v>23</v>
      </c>
      <c r="BB2" s="17" t="s">
        <v>26</v>
      </c>
      <c r="BC2" s="17" t="s">
        <v>26</v>
      </c>
      <c r="BD2" s="17" t="s">
        <v>26</v>
      </c>
      <c r="BE2" s="17" t="s">
        <v>26</v>
      </c>
      <c r="BG2" s="25" t="s">
        <v>27</v>
      </c>
      <c r="BH2" s="26"/>
      <c r="BI2" s="19" t="s">
        <v>28</v>
      </c>
      <c r="BN2" s="19" t="s">
        <v>23</v>
      </c>
      <c r="BP2" s="17" t="s">
        <v>29</v>
      </c>
      <c r="BQ2" s="19" t="s">
        <v>23</v>
      </c>
      <c r="BR2" s="19" t="s">
        <v>23</v>
      </c>
      <c r="BS2" s="19" t="s">
        <v>23</v>
      </c>
      <c r="BT2" s="19" t="s">
        <v>23</v>
      </c>
      <c r="BU2" s="19" t="s">
        <v>23</v>
      </c>
      <c r="BV2" s="19" t="s">
        <v>23</v>
      </c>
      <c r="BW2" s="17" t="s">
        <v>30</v>
      </c>
      <c r="BX2" s="19" t="s">
        <v>23</v>
      </c>
      <c r="CD2" s="17" t="s">
        <v>22</v>
      </c>
      <c r="CF2" s="17" t="s">
        <v>21</v>
      </c>
      <c r="CJ2" s="17" t="s">
        <v>21</v>
      </c>
      <c r="CK2" s="17" t="s">
        <v>21</v>
      </c>
      <c r="CL2" s="17" t="s">
        <v>21</v>
      </c>
      <c r="CM2" s="17" t="s">
        <v>21</v>
      </c>
    </row>
    <row r="3" s="20" customFormat="1" spans="1:87">
      <c r="A3" s="18"/>
      <c r="D3" s="18" t="s">
        <v>31</v>
      </c>
      <c r="E3" s="22"/>
      <c r="I3" s="18" t="s">
        <v>31</v>
      </c>
      <c r="J3" s="21" t="s">
        <v>32</v>
      </c>
      <c r="L3" s="22" t="s">
        <v>31</v>
      </c>
      <c r="M3" s="18" t="s">
        <v>31</v>
      </c>
      <c r="N3" s="18" t="s">
        <v>31</v>
      </c>
      <c r="O3" s="22" t="s">
        <v>31</v>
      </c>
      <c r="Q3" s="18" t="s">
        <v>31</v>
      </c>
      <c r="R3" s="20" t="s">
        <v>31</v>
      </c>
      <c r="S3" s="20" t="s">
        <v>31</v>
      </c>
      <c r="T3" s="20" t="s">
        <v>31</v>
      </c>
      <c r="V3" s="20" t="s">
        <v>31</v>
      </c>
      <c r="W3" s="20" t="s">
        <v>31</v>
      </c>
      <c r="X3" s="20" t="s">
        <v>31</v>
      </c>
      <c r="Y3" s="18" t="s">
        <v>31</v>
      </c>
      <c r="AC3" s="21" t="s">
        <v>32</v>
      </c>
      <c r="AD3" s="21" t="s">
        <v>32</v>
      </c>
      <c r="AE3" s="21" t="s">
        <v>32</v>
      </c>
      <c r="AF3" s="21" t="s">
        <v>32</v>
      </c>
      <c r="AG3" s="21" t="s">
        <v>32</v>
      </c>
      <c r="AI3" s="21" t="s">
        <v>32</v>
      </c>
      <c r="AJ3" s="21" t="s">
        <v>32</v>
      </c>
      <c r="AK3" s="21" t="s">
        <v>32</v>
      </c>
      <c r="AL3" s="21" t="s">
        <v>32</v>
      </c>
      <c r="AM3" s="21" t="s">
        <v>32</v>
      </c>
      <c r="AN3" s="21" t="s">
        <v>32</v>
      </c>
      <c r="AO3" s="21" t="s">
        <v>32</v>
      </c>
      <c r="AP3" s="21" t="s">
        <v>32</v>
      </c>
      <c r="AR3" s="21" t="s">
        <v>32</v>
      </c>
      <c r="AS3" s="21" t="s">
        <v>32</v>
      </c>
      <c r="AV3" s="21" t="s">
        <v>32</v>
      </c>
      <c r="AW3" s="21" t="s">
        <v>32</v>
      </c>
      <c r="AX3" s="21" t="s">
        <v>32</v>
      </c>
      <c r="AZ3" s="18" t="s">
        <v>31</v>
      </c>
      <c r="BF3" s="21" t="s">
        <v>32</v>
      </c>
      <c r="BG3" s="18" t="s">
        <v>31</v>
      </c>
      <c r="BH3" s="20" t="s">
        <v>31</v>
      </c>
      <c r="BJ3" s="18" t="s">
        <v>31</v>
      </c>
      <c r="BK3" s="21" t="s">
        <v>32</v>
      </c>
      <c r="BL3" s="21" t="s">
        <v>32</v>
      </c>
      <c r="BM3" s="21" t="s">
        <v>32</v>
      </c>
      <c r="BO3" s="18" t="s">
        <v>31</v>
      </c>
      <c r="BP3" s="18" t="s">
        <v>31</v>
      </c>
      <c r="BW3" s="20" t="s">
        <v>32</v>
      </c>
      <c r="BY3" s="21" t="s">
        <v>32</v>
      </c>
      <c r="BZ3" s="21" t="s">
        <v>32</v>
      </c>
      <c r="CA3" s="21" t="s">
        <v>32</v>
      </c>
      <c r="CB3" s="21" t="s">
        <v>32</v>
      </c>
      <c r="CC3" s="21" t="s">
        <v>32</v>
      </c>
      <c r="CD3" s="21" t="s">
        <v>32</v>
      </c>
      <c r="CE3" s="21" t="s">
        <v>32</v>
      </c>
      <c r="CG3" s="21" t="s">
        <v>32</v>
      </c>
      <c r="CH3" s="21" t="s">
        <v>32</v>
      </c>
      <c r="CI3" s="21" t="s">
        <v>32</v>
      </c>
    </row>
    <row r="4" s="16" customFormat="1" ht="176" spans="2:91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  <c r="G4" s="27" t="s">
        <v>38</v>
      </c>
      <c r="H4" s="27" t="s">
        <v>39</v>
      </c>
      <c r="I4" s="27" t="s">
        <v>40</v>
      </c>
      <c r="J4" s="27" t="s">
        <v>41</v>
      </c>
      <c r="K4" s="27" t="s">
        <v>42</v>
      </c>
      <c r="L4" s="27" t="s">
        <v>43</v>
      </c>
      <c r="M4" s="28" t="s">
        <v>44</v>
      </c>
      <c r="N4" s="28" t="s">
        <v>45</v>
      </c>
      <c r="O4" s="28" t="s">
        <v>46</v>
      </c>
      <c r="P4" s="29" t="s">
        <v>47</v>
      </c>
      <c r="Q4" s="27" t="s">
        <v>48</v>
      </c>
      <c r="R4" s="30" t="s">
        <v>49</v>
      </c>
      <c r="S4" s="27" t="s">
        <v>50</v>
      </c>
      <c r="T4" s="27" t="s">
        <v>51</v>
      </c>
      <c r="U4" s="27" t="s">
        <v>52</v>
      </c>
      <c r="V4" s="27" t="s">
        <v>53</v>
      </c>
      <c r="W4" s="27" t="s">
        <v>54</v>
      </c>
      <c r="X4" s="30" t="s">
        <v>55</v>
      </c>
      <c r="Y4" s="28" t="s">
        <v>56</v>
      </c>
      <c r="Z4" s="28" t="s">
        <v>57</v>
      </c>
      <c r="AA4" s="28" t="s">
        <v>58</v>
      </c>
      <c r="AB4" s="27" t="s">
        <v>59</v>
      </c>
      <c r="AC4" s="27" t="s">
        <v>60</v>
      </c>
      <c r="AD4" s="27" t="s">
        <v>61</v>
      </c>
      <c r="AE4" s="27" t="s">
        <v>62</v>
      </c>
      <c r="AF4" s="32" t="s">
        <v>63</v>
      </c>
      <c r="AG4" s="27" t="s">
        <v>64</v>
      </c>
      <c r="AH4" s="33" t="s">
        <v>65</v>
      </c>
      <c r="AI4" s="33" t="s">
        <v>66</v>
      </c>
      <c r="AJ4" s="33" t="s">
        <v>67</v>
      </c>
      <c r="AK4" s="33" t="s">
        <v>68</v>
      </c>
      <c r="AL4" s="32" t="s">
        <v>69</v>
      </c>
      <c r="AM4" s="32" t="s">
        <v>70</v>
      </c>
      <c r="AN4" s="32" t="s">
        <v>71</v>
      </c>
      <c r="AO4" s="32" t="s">
        <v>72</v>
      </c>
      <c r="AP4" s="32" t="s">
        <v>73</v>
      </c>
      <c r="AQ4" s="33" t="s">
        <v>74</v>
      </c>
      <c r="AR4" s="33" t="s">
        <v>75</v>
      </c>
      <c r="AS4" s="34" t="s">
        <v>76</v>
      </c>
      <c r="AT4" s="33" t="s">
        <v>77</v>
      </c>
      <c r="AU4" s="33" t="s">
        <v>78</v>
      </c>
      <c r="AV4" s="35" t="s">
        <v>79</v>
      </c>
      <c r="AW4" s="35" t="s">
        <v>80</v>
      </c>
      <c r="AX4" s="33" t="s">
        <v>81</v>
      </c>
      <c r="AY4" s="33" t="s">
        <v>82</v>
      </c>
      <c r="AZ4" s="36" t="s">
        <v>83</v>
      </c>
      <c r="BA4" s="36" t="s">
        <v>84</v>
      </c>
      <c r="BB4" s="33" t="s">
        <v>85</v>
      </c>
      <c r="BC4" s="33" t="s">
        <v>86</v>
      </c>
      <c r="BD4" s="33" t="s">
        <v>87</v>
      </c>
      <c r="BE4" s="33" t="s">
        <v>88</v>
      </c>
      <c r="BF4" s="33" t="s">
        <v>89</v>
      </c>
      <c r="BG4" s="33" t="s">
        <v>90</v>
      </c>
      <c r="BH4" s="37" t="s">
        <v>91</v>
      </c>
      <c r="BI4" s="38" t="s">
        <v>92</v>
      </c>
      <c r="BJ4" s="36" t="s">
        <v>93</v>
      </c>
      <c r="BK4" s="39" t="s">
        <v>94</v>
      </c>
      <c r="BL4" s="39" t="s">
        <v>95</v>
      </c>
      <c r="BM4" s="39" t="s">
        <v>96</v>
      </c>
      <c r="BN4" s="33" t="s">
        <v>97</v>
      </c>
      <c r="BO4" s="33" t="s">
        <v>98</v>
      </c>
      <c r="BP4" s="33" t="s">
        <v>99</v>
      </c>
      <c r="BQ4" s="33" t="s">
        <v>100</v>
      </c>
      <c r="BR4" s="33" t="s">
        <v>101</v>
      </c>
      <c r="BS4" s="33" t="s">
        <v>102</v>
      </c>
      <c r="BT4" s="33" t="s">
        <v>103</v>
      </c>
      <c r="BU4" s="33" t="s">
        <v>104</v>
      </c>
      <c r="BV4" s="33" t="s">
        <v>105</v>
      </c>
      <c r="BW4" s="33" t="s">
        <v>106</v>
      </c>
      <c r="BX4" s="33" t="s">
        <v>107</v>
      </c>
      <c r="BY4" s="40" t="s">
        <v>108</v>
      </c>
      <c r="BZ4" s="40" t="s">
        <v>109</v>
      </c>
      <c r="CA4" s="40" t="s">
        <v>110</v>
      </c>
      <c r="CB4" s="40" t="s">
        <v>111</v>
      </c>
      <c r="CC4" s="40" t="s">
        <v>112</v>
      </c>
      <c r="CD4" s="40" t="s">
        <v>113</v>
      </c>
      <c r="CE4" s="41" t="s">
        <v>114</v>
      </c>
      <c r="CF4" s="37" t="s">
        <v>115</v>
      </c>
      <c r="CG4" s="42" t="s">
        <v>116</v>
      </c>
      <c r="CH4" s="37" t="s">
        <v>117</v>
      </c>
      <c r="CI4" s="37" t="s">
        <v>118</v>
      </c>
      <c r="CJ4" s="40" t="s">
        <v>119</v>
      </c>
      <c r="CK4" s="40" t="s">
        <v>120</v>
      </c>
      <c r="CL4" s="40" t="s">
        <v>121</v>
      </c>
      <c r="CM4" s="37" t="s">
        <v>122</v>
      </c>
    </row>
    <row r="5" s="16" customFormat="1" ht="17.6" spans="1:91">
      <c r="A5" s="16" t="s">
        <v>123</v>
      </c>
      <c r="B5" s="16" t="s">
        <v>124</v>
      </c>
      <c r="C5" s="16" t="s">
        <v>125</v>
      </c>
      <c r="D5" s="16" t="s">
        <v>126</v>
      </c>
      <c r="E5" s="16" t="s">
        <v>127</v>
      </c>
      <c r="F5" s="16" t="s">
        <v>128</v>
      </c>
      <c r="G5" s="16" t="s">
        <v>129</v>
      </c>
      <c r="H5" s="16" t="s">
        <v>130</v>
      </c>
      <c r="I5" s="16" t="s">
        <v>131</v>
      </c>
      <c r="J5" s="16" t="s">
        <v>132</v>
      </c>
      <c r="K5" s="16" t="s">
        <v>133</v>
      </c>
      <c r="L5" s="16" t="s">
        <v>134</v>
      </c>
      <c r="M5" s="16" t="s">
        <v>135</v>
      </c>
      <c r="N5" s="16" t="s">
        <v>136</v>
      </c>
      <c r="O5" s="16" t="s">
        <v>137</v>
      </c>
      <c r="P5" s="16" t="s">
        <v>138</v>
      </c>
      <c r="Q5" s="16" t="s">
        <v>139</v>
      </c>
      <c r="R5" s="16" t="s">
        <v>140</v>
      </c>
      <c r="S5" s="16" t="s">
        <v>141</v>
      </c>
      <c r="T5" s="16" t="s">
        <v>142</v>
      </c>
      <c r="U5" s="16" t="s">
        <v>143</v>
      </c>
      <c r="V5" s="16" t="s">
        <v>144</v>
      </c>
      <c r="W5" s="16" t="s">
        <v>145</v>
      </c>
      <c r="X5" s="16" t="s">
        <v>146</v>
      </c>
      <c r="Y5" s="16" t="s">
        <v>147</v>
      </c>
      <c r="Z5" s="16" t="s">
        <v>148</v>
      </c>
      <c r="AA5" s="16" t="s">
        <v>149</v>
      </c>
      <c r="AB5" s="16" t="s">
        <v>150</v>
      </c>
      <c r="AC5" s="16" t="s">
        <v>151</v>
      </c>
      <c r="AD5" s="16" t="s">
        <v>152</v>
      </c>
      <c r="AE5" s="16" t="s">
        <v>153</v>
      </c>
      <c r="AF5" s="16" t="s">
        <v>154</v>
      </c>
      <c r="AG5" s="16" t="s">
        <v>155</v>
      </c>
      <c r="AH5" s="16" t="s">
        <v>156</v>
      </c>
      <c r="AI5" s="16" t="s">
        <v>157</v>
      </c>
      <c r="AJ5" s="16" t="s">
        <v>158</v>
      </c>
      <c r="AK5" s="16" t="s">
        <v>159</v>
      </c>
      <c r="AL5" s="16" t="s">
        <v>160</v>
      </c>
      <c r="AM5" s="16" t="s">
        <v>161</v>
      </c>
      <c r="AN5" s="16" t="s">
        <v>162</v>
      </c>
      <c r="AO5" s="16" t="s">
        <v>163</v>
      </c>
      <c r="AP5" s="16" t="s">
        <v>164</v>
      </c>
      <c r="AQ5" s="16" t="s">
        <v>165</v>
      </c>
      <c r="AR5" s="16" t="s">
        <v>166</v>
      </c>
      <c r="AS5" s="16" t="s">
        <v>167</v>
      </c>
      <c r="AT5" s="16" t="s">
        <v>168</v>
      </c>
      <c r="AU5" s="16" t="s">
        <v>169</v>
      </c>
      <c r="AV5" s="16" t="s">
        <v>170</v>
      </c>
      <c r="AW5" s="16" t="s">
        <v>171</v>
      </c>
      <c r="AX5" s="16" t="s">
        <v>172</v>
      </c>
      <c r="AY5" s="16" t="s">
        <v>173</v>
      </c>
      <c r="AZ5" s="16" t="s">
        <v>174</v>
      </c>
      <c r="BA5" s="16" t="s">
        <v>175</v>
      </c>
      <c r="BB5" s="16" t="s">
        <v>176</v>
      </c>
      <c r="BC5" s="16" t="s">
        <v>177</v>
      </c>
      <c r="BD5" s="16" t="s">
        <v>178</v>
      </c>
      <c r="BE5" s="16" t="s">
        <v>179</v>
      </c>
      <c r="BF5" s="16" t="s">
        <v>180</v>
      </c>
      <c r="BG5" s="16" t="s">
        <v>181</v>
      </c>
      <c r="BH5" s="16" t="s">
        <v>182</v>
      </c>
      <c r="BI5" s="16" t="s">
        <v>183</v>
      </c>
      <c r="BJ5" s="16" t="s">
        <v>184</v>
      </c>
      <c r="BK5" s="16" t="s">
        <v>185</v>
      </c>
      <c r="BL5" s="16" t="s">
        <v>186</v>
      </c>
      <c r="BM5" s="16" t="s">
        <v>187</v>
      </c>
      <c r="BN5" s="16" t="s">
        <v>188</v>
      </c>
      <c r="BO5" s="16" t="s">
        <v>189</v>
      </c>
      <c r="BP5" s="16" t="s">
        <v>190</v>
      </c>
      <c r="BQ5" s="16" t="s">
        <v>191</v>
      </c>
      <c r="BR5" s="16" t="s">
        <v>192</v>
      </c>
      <c r="BS5" s="16" t="s">
        <v>193</v>
      </c>
      <c r="BT5" s="16" t="s">
        <v>194</v>
      </c>
      <c r="BU5" s="16" t="s">
        <v>195</v>
      </c>
      <c r="BV5" s="16" t="s">
        <v>196</v>
      </c>
      <c r="BW5" s="16" t="s">
        <v>197</v>
      </c>
      <c r="BX5" s="16" t="s">
        <v>198</v>
      </c>
      <c r="BY5" s="16" t="s">
        <v>199</v>
      </c>
      <c r="BZ5" s="16" t="s">
        <v>200</v>
      </c>
      <c r="CA5" s="16" t="s">
        <v>201</v>
      </c>
      <c r="CB5" s="16" t="s">
        <v>202</v>
      </c>
      <c r="CC5" s="16" t="s">
        <v>203</v>
      </c>
      <c r="CD5" s="16" t="s">
        <v>204</v>
      </c>
      <c r="CE5" s="16" t="s">
        <v>205</v>
      </c>
      <c r="CF5" s="16" t="s">
        <v>206</v>
      </c>
      <c r="CG5" s="16" t="s">
        <v>207</v>
      </c>
      <c r="CH5" s="16" t="s">
        <v>208</v>
      </c>
      <c r="CI5" s="16" t="s">
        <v>209</v>
      </c>
      <c r="CJ5" s="16" t="s">
        <v>210</v>
      </c>
      <c r="CK5" s="16" t="s">
        <v>211</v>
      </c>
      <c r="CL5" s="16" t="s">
        <v>212</v>
      </c>
      <c r="CM5" s="16" t="s">
        <v>213</v>
      </c>
    </row>
    <row r="6" spans="2:91">
      <c r="B6" t="s">
        <v>214</v>
      </c>
      <c r="C6" t="s">
        <v>215</v>
      </c>
      <c r="D6" t="s">
        <v>216</v>
      </c>
      <c r="E6" t="s">
        <v>217</v>
      </c>
      <c r="F6" t="s">
        <v>218</v>
      </c>
      <c r="G6" t="s">
        <v>219</v>
      </c>
      <c r="H6" t="s">
        <v>220</v>
      </c>
      <c r="I6" t="s">
        <v>221</v>
      </c>
      <c r="J6" t="s">
        <v>222</v>
      </c>
      <c r="K6" t="s">
        <v>223</v>
      </c>
      <c r="L6" t="s">
        <v>224</v>
      </c>
      <c r="M6">
        <v>1</v>
      </c>
      <c r="N6">
        <v>1</v>
      </c>
      <c r="O6" t="str">
        <f>M6&amp;N6</f>
        <v>11</v>
      </c>
      <c r="P6" t="str">
        <f>VLOOKUP(O6,'导出计数_分组（00.01,02,03,10,11,12,13'!A:B,2,0)</f>
        <v>重症灌洗液</v>
      </c>
      <c r="Q6" t="s">
        <v>225</v>
      </c>
      <c r="R6" t="s">
        <v>226</v>
      </c>
      <c r="S6" t="s">
        <v>227</v>
      </c>
      <c r="T6" t="s">
        <v>227</v>
      </c>
      <c r="U6" t="s">
        <v>227</v>
      </c>
      <c r="V6" t="s">
        <v>227</v>
      </c>
      <c r="W6" t="s">
        <v>226</v>
      </c>
      <c r="X6" t="s">
        <v>226</v>
      </c>
      <c r="Y6" t="s">
        <v>228</v>
      </c>
      <c r="Z6">
        <v>0</v>
      </c>
      <c r="AA6">
        <v>1</v>
      </c>
      <c r="AB6" t="s">
        <v>227</v>
      </c>
      <c r="AC6">
        <v>74.1</v>
      </c>
      <c r="AD6">
        <v>7.62</v>
      </c>
      <c r="AE6">
        <v>2.11</v>
      </c>
      <c r="AF6">
        <v>3.61</v>
      </c>
      <c r="AG6">
        <v>10.29</v>
      </c>
      <c r="AH6" t="s">
        <v>227</v>
      </c>
      <c r="AI6">
        <v>0.24</v>
      </c>
      <c r="AJ6">
        <v>1</v>
      </c>
      <c r="AK6">
        <v>42</v>
      </c>
      <c r="AL6">
        <v>5.98</v>
      </c>
      <c r="AM6">
        <v>2.64</v>
      </c>
      <c r="AN6">
        <v>21.6</v>
      </c>
      <c r="AO6" t="s">
        <v>229</v>
      </c>
      <c r="AP6">
        <v>10.9</v>
      </c>
      <c r="AQ6" t="s">
        <v>227</v>
      </c>
      <c r="AR6">
        <v>41.4</v>
      </c>
      <c r="AS6">
        <v>0.38</v>
      </c>
      <c r="AT6" t="s">
        <v>230</v>
      </c>
      <c r="AU6" t="s">
        <v>231</v>
      </c>
      <c r="AV6">
        <v>38.8</v>
      </c>
      <c r="AW6">
        <v>36.1</v>
      </c>
      <c r="AX6">
        <v>5</v>
      </c>
      <c r="AY6" t="s">
        <v>232</v>
      </c>
      <c r="AZ6" t="s">
        <v>231</v>
      </c>
      <c r="BA6" t="s">
        <v>230</v>
      </c>
      <c r="BB6" t="s">
        <v>230</v>
      </c>
      <c r="BC6" t="s">
        <v>231</v>
      </c>
      <c r="BD6" t="s">
        <v>231</v>
      </c>
      <c r="BE6" t="s">
        <v>231</v>
      </c>
      <c r="BF6">
        <v>12</v>
      </c>
      <c r="BG6" t="s">
        <v>233</v>
      </c>
      <c r="BH6" t="s">
        <v>230</v>
      </c>
      <c r="BI6" t="s">
        <v>223</v>
      </c>
      <c r="BJ6" t="s">
        <v>219</v>
      </c>
      <c r="BK6">
        <v>556.45</v>
      </c>
      <c r="BL6">
        <v>480.64</v>
      </c>
      <c r="BM6">
        <v>1.16</v>
      </c>
      <c r="BN6" t="s">
        <v>234</v>
      </c>
      <c r="BO6" t="s">
        <v>234</v>
      </c>
      <c r="BP6" t="s">
        <v>230</v>
      </c>
      <c r="BQ6" t="s">
        <v>230</v>
      </c>
      <c r="BR6" t="s">
        <v>230</v>
      </c>
      <c r="BS6" t="s">
        <v>231</v>
      </c>
      <c r="BT6" t="s">
        <v>231</v>
      </c>
      <c r="BU6" t="s">
        <v>231</v>
      </c>
      <c r="BV6" t="s">
        <v>231</v>
      </c>
      <c r="BW6">
        <v>0</v>
      </c>
      <c r="BX6" t="s">
        <v>230</v>
      </c>
      <c r="BY6">
        <v>1.2</v>
      </c>
      <c r="BZ6">
        <v>0.19</v>
      </c>
      <c r="CA6">
        <v>24.8</v>
      </c>
      <c r="CB6">
        <v>1.43</v>
      </c>
      <c r="CC6">
        <v>2.17</v>
      </c>
      <c r="CD6">
        <v>1030</v>
      </c>
      <c r="CE6">
        <v>174</v>
      </c>
      <c r="CF6" t="s">
        <v>235</v>
      </c>
      <c r="CG6">
        <v>286.3</v>
      </c>
      <c r="CH6">
        <v>224</v>
      </c>
      <c r="CI6">
        <v>82</v>
      </c>
      <c r="CJ6" t="s">
        <v>235</v>
      </c>
      <c r="CK6" t="s">
        <v>235</v>
      </c>
      <c r="CL6" t="s">
        <v>235</v>
      </c>
      <c r="CM6" t="s">
        <v>235</v>
      </c>
    </row>
    <row r="7" spans="2:91">
      <c r="B7" t="s">
        <v>236</v>
      </c>
      <c r="C7" t="s">
        <v>236</v>
      </c>
      <c r="D7" t="s">
        <v>237</v>
      </c>
      <c r="E7" t="s">
        <v>238</v>
      </c>
      <c r="F7" t="s">
        <v>218</v>
      </c>
      <c r="G7" t="s">
        <v>219</v>
      </c>
      <c r="H7" t="s">
        <v>239</v>
      </c>
      <c r="I7" t="s">
        <v>240</v>
      </c>
      <c r="J7" t="s">
        <v>241</v>
      </c>
      <c r="K7" t="s">
        <v>223</v>
      </c>
      <c r="L7" t="s">
        <v>224</v>
      </c>
      <c r="M7">
        <v>1</v>
      </c>
      <c r="N7">
        <v>1</v>
      </c>
      <c r="O7" t="str">
        <f t="shared" ref="O7:O70" si="0">M7&amp;N7</f>
        <v>11</v>
      </c>
      <c r="P7" t="str">
        <f>VLOOKUP(O7,'导出计数_分组（00.01,02,03,10,11,12,13'!A:B,2,0)</f>
        <v>重症灌洗液</v>
      </c>
      <c r="Q7" t="s">
        <v>242</v>
      </c>
      <c r="R7" t="s">
        <v>243</v>
      </c>
      <c r="S7" t="s">
        <v>244</v>
      </c>
      <c r="T7" t="s">
        <v>245</v>
      </c>
      <c r="U7" t="s">
        <v>227</v>
      </c>
      <c r="V7" t="s">
        <v>226</v>
      </c>
      <c r="W7" t="s">
        <v>244</v>
      </c>
      <c r="X7" t="s">
        <v>246</v>
      </c>
      <c r="Y7" t="s">
        <v>247</v>
      </c>
      <c r="Z7">
        <v>1</v>
      </c>
      <c r="AA7">
        <v>0</v>
      </c>
      <c r="AB7" t="s">
        <v>227</v>
      </c>
      <c r="AC7">
        <v>44.9</v>
      </c>
      <c r="AD7">
        <v>1.08</v>
      </c>
      <c r="AE7">
        <v>1.11</v>
      </c>
      <c r="AF7">
        <v>0.97</v>
      </c>
      <c r="AG7">
        <v>2.4</v>
      </c>
      <c r="AH7" t="s">
        <v>227</v>
      </c>
      <c r="AI7">
        <v>0.23</v>
      </c>
      <c r="AJ7">
        <v>23</v>
      </c>
      <c r="AK7">
        <v>37</v>
      </c>
      <c r="AL7" t="s">
        <v>229</v>
      </c>
      <c r="AM7">
        <v>2.43</v>
      </c>
      <c r="AN7">
        <v>8.57</v>
      </c>
      <c r="AO7" t="s">
        <v>229</v>
      </c>
      <c r="AP7">
        <v>5.51</v>
      </c>
      <c r="AQ7" t="s">
        <v>227</v>
      </c>
      <c r="AR7">
        <v>42.1</v>
      </c>
      <c r="AS7">
        <v>0.64</v>
      </c>
      <c r="AT7" t="s">
        <v>230</v>
      </c>
      <c r="AU7" t="s">
        <v>231</v>
      </c>
      <c r="AV7">
        <v>39</v>
      </c>
      <c r="AW7">
        <v>36.3</v>
      </c>
      <c r="AX7">
        <v>1</v>
      </c>
      <c r="AY7" t="s">
        <v>232</v>
      </c>
      <c r="AZ7" t="s">
        <v>231</v>
      </c>
      <c r="BA7" t="s">
        <v>230</v>
      </c>
      <c r="BB7" t="s">
        <v>230</v>
      </c>
      <c r="BC7" t="s">
        <v>231</v>
      </c>
      <c r="BD7" t="s">
        <v>231</v>
      </c>
      <c r="BE7" t="s">
        <v>231</v>
      </c>
      <c r="BF7">
        <v>10</v>
      </c>
      <c r="BG7" t="s">
        <v>233</v>
      </c>
      <c r="BH7" t="s">
        <v>230</v>
      </c>
      <c r="BI7" t="s">
        <v>223</v>
      </c>
      <c r="BJ7" t="s">
        <v>219</v>
      </c>
      <c r="BK7">
        <v>278.39</v>
      </c>
      <c r="BL7">
        <v>298.06</v>
      </c>
      <c r="BM7">
        <v>0.93</v>
      </c>
      <c r="BN7" t="s">
        <v>234</v>
      </c>
      <c r="BO7" t="s">
        <v>234</v>
      </c>
      <c r="BP7" t="s">
        <v>230</v>
      </c>
      <c r="BQ7" t="s">
        <v>230</v>
      </c>
      <c r="BR7" t="s">
        <v>230</v>
      </c>
      <c r="BS7" t="s">
        <v>231</v>
      </c>
      <c r="BT7" t="s">
        <v>231</v>
      </c>
      <c r="BU7" t="s">
        <v>231</v>
      </c>
      <c r="BV7" t="s">
        <v>231</v>
      </c>
      <c r="BW7">
        <v>0</v>
      </c>
      <c r="BX7" t="s">
        <v>230</v>
      </c>
      <c r="BY7">
        <v>1.24</v>
      </c>
      <c r="BZ7">
        <v>0.29</v>
      </c>
      <c r="CA7">
        <v>6.79</v>
      </c>
      <c r="CB7">
        <v>0.82</v>
      </c>
      <c r="CC7">
        <v>1.92</v>
      </c>
      <c r="CD7">
        <v>53</v>
      </c>
      <c r="CE7">
        <v>109</v>
      </c>
      <c r="CF7" t="s">
        <v>235</v>
      </c>
      <c r="CG7">
        <v>279.1</v>
      </c>
      <c r="CH7">
        <v>184</v>
      </c>
      <c r="CI7">
        <v>67.5</v>
      </c>
      <c r="CJ7" t="s">
        <v>235</v>
      </c>
      <c r="CK7" t="s">
        <v>235</v>
      </c>
      <c r="CL7" t="s">
        <v>235</v>
      </c>
      <c r="CM7" t="s">
        <v>235</v>
      </c>
    </row>
    <row r="8" spans="2:91">
      <c r="B8" t="s">
        <v>248</v>
      </c>
      <c r="C8" t="s">
        <v>248</v>
      </c>
      <c r="D8" t="s">
        <v>249</v>
      </c>
      <c r="E8" t="s">
        <v>250</v>
      </c>
      <c r="F8" t="s">
        <v>218</v>
      </c>
      <c r="G8" t="s">
        <v>219</v>
      </c>
      <c r="H8" t="s">
        <v>251</v>
      </c>
      <c r="I8" t="s">
        <v>221</v>
      </c>
      <c r="J8" t="s">
        <v>252</v>
      </c>
      <c r="K8" t="s">
        <v>223</v>
      </c>
      <c r="L8" t="s">
        <v>224</v>
      </c>
      <c r="M8">
        <v>1</v>
      </c>
      <c r="N8">
        <v>1</v>
      </c>
      <c r="O8" t="str">
        <f t="shared" si="0"/>
        <v>11</v>
      </c>
      <c r="P8" t="str">
        <f>VLOOKUP(O8,'导出计数_分组（00.01,02,03,10,11,12,13'!A:B,2,0)</f>
        <v>重症灌洗液</v>
      </c>
      <c r="Q8" t="s">
        <v>253</v>
      </c>
      <c r="R8" t="s">
        <v>254</v>
      </c>
      <c r="S8" t="s">
        <v>227</v>
      </c>
      <c r="T8" t="s">
        <v>227</v>
      </c>
      <c r="U8" t="s">
        <v>227</v>
      </c>
      <c r="V8" t="s">
        <v>226</v>
      </c>
      <c r="W8" t="s">
        <v>226</v>
      </c>
      <c r="X8" t="s">
        <v>226</v>
      </c>
      <c r="Y8" t="s">
        <v>255</v>
      </c>
      <c r="Z8">
        <v>0</v>
      </c>
      <c r="AA8">
        <v>1</v>
      </c>
      <c r="AB8" t="s">
        <v>227</v>
      </c>
      <c r="AC8">
        <v>60</v>
      </c>
      <c r="AD8">
        <v>5.18</v>
      </c>
      <c r="AE8">
        <v>2.53</v>
      </c>
      <c r="AF8">
        <v>2.05</v>
      </c>
      <c r="AG8">
        <v>8.64</v>
      </c>
      <c r="AH8">
        <v>98.8</v>
      </c>
      <c r="AI8">
        <v>0.45</v>
      </c>
      <c r="AJ8">
        <v>35</v>
      </c>
      <c r="AK8">
        <v>57</v>
      </c>
      <c r="AL8">
        <v>11.8</v>
      </c>
      <c r="AM8">
        <v>3.62</v>
      </c>
      <c r="AN8">
        <v>33.9</v>
      </c>
      <c r="AO8">
        <v>5.41</v>
      </c>
      <c r="AP8">
        <v>11</v>
      </c>
      <c r="AQ8">
        <v>0.15</v>
      </c>
      <c r="AR8">
        <v>44.8</v>
      </c>
      <c r="AS8">
        <v>0.82</v>
      </c>
      <c r="AT8" t="s">
        <v>230</v>
      </c>
      <c r="AU8" t="s">
        <v>231</v>
      </c>
      <c r="AV8">
        <v>37.4</v>
      </c>
      <c r="AW8">
        <v>36</v>
      </c>
      <c r="AX8">
        <v>1</v>
      </c>
      <c r="AY8" t="s">
        <v>232</v>
      </c>
      <c r="AZ8" t="s">
        <v>231</v>
      </c>
      <c r="BA8" t="s">
        <v>230</v>
      </c>
      <c r="BB8" t="s">
        <v>230</v>
      </c>
      <c r="BC8" t="s">
        <v>231</v>
      </c>
      <c r="BD8" t="s">
        <v>231</v>
      </c>
      <c r="BE8" t="s">
        <v>231</v>
      </c>
      <c r="BF8">
        <v>7</v>
      </c>
      <c r="BG8" t="s">
        <v>233</v>
      </c>
      <c r="BH8" t="s">
        <v>230</v>
      </c>
      <c r="BI8" t="s">
        <v>223</v>
      </c>
      <c r="BJ8" t="s">
        <v>230</v>
      </c>
      <c r="BK8">
        <v>456.33</v>
      </c>
      <c r="BL8">
        <v>445.55</v>
      </c>
      <c r="BM8">
        <v>1.02</v>
      </c>
      <c r="BN8" t="s">
        <v>234</v>
      </c>
      <c r="BO8" t="s">
        <v>234</v>
      </c>
      <c r="BP8" t="s">
        <v>230</v>
      </c>
      <c r="BQ8" t="s">
        <v>230</v>
      </c>
      <c r="BR8" t="s">
        <v>230</v>
      </c>
      <c r="BS8" t="s">
        <v>231</v>
      </c>
      <c r="BT8" t="s">
        <v>231</v>
      </c>
      <c r="BU8" t="s">
        <v>231</v>
      </c>
      <c r="BV8" t="s">
        <v>231</v>
      </c>
      <c r="BW8">
        <v>0</v>
      </c>
      <c r="BX8" t="s">
        <v>230</v>
      </c>
      <c r="BY8">
        <v>1.76</v>
      </c>
      <c r="BZ8">
        <v>0.62</v>
      </c>
      <c r="CA8">
        <v>13.6</v>
      </c>
      <c r="CB8">
        <v>2.71</v>
      </c>
      <c r="CC8">
        <v>1.63</v>
      </c>
      <c r="CD8">
        <v>265</v>
      </c>
      <c r="CE8">
        <v>155</v>
      </c>
      <c r="CF8" t="s">
        <v>235</v>
      </c>
      <c r="CG8">
        <v>293.5</v>
      </c>
      <c r="CH8">
        <v>104</v>
      </c>
      <c r="CI8">
        <v>77</v>
      </c>
      <c r="CJ8" t="s">
        <v>235</v>
      </c>
      <c r="CK8" t="s">
        <v>235</v>
      </c>
      <c r="CL8" t="s">
        <v>235</v>
      </c>
      <c r="CM8" t="s">
        <v>235</v>
      </c>
    </row>
    <row r="9" spans="2:91">
      <c r="B9" t="s">
        <v>256</v>
      </c>
      <c r="C9" t="s">
        <v>257</v>
      </c>
      <c r="D9" t="s">
        <v>258</v>
      </c>
      <c r="E9" t="s">
        <v>259</v>
      </c>
      <c r="F9" t="s">
        <v>218</v>
      </c>
      <c r="G9" t="s">
        <v>219</v>
      </c>
      <c r="H9" t="s">
        <v>260</v>
      </c>
      <c r="I9" t="s">
        <v>240</v>
      </c>
      <c r="J9" t="s">
        <v>261</v>
      </c>
      <c r="K9" t="s">
        <v>223</v>
      </c>
      <c r="L9" t="s">
        <v>224</v>
      </c>
      <c r="M9">
        <v>1</v>
      </c>
      <c r="N9">
        <v>1</v>
      </c>
      <c r="O9" t="str">
        <f t="shared" si="0"/>
        <v>11</v>
      </c>
      <c r="P9" t="str">
        <f>VLOOKUP(O9,'导出计数_分组（00.01,02,03,10,11,12,13'!A:B,2,0)</f>
        <v>重症灌洗液</v>
      </c>
      <c r="Q9" t="s">
        <v>262</v>
      </c>
      <c r="R9" t="s">
        <v>263</v>
      </c>
      <c r="S9" t="s">
        <v>227</v>
      </c>
      <c r="T9" t="s">
        <v>227</v>
      </c>
      <c r="U9" t="s">
        <v>227</v>
      </c>
      <c r="V9" t="s">
        <v>226</v>
      </c>
      <c r="W9" t="s">
        <v>227</v>
      </c>
      <c r="X9" t="s">
        <v>263</v>
      </c>
      <c r="Y9" t="s">
        <v>227</v>
      </c>
      <c r="Z9" t="s">
        <v>227</v>
      </c>
      <c r="AA9" t="s">
        <v>227</v>
      </c>
      <c r="AB9" t="s">
        <v>227</v>
      </c>
      <c r="AC9">
        <v>63.2</v>
      </c>
      <c r="AD9">
        <v>2.41</v>
      </c>
      <c r="AE9">
        <v>1.01</v>
      </c>
      <c r="AF9">
        <v>2.39</v>
      </c>
      <c r="AG9">
        <v>3.82</v>
      </c>
      <c r="AH9" t="s">
        <v>227</v>
      </c>
      <c r="AI9">
        <v>0.91</v>
      </c>
      <c r="AJ9">
        <v>48</v>
      </c>
      <c r="AK9">
        <v>47</v>
      </c>
      <c r="AL9" t="s">
        <v>229</v>
      </c>
      <c r="AM9">
        <v>27.4</v>
      </c>
      <c r="AN9">
        <v>34.7</v>
      </c>
      <c r="AO9">
        <v>5.14</v>
      </c>
      <c r="AP9">
        <v>17.5</v>
      </c>
      <c r="AQ9">
        <v>0.1</v>
      </c>
      <c r="AR9">
        <v>39.8</v>
      </c>
      <c r="AS9">
        <v>0.5</v>
      </c>
      <c r="AT9" t="s">
        <v>230</v>
      </c>
      <c r="AU9" t="s">
        <v>231</v>
      </c>
      <c r="AV9">
        <v>39.7</v>
      </c>
      <c r="AW9">
        <v>36.4</v>
      </c>
      <c r="AX9">
        <v>2</v>
      </c>
      <c r="AY9" t="s">
        <v>232</v>
      </c>
      <c r="AZ9" t="s">
        <v>231</v>
      </c>
      <c r="BA9" t="s">
        <v>230</v>
      </c>
      <c r="BB9" t="s">
        <v>230</v>
      </c>
      <c r="BC9" t="s">
        <v>231</v>
      </c>
      <c r="BD9" t="s">
        <v>231</v>
      </c>
      <c r="BE9" t="s">
        <v>231</v>
      </c>
      <c r="BF9">
        <v>7</v>
      </c>
      <c r="BG9" t="s">
        <v>233</v>
      </c>
      <c r="BH9" t="s">
        <v>230</v>
      </c>
      <c r="BI9" t="s">
        <v>223</v>
      </c>
      <c r="BJ9" t="s">
        <v>230</v>
      </c>
      <c r="BK9">
        <v>314.68</v>
      </c>
      <c r="BL9">
        <v>198.05</v>
      </c>
      <c r="BM9">
        <v>1.59</v>
      </c>
      <c r="BN9" t="s">
        <v>234</v>
      </c>
      <c r="BO9" t="s">
        <v>234</v>
      </c>
      <c r="BP9" t="s">
        <v>230</v>
      </c>
      <c r="BQ9" t="s">
        <v>230</v>
      </c>
      <c r="BR9" t="s">
        <v>230</v>
      </c>
      <c r="BS9" t="s">
        <v>231</v>
      </c>
      <c r="BT9" t="s">
        <v>231</v>
      </c>
      <c r="BU9" t="s">
        <v>231</v>
      </c>
      <c r="BV9" t="s">
        <v>231</v>
      </c>
      <c r="BW9">
        <v>0</v>
      </c>
      <c r="BX9" t="s">
        <v>230</v>
      </c>
      <c r="BY9">
        <v>1.35</v>
      </c>
      <c r="BZ9">
        <v>0.41</v>
      </c>
      <c r="CA9">
        <v>9.73</v>
      </c>
      <c r="CB9">
        <v>1.93</v>
      </c>
      <c r="CC9">
        <v>1.29</v>
      </c>
      <c r="CD9">
        <v>69.8</v>
      </c>
      <c r="CE9">
        <v>96.1</v>
      </c>
      <c r="CF9" t="s">
        <v>235</v>
      </c>
      <c r="CG9">
        <v>222.6</v>
      </c>
      <c r="CH9">
        <v>66</v>
      </c>
      <c r="CI9">
        <v>65</v>
      </c>
      <c r="CJ9" t="s">
        <v>235</v>
      </c>
      <c r="CK9" t="s">
        <v>235</v>
      </c>
      <c r="CL9" t="s">
        <v>235</v>
      </c>
      <c r="CM9" t="s">
        <v>235</v>
      </c>
    </row>
    <row r="10" spans="2:91">
      <c r="B10" t="s">
        <v>264</v>
      </c>
      <c r="C10" t="s">
        <v>264</v>
      </c>
      <c r="D10" t="s">
        <v>265</v>
      </c>
      <c r="E10" t="s">
        <v>266</v>
      </c>
      <c r="F10" t="s">
        <v>218</v>
      </c>
      <c r="G10" t="s">
        <v>219</v>
      </c>
      <c r="H10" t="s">
        <v>267</v>
      </c>
      <c r="I10" t="s">
        <v>240</v>
      </c>
      <c r="J10" t="s">
        <v>268</v>
      </c>
      <c r="K10" t="s">
        <v>223</v>
      </c>
      <c r="L10" t="s">
        <v>224</v>
      </c>
      <c r="M10">
        <v>1</v>
      </c>
      <c r="N10">
        <v>1</v>
      </c>
      <c r="O10" t="str">
        <f t="shared" si="0"/>
        <v>11</v>
      </c>
      <c r="P10" t="str">
        <f>VLOOKUP(O10,'导出计数_分组（00.01,02,03,10,11,12,13'!A:B,2,0)</f>
        <v>重症灌洗液</v>
      </c>
      <c r="Q10" t="s">
        <v>269</v>
      </c>
      <c r="R10" t="s">
        <v>227</v>
      </c>
      <c r="S10" t="s">
        <v>227</v>
      </c>
      <c r="T10" t="s">
        <v>227</v>
      </c>
      <c r="U10" t="s">
        <v>227</v>
      </c>
      <c r="V10" t="s">
        <v>226</v>
      </c>
      <c r="W10" t="s">
        <v>226</v>
      </c>
      <c r="X10" t="s">
        <v>226</v>
      </c>
      <c r="Y10" t="s">
        <v>270</v>
      </c>
      <c r="Z10">
        <v>0</v>
      </c>
      <c r="AA10">
        <v>2</v>
      </c>
      <c r="AB10" t="s">
        <v>227</v>
      </c>
      <c r="AC10">
        <v>79.7</v>
      </c>
      <c r="AD10">
        <v>5.44</v>
      </c>
      <c r="AE10">
        <v>1.07</v>
      </c>
      <c r="AF10">
        <v>5.08</v>
      </c>
      <c r="AG10">
        <v>6.83</v>
      </c>
      <c r="AH10" t="s">
        <v>227</v>
      </c>
      <c r="AI10">
        <v>0.16</v>
      </c>
      <c r="AJ10">
        <v>41</v>
      </c>
      <c r="AK10">
        <v>25</v>
      </c>
      <c r="AL10">
        <v>9.89</v>
      </c>
      <c r="AM10">
        <v>25.7</v>
      </c>
      <c r="AN10">
        <v>9.79</v>
      </c>
      <c r="AO10" t="s">
        <v>229</v>
      </c>
      <c r="AP10">
        <v>13.1</v>
      </c>
      <c r="AQ10" t="s">
        <v>227</v>
      </c>
      <c r="AR10">
        <v>35.8</v>
      </c>
      <c r="AS10">
        <v>1.09</v>
      </c>
      <c r="AT10" t="s">
        <v>230</v>
      </c>
      <c r="AU10" t="s">
        <v>231</v>
      </c>
      <c r="AV10">
        <v>39.8</v>
      </c>
      <c r="AW10">
        <v>36.3</v>
      </c>
      <c r="AX10">
        <v>4</v>
      </c>
      <c r="AY10" t="s">
        <v>232</v>
      </c>
      <c r="AZ10" t="s">
        <v>231</v>
      </c>
      <c r="BA10" t="s">
        <v>230</v>
      </c>
      <c r="BB10" t="s">
        <v>230</v>
      </c>
      <c r="BC10" t="s">
        <v>231</v>
      </c>
      <c r="BD10" t="s">
        <v>231</v>
      </c>
      <c r="BE10" t="s">
        <v>231</v>
      </c>
      <c r="BF10">
        <v>15</v>
      </c>
      <c r="BG10" t="s">
        <v>233</v>
      </c>
      <c r="BH10" t="s">
        <v>230</v>
      </c>
      <c r="BI10" t="s">
        <v>223</v>
      </c>
      <c r="BJ10" t="s">
        <v>230</v>
      </c>
      <c r="BK10">
        <v>228.43</v>
      </c>
      <c r="BL10">
        <v>190.19</v>
      </c>
      <c r="BM10">
        <v>1.2</v>
      </c>
      <c r="BN10" t="s">
        <v>234</v>
      </c>
      <c r="BO10" t="s">
        <v>234</v>
      </c>
      <c r="BP10" t="s">
        <v>230</v>
      </c>
      <c r="BQ10" t="s">
        <v>230</v>
      </c>
      <c r="BR10" t="s">
        <v>230</v>
      </c>
      <c r="BS10" t="s">
        <v>231</v>
      </c>
      <c r="BT10" t="s">
        <v>231</v>
      </c>
      <c r="BU10" t="s">
        <v>231</v>
      </c>
      <c r="BV10" t="s">
        <v>231</v>
      </c>
      <c r="BW10">
        <v>0</v>
      </c>
      <c r="BX10" t="s">
        <v>230</v>
      </c>
      <c r="BY10">
        <v>1.49</v>
      </c>
      <c r="BZ10">
        <v>0.41</v>
      </c>
      <c r="CA10">
        <v>15</v>
      </c>
      <c r="CB10">
        <v>1.85</v>
      </c>
      <c r="CC10">
        <v>1.18</v>
      </c>
      <c r="CD10">
        <v>433</v>
      </c>
      <c r="CE10">
        <v>187</v>
      </c>
      <c r="CF10" t="s">
        <v>235</v>
      </c>
      <c r="CG10">
        <v>223</v>
      </c>
      <c r="CH10">
        <v>81</v>
      </c>
      <c r="CI10">
        <v>66</v>
      </c>
      <c r="CJ10" t="s">
        <v>235</v>
      </c>
      <c r="CK10" t="s">
        <v>235</v>
      </c>
      <c r="CL10" t="s">
        <v>235</v>
      </c>
      <c r="CM10" t="s">
        <v>235</v>
      </c>
    </row>
    <row r="11" spans="2:91">
      <c r="B11" t="s">
        <v>264</v>
      </c>
      <c r="C11" t="s">
        <v>264</v>
      </c>
      <c r="D11" t="s">
        <v>271</v>
      </c>
      <c r="E11" t="s">
        <v>272</v>
      </c>
      <c r="F11" t="s">
        <v>218</v>
      </c>
      <c r="G11" t="s">
        <v>219</v>
      </c>
      <c r="H11" t="s">
        <v>267</v>
      </c>
      <c r="I11" t="s">
        <v>240</v>
      </c>
      <c r="J11" t="s">
        <v>261</v>
      </c>
      <c r="K11" t="s">
        <v>223</v>
      </c>
      <c r="L11" t="s">
        <v>224</v>
      </c>
      <c r="M11">
        <v>1</v>
      </c>
      <c r="N11">
        <v>1</v>
      </c>
      <c r="O11" t="str">
        <f t="shared" si="0"/>
        <v>11</v>
      </c>
      <c r="P11" t="str">
        <f>VLOOKUP(O11,'导出计数_分组（00.01,02,03,10,11,12,13'!A:B,2,0)</f>
        <v>重症灌洗液</v>
      </c>
      <c r="Q11" t="s">
        <v>273</v>
      </c>
      <c r="R11" t="s">
        <v>227</v>
      </c>
      <c r="S11" t="s">
        <v>227</v>
      </c>
      <c r="T11" t="s">
        <v>227</v>
      </c>
      <c r="U11" t="s">
        <v>227</v>
      </c>
      <c r="V11" t="s">
        <v>226</v>
      </c>
      <c r="W11" t="s">
        <v>226</v>
      </c>
      <c r="X11" t="s">
        <v>226</v>
      </c>
      <c r="Y11" t="s">
        <v>274</v>
      </c>
      <c r="Z11">
        <v>0</v>
      </c>
      <c r="AA11">
        <v>1</v>
      </c>
      <c r="AB11">
        <v>100</v>
      </c>
      <c r="AC11">
        <v>72.3</v>
      </c>
      <c r="AD11">
        <v>4.53</v>
      </c>
      <c r="AE11">
        <v>1.45</v>
      </c>
      <c r="AF11">
        <v>3.12</v>
      </c>
      <c r="AG11">
        <v>6.26</v>
      </c>
      <c r="AH11" t="s">
        <v>227</v>
      </c>
      <c r="AI11">
        <v>0.16</v>
      </c>
      <c r="AJ11">
        <v>14</v>
      </c>
      <c r="AK11">
        <v>62</v>
      </c>
      <c r="AL11">
        <v>7.39</v>
      </c>
      <c r="AM11">
        <v>45.3</v>
      </c>
      <c r="AN11">
        <v>22.2</v>
      </c>
      <c r="AO11">
        <v>7.58</v>
      </c>
      <c r="AP11">
        <v>13.9</v>
      </c>
      <c r="AQ11" t="s">
        <v>227</v>
      </c>
      <c r="AR11">
        <v>41.6</v>
      </c>
      <c r="AS11">
        <v>0.93</v>
      </c>
      <c r="AT11" t="s">
        <v>230</v>
      </c>
      <c r="AU11" t="s">
        <v>231</v>
      </c>
      <c r="AV11">
        <v>37</v>
      </c>
      <c r="AW11">
        <v>36</v>
      </c>
      <c r="AX11">
        <v>0</v>
      </c>
      <c r="AY11" t="s">
        <v>232</v>
      </c>
      <c r="AZ11" t="s">
        <v>234</v>
      </c>
      <c r="BA11" t="s">
        <v>230</v>
      </c>
      <c r="BB11" t="s">
        <v>230</v>
      </c>
      <c r="BC11" t="s">
        <v>231</v>
      </c>
      <c r="BD11" t="s">
        <v>231</v>
      </c>
      <c r="BE11" t="s">
        <v>231</v>
      </c>
      <c r="BF11">
        <v>6</v>
      </c>
      <c r="BG11" t="s">
        <v>233</v>
      </c>
      <c r="BH11" t="s">
        <v>230</v>
      </c>
      <c r="BI11" t="s">
        <v>223</v>
      </c>
      <c r="BJ11" t="s">
        <v>230</v>
      </c>
      <c r="BK11">
        <v>553.65</v>
      </c>
      <c r="BL11">
        <v>499.71</v>
      </c>
      <c r="BM11">
        <v>1.11</v>
      </c>
      <c r="BN11" t="s">
        <v>234</v>
      </c>
      <c r="BO11" t="s">
        <v>234</v>
      </c>
      <c r="BP11" t="s">
        <v>230</v>
      </c>
      <c r="BQ11" t="s">
        <v>230</v>
      </c>
      <c r="BR11" t="s">
        <v>230</v>
      </c>
      <c r="BS11" t="s">
        <v>231</v>
      </c>
      <c r="BT11" t="s">
        <v>231</v>
      </c>
      <c r="BU11" t="s">
        <v>231</v>
      </c>
      <c r="BV11" t="s">
        <v>231</v>
      </c>
      <c r="BW11">
        <v>0</v>
      </c>
      <c r="BX11" t="s">
        <v>230</v>
      </c>
      <c r="BY11">
        <v>1.68</v>
      </c>
      <c r="BZ11">
        <v>0.27</v>
      </c>
      <c r="CA11">
        <v>12.5</v>
      </c>
      <c r="CB11">
        <v>1.75</v>
      </c>
      <c r="CC11">
        <v>0.79</v>
      </c>
      <c r="CD11">
        <v>49.3</v>
      </c>
      <c r="CE11">
        <v>184</v>
      </c>
      <c r="CF11" t="s">
        <v>235</v>
      </c>
      <c r="CG11">
        <v>176.4</v>
      </c>
      <c r="CH11">
        <v>118</v>
      </c>
      <c r="CI11">
        <v>71.7</v>
      </c>
      <c r="CJ11" t="s">
        <v>235</v>
      </c>
      <c r="CK11" t="s">
        <v>235</v>
      </c>
      <c r="CL11" t="s">
        <v>235</v>
      </c>
      <c r="CM11" t="s">
        <v>235</v>
      </c>
    </row>
    <row r="12" spans="2:91">
      <c r="B12" t="s">
        <v>264</v>
      </c>
      <c r="C12" t="s">
        <v>264</v>
      </c>
      <c r="D12" t="s">
        <v>275</v>
      </c>
      <c r="E12" t="s">
        <v>276</v>
      </c>
      <c r="F12" t="s">
        <v>218</v>
      </c>
      <c r="G12" t="s">
        <v>219</v>
      </c>
      <c r="H12" t="s">
        <v>267</v>
      </c>
      <c r="I12" t="s">
        <v>221</v>
      </c>
      <c r="J12" t="s">
        <v>261</v>
      </c>
      <c r="K12" t="s">
        <v>223</v>
      </c>
      <c r="L12" t="s">
        <v>224</v>
      </c>
      <c r="M12">
        <v>1</v>
      </c>
      <c r="N12">
        <v>1</v>
      </c>
      <c r="O12" t="str">
        <f t="shared" si="0"/>
        <v>11</v>
      </c>
      <c r="P12" t="str">
        <f>VLOOKUP(O12,'导出计数_分组（00.01,02,03,10,11,12,13'!A:B,2,0)</f>
        <v>重症灌洗液</v>
      </c>
      <c r="Q12" t="s">
        <v>277</v>
      </c>
      <c r="R12" t="s">
        <v>227</v>
      </c>
      <c r="S12" t="s">
        <v>227</v>
      </c>
      <c r="T12" t="s">
        <v>227</v>
      </c>
      <c r="U12" t="s">
        <v>227</v>
      </c>
      <c r="V12" t="s">
        <v>226</v>
      </c>
      <c r="W12" t="s">
        <v>226</v>
      </c>
      <c r="X12" t="s">
        <v>278</v>
      </c>
      <c r="Y12" t="s">
        <v>279</v>
      </c>
      <c r="Z12">
        <v>0</v>
      </c>
      <c r="AA12">
        <v>1</v>
      </c>
      <c r="AB12">
        <v>96</v>
      </c>
      <c r="AC12">
        <v>74.1</v>
      </c>
      <c r="AD12">
        <v>10.09</v>
      </c>
      <c r="AE12" t="s">
        <v>280</v>
      </c>
      <c r="AF12">
        <v>3.66</v>
      </c>
      <c r="AG12">
        <v>13.64</v>
      </c>
      <c r="AH12" t="s">
        <v>227</v>
      </c>
      <c r="AI12">
        <v>3.32</v>
      </c>
      <c r="AJ12" t="s">
        <v>281</v>
      </c>
      <c r="AK12">
        <v>2</v>
      </c>
      <c r="AL12" t="s">
        <v>229</v>
      </c>
      <c r="AM12">
        <v>2.23</v>
      </c>
      <c r="AN12">
        <v>42.1</v>
      </c>
      <c r="AO12">
        <v>40.9</v>
      </c>
      <c r="AP12">
        <v>18.8</v>
      </c>
      <c r="AQ12" t="s">
        <v>227</v>
      </c>
      <c r="AR12">
        <v>36.9</v>
      </c>
      <c r="AS12">
        <v>0.98</v>
      </c>
      <c r="AT12" t="s">
        <v>230</v>
      </c>
      <c r="AU12" t="s">
        <v>231</v>
      </c>
      <c r="AV12">
        <v>37</v>
      </c>
      <c r="AW12">
        <v>36</v>
      </c>
      <c r="AX12">
        <v>0</v>
      </c>
      <c r="AY12" t="s">
        <v>232</v>
      </c>
      <c r="AZ12" t="s">
        <v>234</v>
      </c>
      <c r="BA12" t="s">
        <v>230</v>
      </c>
      <c r="BB12" t="s">
        <v>230</v>
      </c>
      <c r="BC12" t="s">
        <v>231</v>
      </c>
      <c r="BD12" t="s">
        <v>231</v>
      </c>
      <c r="BE12" t="s">
        <v>231</v>
      </c>
      <c r="BF12">
        <v>8</v>
      </c>
      <c r="BG12" t="s">
        <v>233</v>
      </c>
      <c r="BH12" t="s">
        <v>230</v>
      </c>
      <c r="BI12" t="s">
        <v>223</v>
      </c>
      <c r="BJ12" t="s">
        <v>230</v>
      </c>
      <c r="BK12">
        <v>322.67</v>
      </c>
      <c r="BL12">
        <v>253.557</v>
      </c>
      <c r="BM12">
        <v>1.27</v>
      </c>
      <c r="BN12" t="s">
        <v>234</v>
      </c>
      <c r="BO12" t="s">
        <v>234</v>
      </c>
      <c r="BP12" t="s">
        <v>230</v>
      </c>
      <c r="BQ12" t="s">
        <v>230</v>
      </c>
      <c r="BR12" t="s">
        <v>230</v>
      </c>
      <c r="BS12" t="s">
        <v>231</v>
      </c>
      <c r="BT12" t="s">
        <v>231</v>
      </c>
      <c r="BU12" t="s">
        <v>231</v>
      </c>
      <c r="BV12" t="s">
        <v>231</v>
      </c>
      <c r="BW12">
        <v>0</v>
      </c>
      <c r="BX12" t="s">
        <v>230</v>
      </c>
      <c r="BY12">
        <v>0.68</v>
      </c>
      <c r="BZ12">
        <v>0.08</v>
      </c>
      <c r="CA12">
        <v>11.6</v>
      </c>
      <c r="CB12">
        <v>1.65</v>
      </c>
      <c r="CC12">
        <v>5.9</v>
      </c>
      <c r="CD12">
        <v>468</v>
      </c>
      <c r="CE12">
        <v>218</v>
      </c>
      <c r="CF12" t="s">
        <v>235</v>
      </c>
      <c r="CG12">
        <v>424.5</v>
      </c>
      <c r="CH12">
        <v>165</v>
      </c>
      <c r="CI12">
        <v>64.7</v>
      </c>
      <c r="CJ12" t="s">
        <v>235</v>
      </c>
      <c r="CK12" t="s">
        <v>235</v>
      </c>
      <c r="CL12" t="s">
        <v>235</v>
      </c>
      <c r="CM12" t="s">
        <v>235</v>
      </c>
    </row>
    <row r="13" spans="2:91">
      <c r="B13" t="s">
        <v>267</v>
      </c>
      <c r="C13" t="s">
        <v>264</v>
      </c>
      <c r="D13" t="s">
        <v>282</v>
      </c>
      <c r="E13" t="s">
        <v>283</v>
      </c>
      <c r="F13" t="s">
        <v>218</v>
      </c>
      <c r="G13" t="s">
        <v>219</v>
      </c>
      <c r="H13" t="s">
        <v>284</v>
      </c>
      <c r="I13" t="s">
        <v>240</v>
      </c>
      <c r="J13" t="s">
        <v>261</v>
      </c>
      <c r="K13" t="s">
        <v>223</v>
      </c>
      <c r="L13" t="s">
        <v>224</v>
      </c>
      <c r="M13">
        <v>1</v>
      </c>
      <c r="N13">
        <v>1</v>
      </c>
      <c r="O13" t="str">
        <f t="shared" si="0"/>
        <v>11</v>
      </c>
      <c r="P13" t="str">
        <f>VLOOKUP(O13,'导出计数_分组（00.01,02,03,10,11,12,13'!A:B,2,0)</f>
        <v>重症灌洗液</v>
      </c>
      <c r="Q13" t="s">
        <v>285</v>
      </c>
      <c r="R13" t="s">
        <v>227</v>
      </c>
      <c r="S13" t="s">
        <v>227</v>
      </c>
      <c r="T13" t="s">
        <v>227</v>
      </c>
      <c r="U13" t="s">
        <v>227</v>
      </c>
      <c r="V13" t="s">
        <v>226</v>
      </c>
      <c r="W13" t="s">
        <v>226</v>
      </c>
      <c r="X13" t="s">
        <v>226</v>
      </c>
      <c r="Y13" t="s">
        <v>286</v>
      </c>
      <c r="Z13">
        <v>1</v>
      </c>
      <c r="AA13">
        <v>2</v>
      </c>
      <c r="AB13">
        <v>100</v>
      </c>
      <c r="AC13">
        <v>82.4</v>
      </c>
      <c r="AD13">
        <v>9.98</v>
      </c>
      <c r="AE13">
        <v>1.91</v>
      </c>
      <c r="AF13">
        <v>5.23</v>
      </c>
      <c r="AG13">
        <v>12.1</v>
      </c>
      <c r="AH13" t="s">
        <v>227</v>
      </c>
      <c r="AI13">
        <v>6.64</v>
      </c>
      <c r="AJ13">
        <v>62</v>
      </c>
      <c r="AK13">
        <v>22</v>
      </c>
      <c r="AL13" t="s">
        <v>229</v>
      </c>
      <c r="AM13" t="s">
        <v>287</v>
      </c>
      <c r="AN13" t="s">
        <v>229</v>
      </c>
      <c r="AO13" t="s">
        <v>229</v>
      </c>
      <c r="AP13" t="s">
        <v>288</v>
      </c>
      <c r="AQ13" t="s">
        <v>227</v>
      </c>
      <c r="AR13">
        <v>37.3</v>
      </c>
      <c r="AS13">
        <v>3.63</v>
      </c>
      <c r="AT13" t="s">
        <v>230</v>
      </c>
      <c r="AU13" t="s">
        <v>231</v>
      </c>
      <c r="AV13">
        <v>37.4</v>
      </c>
      <c r="AW13">
        <v>36</v>
      </c>
      <c r="AX13">
        <v>1</v>
      </c>
      <c r="AY13" t="s">
        <v>232</v>
      </c>
      <c r="AZ13" t="s">
        <v>234</v>
      </c>
      <c r="BA13" t="s">
        <v>230</v>
      </c>
      <c r="BB13" t="s">
        <v>230</v>
      </c>
      <c r="BC13" t="s">
        <v>231</v>
      </c>
      <c r="BD13" t="s">
        <v>231</v>
      </c>
      <c r="BE13" t="s">
        <v>231</v>
      </c>
      <c r="BF13">
        <v>9</v>
      </c>
      <c r="BG13" t="s">
        <v>233</v>
      </c>
      <c r="BH13" t="s">
        <v>230</v>
      </c>
      <c r="BI13" t="s">
        <v>223</v>
      </c>
      <c r="BJ13" t="s">
        <v>230</v>
      </c>
      <c r="BK13">
        <v>527.88</v>
      </c>
      <c r="BL13">
        <v>369.91</v>
      </c>
      <c r="BM13">
        <v>1.43</v>
      </c>
      <c r="BN13" t="s">
        <v>234</v>
      </c>
      <c r="BO13" t="s">
        <v>234</v>
      </c>
      <c r="BP13" t="s">
        <v>230</v>
      </c>
      <c r="BQ13" t="s">
        <v>230</v>
      </c>
      <c r="BR13" t="s">
        <v>230</v>
      </c>
      <c r="BS13" t="s">
        <v>231</v>
      </c>
      <c r="BT13" t="s">
        <v>231</v>
      </c>
      <c r="BU13" t="s">
        <v>231</v>
      </c>
      <c r="BV13" t="s">
        <v>234</v>
      </c>
      <c r="BW13">
        <v>0</v>
      </c>
      <c r="BX13" t="s">
        <v>230</v>
      </c>
      <c r="BY13">
        <v>1.55</v>
      </c>
      <c r="BZ13">
        <v>0.1</v>
      </c>
      <c r="CA13">
        <v>13.6</v>
      </c>
      <c r="CB13">
        <v>2.72</v>
      </c>
      <c r="CC13">
        <v>7.77</v>
      </c>
      <c r="CD13">
        <v>998</v>
      </c>
      <c r="CE13">
        <v>267</v>
      </c>
      <c r="CF13" t="s">
        <v>235</v>
      </c>
      <c r="CG13">
        <v>529.8</v>
      </c>
      <c r="CH13">
        <v>170</v>
      </c>
      <c r="CI13">
        <v>74.7</v>
      </c>
      <c r="CJ13" t="s">
        <v>235</v>
      </c>
      <c r="CK13" t="s">
        <v>235</v>
      </c>
      <c r="CL13" t="s">
        <v>235</v>
      </c>
      <c r="CM13" t="s">
        <v>235</v>
      </c>
    </row>
    <row r="14" spans="2:91">
      <c r="B14" t="s">
        <v>289</v>
      </c>
      <c r="C14" t="s">
        <v>289</v>
      </c>
      <c r="D14" t="s">
        <v>290</v>
      </c>
      <c r="E14" t="s">
        <v>291</v>
      </c>
      <c r="F14" t="s">
        <v>218</v>
      </c>
      <c r="G14" t="s">
        <v>219</v>
      </c>
      <c r="H14" t="s">
        <v>292</v>
      </c>
      <c r="I14" t="s">
        <v>240</v>
      </c>
      <c r="J14" t="s">
        <v>261</v>
      </c>
      <c r="K14" t="s">
        <v>223</v>
      </c>
      <c r="L14" t="s">
        <v>224</v>
      </c>
      <c r="M14">
        <v>1</v>
      </c>
      <c r="N14">
        <v>1</v>
      </c>
      <c r="O14" t="str">
        <f t="shared" si="0"/>
        <v>11</v>
      </c>
      <c r="P14" t="str">
        <f>VLOOKUP(O14,'导出计数_分组（00.01,02,03,10,11,12,13'!A:B,2,0)</f>
        <v>重症灌洗液</v>
      </c>
      <c r="Q14" t="s">
        <v>293</v>
      </c>
      <c r="R14" t="s">
        <v>227</v>
      </c>
      <c r="S14" t="s">
        <v>227</v>
      </c>
      <c r="T14" t="s">
        <v>227</v>
      </c>
      <c r="U14" t="s">
        <v>227</v>
      </c>
      <c r="V14" t="s">
        <v>226</v>
      </c>
      <c r="W14" t="s">
        <v>227</v>
      </c>
      <c r="X14" t="s">
        <v>226</v>
      </c>
      <c r="Y14" t="s">
        <v>294</v>
      </c>
      <c r="Z14">
        <v>0</v>
      </c>
      <c r="AA14">
        <v>2</v>
      </c>
      <c r="AB14">
        <v>97</v>
      </c>
      <c r="AC14">
        <v>77.7</v>
      </c>
      <c r="AD14">
        <v>5.36</v>
      </c>
      <c r="AE14">
        <v>1.42</v>
      </c>
      <c r="AF14">
        <v>3.77</v>
      </c>
      <c r="AG14">
        <v>6.91</v>
      </c>
      <c r="AH14" t="s">
        <v>227</v>
      </c>
      <c r="AI14" t="s">
        <v>295</v>
      </c>
      <c r="AJ14">
        <v>4</v>
      </c>
      <c r="AK14">
        <v>25</v>
      </c>
      <c r="AL14">
        <v>27.8</v>
      </c>
      <c r="AM14" t="s">
        <v>287</v>
      </c>
      <c r="AN14">
        <v>9.84</v>
      </c>
      <c r="AO14" t="s">
        <v>229</v>
      </c>
      <c r="AP14">
        <v>16</v>
      </c>
      <c r="AQ14" t="s">
        <v>227</v>
      </c>
      <c r="AR14">
        <v>41.2</v>
      </c>
      <c r="AS14">
        <v>0.6</v>
      </c>
      <c r="AT14" t="s">
        <v>230</v>
      </c>
      <c r="AU14" t="s">
        <v>231</v>
      </c>
      <c r="AV14">
        <v>36.9</v>
      </c>
      <c r="AW14">
        <v>36.1</v>
      </c>
      <c r="AX14">
        <v>0</v>
      </c>
      <c r="AY14" t="s">
        <v>232</v>
      </c>
      <c r="AZ14" t="s">
        <v>231</v>
      </c>
      <c r="BA14" t="s">
        <v>230</v>
      </c>
      <c r="BB14" t="s">
        <v>230</v>
      </c>
      <c r="BC14" t="s">
        <v>231</v>
      </c>
      <c r="BD14" t="s">
        <v>231</v>
      </c>
      <c r="BE14" t="s">
        <v>231</v>
      </c>
      <c r="BF14">
        <v>8</v>
      </c>
      <c r="BG14" t="s">
        <v>233</v>
      </c>
      <c r="BH14" t="s">
        <v>230</v>
      </c>
      <c r="BI14" t="s">
        <v>223</v>
      </c>
      <c r="BJ14" t="s">
        <v>230</v>
      </c>
      <c r="BK14">
        <v>256.25</v>
      </c>
      <c r="BL14">
        <v>281.39</v>
      </c>
      <c r="BM14">
        <v>0.91</v>
      </c>
      <c r="BN14" t="s">
        <v>234</v>
      </c>
      <c r="BO14" t="s">
        <v>234</v>
      </c>
      <c r="BP14" t="s">
        <v>230</v>
      </c>
      <c r="BQ14" t="s">
        <v>230</v>
      </c>
      <c r="BR14" t="s">
        <v>230</v>
      </c>
      <c r="BS14" t="s">
        <v>231</v>
      </c>
      <c r="BT14" t="s">
        <v>231</v>
      </c>
      <c r="BU14" t="s">
        <v>231</v>
      </c>
      <c r="BV14" t="s">
        <v>231</v>
      </c>
      <c r="BW14">
        <v>0</v>
      </c>
      <c r="BX14" t="s">
        <v>230</v>
      </c>
      <c r="BY14">
        <v>1.37</v>
      </c>
      <c r="BZ14">
        <v>0.44</v>
      </c>
      <c r="CA14">
        <v>13</v>
      </c>
      <c r="CB14">
        <v>2.43</v>
      </c>
      <c r="CC14">
        <v>2.79</v>
      </c>
      <c r="CD14">
        <v>1160</v>
      </c>
      <c r="CE14">
        <v>107</v>
      </c>
      <c r="CF14" t="s">
        <v>235</v>
      </c>
      <c r="CG14">
        <v>404.6</v>
      </c>
      <c r="CH14">
        <v>109</v>
      </c>
      <c r="CI14">
        <v>77.1</v>
      </c>
      <c r="CJ14" t="s">
        <v>235</v>
      </c>
      <c r="CK14" t="s">
        <v>235</v>
      </c>
      <c r="CL14" t="s">
        <v>235</v>
      </c>
      <c r="CM14" t="s">
        <v>235</v>
      </c>
    </row>
    <row r="15" spans="2:91">
      <c r="B15" t="s">
        <v>296</v>
      </c>
      <c r="C15" t="s">
        <v>296</v>
      </c>
      <c r="D15" t="s">
        <v>297</v>
      </c>
      <c r="E15" t="s">
        <v>298</v>
      </c>
      <c r="F15" t="s">
        <v>218</v>
      </c>
      <c r="G15" t="s">
        <v>219</v>
      </c>
      <c r="H15" t="s">
        <v>299</v>
      </c>
      <c r="I15" t="s">
        <v>221</v>
      </c>
      <c r="J15" t="s">
        <v>300</v>
      </c>
      <c r="K15" t="s">
        <v>223</v>
      </c>
      <c r="L15" t="s">
        <v>224</v>
      </c>
      <c r="M15">
        <v>1</v>
      </c>
      <c r="N15">
        <v>1</v>
      </c>
      <c r="O15" t="str">
        <f t="shared" si="0"/>
        <v>11</v>
      </c>
      <c r="P15" t="str">
        <f>VLOOKUP(O15,'导出计数_分组（00.01,02,03,10,11,12,13'!A:B,2,0)</f>
        <v>重症灌洗液</v>
      </c>
      <c r="Q15" t="s">
        <v>301</v>
      </c>
      <c r="R15" t="s">
        <v>302</v>
      </c>
      <c r="S15" t="s">
        <v>227</v>
      </c>
      <c r="T15" t="s">
        <v>227</v>
      </c>
      <c r="U15" t="s">
        <v>227</v>
      </c>
      <c r="V15" t="s">
        <v>227</v>
      </c>
      <c r="W15" t="s">
        <v>227</v>
      </c>
      <c r="X15" t="s">
        <v>226</v>
      </c>
      <c r="Y15" t="s">
        <v>303</v>
      </c>
      <c r="Z15">
        <v>1</v>
      </c>
      <c r="AA15">
        <v>2</v>
      </c>
      <c r="AB15">
        <v>88</v>
      </c>
      <c r="AC15">
        <v>84.2</v>
      </c>
      <c r="AD15">
        <v>11.22</v>
      </c>
      <c r="AE15">
        <v>1.01</v>
      </c>
      <c r="AF15">
        <v>11.11</v>
      </c>
      <c r="AG15">
        <v>13.32</v>
      </c>
      <c r="AH15" t="s">
        <v>227</v>
      </c>
      <c r="AI15">
        <v>0.7</v>
      </c>
      <c r="AJ15">
        <v>37</v>
      </c>
      <c r="AK15">
        <v>12</v>
      </c>
      <c r="AL15">
        <v>12.5</v>
      </c>
      <c r="AM15" t="s">
        <v>287</v>
      </c>
      <c r="AN15">
        <v>16.2</v>
      </c>
      <c r="AO15" t="s">
        <v>229</v>
      </c>
      <c r="AP15">
        <v>8.92</v>
      </c>
      <c r="AQ15">
        <v>0.26</v>
      </c>
      <c r="AR15">
        <v>41.7</v>
      </c>
      <c r="AS15">
        <v>10.98</v>
      </c>
      <c r="AT15" t="s">
        <v>230</v>
      </c>
      <c r="AU15" t="s">
        <v>231</v>
      </c>
      <c r="AV15">
        <v>39.5</v>
      </c>
      <c r="AW15">
        <v>36</v>
      </c>
      <c r="AX15">
        <v>3</v>
      </c>
      <c r="AY15" t="s">
        <v>232</v>
      </c>
      <c r="AZ15" t="s">
        <v>234</v>
      </c>
      <c r="BA15" t="s">
        <v>304</v>
      </c>
      <c r="BB15" t="s">
        <v>230</v>
      </c>
      <c r="BC15" t="s">
        <v>231</v>
      </c>
      <c r="BD15" t="s">
        <v>231</v>
      </c>
      <c r="BE15" t="s">
        <v>231</v>
      </c>
      <c r="BF15">
        <v>21</v>
      </c>
      <c r="BG15" t="s">
        <v>233</v>
      </c>
      <c r="BH15" t="s">
        <v>230</v>
      </c>
      <c r="BI15" t="s">
        <v>223</v>
      </c>
      <c r="BJ15" t="s">
        <v>230</v>
      </c>
      <c r="BK15">
        <v>180.95</v>
      </c>
      <c r="BL15">
        <v>89.81</v>
      </c>
      <c r="BM15">
        <v>2.02</v>
      </c>
      <c r="BN15" t="s">
        <v>234</v>
      </c>
      <c r="BO15" t="s">
        <v>234</v>
      </c>
      <c r="BP15" t="s">
        <v>230</v>
      </c>
      <c r="BQ15" t="s">
        <v>230</v>
      </c>
      <c r="BR15" t="s">
        <v>219</v>
      </c>
      <c r="BS15" t="s">
        <v>231</v>
      </c>
      <c r="BT15" t="s">
        <v>231</v>
      </c>
      <c r="BU15" t="s">
        <v>231</v>
      </c>
      <c r="BV15" t="s">
        <v>231</v>
      </c>
      <c r="BW15">
        <v>0</v>
      </c>
      <c r="BX15" t="s">
        <v>230</v>
      </c>
      <c r="BY15">
        <v>1.01</v>
      </c>
      <c r="BZ15">
        <v>0.29</v>
      </c>
      <c r="CA15">
        <v>7.58</v>
      </c>
      <c r="CB15">
        <v>1.04</v>
      </c>
      <c r="CC15">
        <v>0.97</v>
      </c>
      <c r="CD15">
        <v>159</v>
      </c>
      <c r="CE15">
        <v>212</v>
      </c>
      <c r="CF15">
        <v>1.97</v>
      </c>
      <c r="CH15" t="s">
        <v>235</v>
      </c>
      <c r="CI15">
        <v>69.9</v>
      </c>
      <c r="CJ15">
        <v>4.85</v>
      </c>
      <c r="CK15">
        <v>1.75</v>
      </c>
      <c r="CL15">
        <v>0.32</v>
      </c>
      <c r="CM15" t="s">
        <v>235</v>
      </c>
    </row>
    <row r="16" spans="2:91">
      <c r="B16" t="s">
        <v>296</v>
      </c>
      <c r="C16" t="s">
        <v>296</v>
      </c>
      <c r="D16" t="s">
        <v>305</v>
      </c>
      <c r="E16" t="s">
        <v>306</v>
      </c>
      <c r="F16" t="s">
        <v>218</v>
      </c>
      <c r="G16" t="s">
        <v>219</v>
      </c>
      <c r="H16" t="s">
        <v>299</v>
      </c>
      <c r="I16" t="s">
        <v>221</v>
      </c>
      <c r="J16" t="s">
        <v>307</v>
      </c>
      <c r="K16" t="s">
        <v>223</v>
      </c>
      <c r="L16" t="s">
        <v>224</v>
      </c>
      <c r="M16">
        <v>1</v>
      </c>
      <c r="N16">
        <v>1</v>
      </c>
      <c r="O16" t="str">
        <f t="shared" si="0"/>
        <v>11</v>
      </c>
      <c r="P16" t="str">
        <f>VLOOKUP(O16,'导出计数_分组（00.01,02,03,10,11,12,13'!A:B,2,0)</f>
        <v>重症灌洗液</v>
      </c>
      <c r="Q16" t="s">
        <v>308</v>
      </c>
      <c r="R16" t="s">
        <v>309</v>
      </c>
      <c r="S16" t="s">
        <v>227</v>
      </c>
      <c r="T16" t="s">
        <v>227</v>
      </c>
      <c r="U16" t="s">
        <v>227</v>
      </c>
      <c r="V16" t="s">
        <v>310</v>
      </c>
      <c r="W16" t="s">
        <v>227</v>
      </c>
      <c r="X16" t="s">
        <v>310</v>
      </c>
      <c r="Y16" t="s">
        <v>311</v>
      </c>
      <c r="Z16">
        <v>0</v>
      </c>
      <c r="AA16">
        <v>1</v>
      </c>
      <c r="AB16" t="s">
        <v>227</v>
      </c>
      <c r="AC16">
        <v>76.8</v>
      </c>
      <c r="AD16">
        <v>8.88</v>
      </c>
      <c r="AE16">
        <v>2.56</v>
      </c>
      <c r="AF16">
        <v>3.47</v>
      </c>
      <c r="AG16">
        <v>11.56</v>
      </c>
      <c r="AH16" t="s">
        <v>227</v>
      </c>
      <c r="AI16" t="s">
        <v>227</v>
      </c>
      <c r="AJ16">
        <v>67</v>
      </c>
      <c r="AK16">
        <v>51</v>
      </c>
      <c r="AL16">
        <v>12.7</v>
      </c>
      <c r="AM16">
        <v>506</v>
      </c>
      <c r="AN16">
        <v>39.9</v>
      </c>
      <c r="AO16">
        <v>54.5</v>
      </c>
      <c r="AP16">
        <v>32.8</v>
      </c>
      <c r="AQ16" t="s">
        <v>227</v>
      </c>
      <c r="AR16">
        <v>34.3</v>
      </c>
      <c r="AS16">
        <v>5.72</v>
      </c>
      <c r="AT16" t="s">
        <v>230</v>
      </c>
      <c r="AU16" t="s">
        <v>231</v>
      </c>
      <c r="AV16">
        <v>40</v>
      </c>
      <c r="AW16">
        <v>36.2</v>
      </c>
      <c r="AX16">
        <v>3</v>
      </c>
      <c r="AY16" t="s">
        <v>232</v>
      </c>
      <c r="AZ16" t="s">
        <v>231</v>
      </c>
      <c r="BA16" t="s">
        <v>230</v>
      </c>
      <c r="BB16" t="s">
        <v>230</v>
      </c>
      <c r="BC16" t="s">
        <v>231</v>
      </c>
      <c r="BD16" t="s">
        <v>231</v>
      </c>
      <c r="BE16" t="s">
        <v>231</v>
      </c>
      <c r="BF16">
        <v>15</v>
      </c>
      <c r="BG16" t="s">
        <v>233</v>
      </c>
      <c r="BH16" t="s">
        <v>230</v>
      </c>
      <c r="BI16" t="s">
        <v>223</v>
      </c>
      <c r="BJ16" t="s">
        <v>230</v>
      </c>
      <c r="BK16">
        <v>597.66</v>
      </c>
      <c r="BL16">
        <v>518.28</v>
      </c>
      <c r="BM16">
        <v>1.15</v>
      </c>
      <c r="BN16" t="s">
        <v>234</v>
      </c>
      <c r="BO16" t="s">
        <v>234</v>
      </c>
      <c r="BP16" t="s">
        <v>230</v>
      </c>
      <c r="BQ16" t="s">
        <v>230</v>
      </c>
      <c r="BR16" t="s">
        <v>230</v>
      </c>
      <c r="BS16" t="s">
        <v>231</v>
      </c>
      <c r="BT16" t="s">
        <v>231</v>
      </c>
      <c r="BU16" t="s">
        <v>231</v>
      </c>
      <c r="BV16" t="s">
        <v>231</v>
      </c>
      <c r="BW16">
        <v>0</v>
      </c>
      <c r="BX16" t="s">
        <v>230</v>
      </c>
      <c r="BY16">
        <v>0.88</v>
      </c>
      <c r="BZ16">
        <v>0.11</v>
      </c>
      <c r="CA16">
        <v>9.64</v>
      </c>
      <c r="CB16">
        <v>2.55</v>
      </c>
      <c r="CC16">
        <v>2.63</v>
      </c>
      <c r="CD16">
        <v>67.8</v>
      </c>
      <c r="CE16">
        <v>905</v>
      </c>
      <c r="CF16" t="s">
        <v>235</v>
      </c>
      <c r="CG16">
        <v>285.5</v>
      </c>
      <c r="CH16">
        <v>83</v>
      </c>
      <c r="CI16">
        <v>62</v>
      </c>
      <c r="CJ16" t="s">
        <v>235</v>
      </c>
      <c r="CK16" t="s">
        <v>235</v>
      </c>
      <c r="CL16" t="s">
        <v>235</v>
      </c>
      <c r="CM16" t="s">
        <v>235</v>
      </c>
    </row>
    <row r="17" spans="2:91">
      <c r="B17" t="s">
        <v>312</v>
      </c>
      <c r="C17" t="s">
        <v>312</v>
      </c>
      <c r="D17" t="s">
        <v>313</v>
      </c>
      <c r="E17" t="s">
        <v>314</v>
      </c>
      <c r="F17" t="s">
        <v>218</v>
      </c>
      <c r="G17" t="s">
        <v>219</v>
      </c>
      <c r="H17" t="s">
        <v>315</v>
      </c>
      <c r="I17" t="s">
        <v>221</v>
      </c>
      <c r="J17" t="s">
        <v>316</v>
      </c>
      <c r="K17" t="s">
        <v>223</v>
      </c>
      <c r="L17" t="s">
        <v>224</v>
      </c>
      <c r="M17">
        <v>1</v>
      </c>
      <c r="N17">
        <v>1</v>
      </c>
      <c r="O17" t="str">
        <f t="shared" si="0"/>
        <v>11</v>
      </c>
      <c r="P17" t="str">
        <f>VLOOKUP(O17,'导出计数_分组（00.01,02,03,10,11,12,13'!A:B,2,0)</f>
        <v>重症灌洗液</v>
      </c>
      <c r="Q17" t="s">
        <v>317</v>
      </c>
      <c r="R17" t="s">
        <v>226</v>
      </c>
      <c r="S17" t="s">
        <v>227</v>
      </c>
      <c r="T17" t="s">
        <v>227</v>
      </c>
      <c r="U17" t="s">
        <v>227</v>
      </c>
      <c r="V17" t="s">
        <v>226</v>
      </c>
      <c r="W17" t="s">
        <v>227</v>
      </c>
      <c r="X17" t="s">
        <v>226</v>
      </c>
      <c r="Y17" t="s">
        <v>318</v>
      </c>
      <c r="Z17">
        <v>1</v>
      </c>
      <c r="AA17">
        <v>2</v>
      </c>
      <c r="AB17" t="s">
        <v>227</v>
      </c>
      <c r="AC17">
        <v>60.4</v>
      </c>
      <c r="AD17">
        <v>4.77</v>
      </c>
      <c r="AE17">
        <v>2.1</v>
      </c>
      <c r="AF17">
        <v>2.27</v>
      </c>
      <c r="AG17">
        <v>7.9</v>
      </c>
      <c r="AH17" t="s">
        <v>227</v>
      </c>
      <c r="AI17" t="s">
        <v>295</v>
      </c>
      <c r="AJ17">
        <v>11</v>
      </c>
      <c r="AK17">
        <v>45</v>
      </c>
      <c r="AL17">
        <v>6.95</v>
      </c>
      <c r="AM17" t="s">
        <v>287</v>
      </c>
      <c r="AN17">
        <v>8.78</v>
      </c>
      <c r="AO17" t="s">
        <v>229</v>
      </c>
      <c r="AP17">
        <v>14.9</v>
      </c>
      <c r="AQ17" t="s">
        <v>227</v>
      </c>
      <c r="AR17">
        <v>39.2</v>
      </c>
      <c r="AS17">
        <v>1.18</v>
      </c>
      <c r="AT17" t="s">
        <v>230</v>
      </c>
      <c r="AU17" t="s">
        <v>231</v>
      </c>
      <c r="AV17">
        <v>36.7</v>
      </c>
      <c r="AW17">
        <v>36.2</v>
      </c>
      <c r="AX17">
        <v>0</v>
      </c>
      <c r="AY17" t="s">
        <v>232</v>
      </c>
      <c r="AZ17" t="s">
        <v>231</v>
      </c>
      <c r="BA17" t="s">
        <v>230</v>
      </c>
      <c r="BB17" t="s">
        <v>230</v>
      </c>
      <c r="BC17" t="s">
        <v>231</v>
      </c>
      <c r="BD17" t="s">
        <v>231</v>
      </c>
      <c r="BE17" t="s">
        <v>231</v>
      </c>
      <c r="BF17">
        <v>6</v>
      </c>
      <c r="BG17" t="s">
        <v>233</v>
      </c>
      <c r="BH17" t="s">
        <v>230</v>
      </c>
      <c r="BI17" t="s">
        <v>223</v>
      </c>
      <c r="BJ17" t="s">
        <v>230</v>
      </c>
      <c r="BK17">
        <v>494.53</v>
      </c>
      <c r="BL17">
        <v>649.14</v>
      </c>
      <c r="BM17">
        <v>0.76</v>
      </c>
      <c r="BN17" t="s">
        <v>234</v>
      </c>
      <c r="BO17" t="s">
        <v>234</v>
      </c>
      <c r="BP17" t="s">
        <v>230</v>
      </c>
      <c r="BQ17" t="s">
        <v>230</v>
      </c>
      <c r="BR17" t="s">
        <v>230</v>
      </c>
      <c r="BS17" t="s">
        <v>231</v>
      </c>
      <c r="BT17" t="s">
        <v>231</v>
      </c>
      <c r="BU17" t="s">
        <v>231</v>
      </c>
      <c r="BV17" t="s">
        <v>231</v>
      </c>
      <c r="BW17">
        <v>0</v>
      </c>
      <c r="BX17" t="s">
        <v>230</v>
      </c>
      <c r="BY17">
        <v>1.54</v>
      </c>
      <c r="BZ17">
        <v>0.32</v>
      </c>
      <c r="CA17">
        <v>16.6</v>
      </c>
      <c r="CB17">
        <v>3.47</v>
      </c>
      <c r="CC17">
        <v>1.87</v>
      </c>
      <c r="CD17">
        <v>556</v>
      </c>
      <c r="CE17">
        <v>306</v>
      </c>
      <c r="CF17" t="s">
        <v>235</v>
      </c>
      <c r="CG17">
        <v>289.4</v>
      </c>
      <c r="CH17">
        <v>206</v>
      </c>
      <c r="CI17">
        <v>73.3</v>
      </c>
      <c r="CJ17" t="s">
        <v>235</v>
      </c>
      <c r="CK17" t="s">
        <v>235</v>
      </c>
      <c r="CL17" t="s">
        <v>235</v>
      </c>
      <c r="CM17" t="s">
        <v>235</v>
      </c>
    </row>
    <row r="18" spans="2:91">
      <c r="B18" t="s">
        <v>312</v>
      </c>
      <c r="C18" t="s">
        <v>312</v>
      </c>
      <c r="D18" t="s">
        <v>319</v>
      </c>
      <c r="E18" t="s">
        <v>320</v>
      </c>
      <c r="F18" t="s">
        <v>218</v>
      </c>
      <c r="G18" t="s">
        <v>219</v>
      </c>
      <c r="H18" t="s">
        <v>315</v>
      </c>
      <c r="I18" t="s">
        <v>240</v>
      </c>
      <c r="J18" t="s">
        <v>241</v>
      </c>
      <c r="K18" t="s">
        <v>223</v>
      </c>
      <c r="L18" t="s">
        <v>224</v>
      </c>
      <c r="M18">
        <v>1</v>
      </c>
      <c r="N18">
        <v>1</v>
      </c>
      <c r="O18" t="str">
        <f t="shared" si="0"/>
        <v>11</v>
      </c>
      <c r="P18" t="str">
        <f>VLOOKUP(O18,'导出计数_分组（00.01,02,03,10,11,12,13'!A:B,2,0)</f>
        <v>重症灌洗液</v>
      </c>
      <c r="Q18" t="s">
        <v>321</v>
      </c>
      <c r="R18" t="s">
        <v>226</v>
      </c>
      <c r="S18" t="s">
        <v>227</v>
      </c>
      <c r="T18" t="s">
        <v>227</v>
      </c>
      <c r="U18" t="s">
        <v>227</v>
      </c>
      <c r="V18" t="s">
        <v>226</v>
      </c>
      <c r="W18" t="s">
        <v>227</v>
      </c>
      <c r="X18" t="s">
        <v>226</v>
      </c>
      <c r="Y18" t="s">
        <v>322</v>
      </c>
      <c r="Z18">
        <v>0</v>
      </c>
      <c r="AA18">
        <v>2</v>
      </c>
      <c r="AB18" t="s">
        <v>227</v>
      </c>
      <c r="AC18">
        <v>71.1</v>
      </c>
      <c r="AD18">
        <v>3.39</v>
      </c>
      <c r="AE18">
        <v>1.24</v>
      </c>
      <c r="AF18">
        <v>2.73</v>
      </c>
      <c r="AG18">
        <v>4.77</v>
      </c>
      <c r="AH18" t="s">
        <v>227</v>
      </c>
      <c r="AI18" t="s">
        <v>295</v>
      </c>
      <c r="AJ18">
        <v>10</v>
      </c>
      <c r="AK18">
        <v>39</v>
      </c>
      <c r="AL18">
        <v>6.99</v>
      </c>
      <c r="AM18" t="s">
        <v>287</v>
      </c>
      <c r="AN18">
        <v>42</v>
      </c>
      <c r="AO18">
        <v>25</v>
      </c>
      <c r="AP18">
        <v>19.2</v>
      </c>
      <c r="AQ18" t="s">
        <v>227</v>
      </c>
      <c r="AR18" t="s">
        <v>227</v>
      </c>
      <c r="AS18">
        <v>1.46</v>
      </c>
      <c r="AT18" t="s">
        <v>230</v>
      </c>
      <c r="AU18" t="s">
        <v>231</v>
      </c>
      <c r="AV18">
        <v>38.8</v>
      </c>
      <c r="AW18">
        <v>36</v>
      </c>
      <c r="AX18">
        <v>1</v>
      </c>
      <c r="AY18" t="s">
        <v>232</v>
      </c>
      <c r="AZ18" t="s">
        <v>231</v>
      </c>
      <c r="BA18" t="s">
        <v>230</v>
      </c>
      <c r="BB18" t="s">
        <v>230</v>
      </c>
      <c r="BC18" t="s">
        <v>231</v>
      </c>
      <c r="BD18" t="s">
        <v>231</v>
      </c>
      <c r="BE18" t="s">
        <v>231</v>
      </c>
      <c r="BF18">
        <v>9</v>
      </c>
      <c r="BG18" t="s">
        <v>233</v>
      </c>
      <c r="BH18" t="s">
        <v>230</v>
      </c>
      <c r="BI18" t="s">
        <v>223</v>
      </c>
      <c r="BJ18" t="s">
        <v>230</v>
      </c>
      <c r="BK18">
        <v>415</v>
      </c>
      <c r="BL18">
        <v>281.26</v>
      </c>
      <c r="BM18">
        <v>1.48</v>
      </c>
      <c r="BN18" t="s">
        <v>234</v>
      </c>
      <c r="BO18" t="s">
        <v>234</v>
      </c>
      <c r="BP18" t="s">
        <v>230</v>
      </c>
      <c r="BQ18" t="s">
        <v>230</v>
      </c>
      <c r="BR18" t="s">
        <v>230</v>
      </c>
      <c r="BS18" t="s">
        <v>231</v>
      </c>
      <c r="BT18" t="s">
        <v>231</v>
      </c>
      <c r="BU18" t="s">
        <v>231</v>
      </c>
      <c r="BV18" t="s">
        <v>231</v>
      </c>
      <c r="BW18">
        <v>0</v>
      </c>
      <c r="BX18" t="s">
        <v>230</v>
      </c>
      <c r="BY18">
        <v>1.13</v>
      </c>
      <c r="BZ18">
        <v>0.25</v>
      </c>
      <c r="CA18">
        <v>11.6</v>
      </c>
      <c r="CB18">
        <v>1.7</v>
      </c>
      <c r="CC18">
        <v>3.64</v>
      </c>
      <c r="CD18">
        <v>26.3</v>
      </c>
      <c r="CE18">
        <v>239</v>
      </c>
      <c r="CF18" t="s">
        <v>235</v>
      </c>
      <c r="CG18" t="s">
        <v>227</v>
      </c>
      <c r="CH18" t="s">
        <v>227</v>
      </c>
      <c r="CI18" t="s">
        <v>227</v>
      </c>
      <c r="CJ18" t="s">
        <v>235</v>
      </c>
      <c r="CK18" t="s">
        <v>235</v>
      </c>
      <c r="CL18" t="s">
        <v>235</v>
      </c>
      <c r="CM18" t="s">
        <v>235</v>
      </c>
    </row>
    <row r="19" spans="2:91">
      <c r="B19" t="s">
        <v>312</v>
      </c>
      <c r="C19" t="s">
        <v>312</v>
      </c>
      <c r="D19" t="s">
        <v>323</v>
      </c>
      <c r="E19" t="s">
        <v>324</v>
      </c>
      <c r="F19" t="s">
        <v>218</v>
      </c>
      <c r="G19" t="s">
        <v>219</v>
      </c>
      <c r="H19" t="s">
        <v>315</v>
      </c>
      <c r="I19" t="s">
        <v>221</v>
      </c>
      <c r="J19" t="s">
        <v>307</v>
      </c>
      <c r="K19" t="s">
        <v>223</v>
      </c>
      <c r="L19" t="s">
        <v>224</v>
      </c>
      <c r="M19">
        <v>1</v>
      </c>
      <c r="N19">
        <v>1</v>
      </c>
      <c r="O19" t="str">
        <f t="shared" si="0"/>
        <v>11</v>
      </c>
      <c r="P19" t="str">
        <f>VLOOKUP(O19,'导出计数_分组（00.01,02,03,10,11,12,13'!A:B,2,0)</f>
        <v>重症灌洗液</v>
      </c>
      <c r="Q19" t="s">
        <v>325</v>
      </c>
      <c r="R19" t="s">
        <v>326</v>
      </c>
      <c r="S19" t="s">
        <v>227</v>
      </c>
      <c r="T19" t="s">
        <v>227</v>
      </c>
      <c r="U19" t="s">
        <v>227</v>
      </c>
      <c r="V19" t="s">
        <v>226</v>
      </c>
      <c r="W19" t="s">
        <v>227</v>
      </c>
      <c r="X19" t="s">
        <v>226</v>
      </c>
      <c r="Y19" t="s">
        <v>327</v>
      </c>
      <c r="Z19">
        <v>0</v>
      </c>
      <c r="AA19">
        <v>1</v>
      </c>
      <c r="AB19" t="s">
        <v>227</v>
      </c>
      <c r="AC19">
        <v>60.8</v>
      </c>
      <c r="AD19">
        <v>2.07</v>
      </c>
      <c r="AE19">
        <v>0.88</v>
      </c>
      <c r="AF19">
        <v>2.35</v>
      </c>
      <c r="AG19">
        <v>3.4</v>
      </c>
      <c r="AH19" t="s">
        <v>227</v>
      </c>
      <c r="AI19" t="s">
        <v>295</v>
      </c>
      <c r="AJ19">
        <v>31</v>
      </c>
      <c r="AK19">
        <v>33</v>
      </c>
      <c r="AL19">
        <v>14.5</v>
      </c>
      <c r="AM19">
        <v>4.81</v>
      </c>
      <c r="AN19">
        <v>11.7</v>
      </c>
      <c r="AO19" t="s">
        <v>229</v>
      </c>
      <c r="AP19">
        <v>11</v>
      </c>
      <c r="AQ19" t="s">
        <v>227</v>
      </c>
      <c r="AR19">
        <v>42.2</v>
      </c>
      <c r="AS19">
        <v>0.79</v>
      </c>
      <c r="AT19" t="s">
        <v>230</v>
      </c>
      <c r="AU19" t="s">
        <v>231</v>
      </c>
      <c r="AV19">
        <v>37.5</v>
      </c>
      <c r="AW19">
        <v>36.1</v>
      </c>
      <c r="AX19">
        <v>2</v>
      </c>
      <c r="AY19" t="s">
        <v>232</v>
      </c>
      <c r="AZ19" t="s">
        <v>234</v>
      </c>
      <c r="BA19" t="s">
        <v>230</v>
      </c>
      <c r="BB19" t="s">
        <v>230</v>
      </c>
      <c r="BC19" t="s">
        <v>231</v>
      </c>
      <c r="BD19" t="s">
        <v>231</v>
      </c>
      <c r="BE19" t="s">
        <v>231</v>
      </c>
      <c r="BF19">
        <v>9</v>
      </c>
      <c r="BG19" t="s">
        <v>233</v>
      </c>
      <c r="BH19" t="s">
        <v>230</v>
      </c>
      <c r="BI19" t="s">
        <v>223</v>
      </c>
      <c r="BJ19" t="s">
        <v>230</v>
      </c>
      <c r="BK19">
        <v>229.78</v>
      </c>
      <c r="BL19">
        <v>169.07</v>
      </c>
      <c r="BM19">
        <v>1.36</v>
      </c>
      <c r="BN19" t="s">
        <v>234</v>
      </c>
      <c r="BO19" t="s">
        <v>234</v>
      </c>
      <c r="BP19" t="s">
        <v>230</v>
      </c>
      <c r="BQ19" t="s">
        <v>230</v>
      </c>
      <c r="BR19" t="s">
        <v>230</v>
      </c>
      <c r="BS19" t="s">
        <v>231</v>
      </c>
      <c r="BT19" t="s">
        <v>231</v>
      </c>
      <c r="BU19" t="s">
        <v>231</v>
      </c>
      <c r="BV19" t="s">
        <v>231</v>
      </c>
      <c r="BW19">
        <v>0</v>
      </c>
      <c r="BX19" t="s">
        <v>230</v>
      </c>
      <c r="BY19">
        <v>1.39</v>
      </c>
      <c r="BZ19">
        <v>0.43</v>
      </c>
      <c r="CA19">
        <v>9.17</v>
      </c>
      <c r="CB19">
        <v>2.51</v>
      </c>
      <c r="CC19">
        <v>0.67</v>
      </c>
      <c r="CD19">
        <v>44.7</v>
      </c>
      <c r="CE19">
        <v>101</v>
      </c>
      <c r="CF19" t="s">
        <v>235</v>
      </c>
      <c r="CG19">
        <v>180.5</v>
      </c>
      <c r="CH19">
        <v>107</v>
      </c>
      <c r="CI19">
        <v>69.7</v>
      </c>
      <c r="CJ19" t="s">
        <v>235</v>
      </c>
      <c r="CK19" t="s">
        <v>235</v>
      </c>
      <c r="CL19" t="s">
        <v>235</v>
      </c>
      <c r="CM19" t="s">
        <v>235</v>
      </c>
    </row>
    <row r="20" spans="2:91">
      <c r="B20" t="s">
        <v>328</v>
      </c>
      <c r="C20" t="s">
        <v>328</v>
      </c>
      <c r="D20" t="s">
        <v>329</v>
      </c>
      <c r="E20" t="s">
        <v>330</v>
      </c>
      <c r="F20" t="s">
        <v>218</v>
      </c>
      <c r="G20" t="s">
        <v>219</v>
      </c>
      <c r="H20" t="s">
        <v>331</v>
      </c>
      <c r="I20" t="s">
        <v>240</v>
      </c>
      <c r="J20" t="s">
        <v>241</v>
      </c>
      <c r="K20" t="s">
        <v>223</v>
      </c>
      <c r="L20" t="s">
        <v>224</v>
      </c>
      <c r="M20">
        <v>1</v>
      </c>
      <c r="N20">
        <v>1</v>
      </c>
      <c r="O20" t="str">
        <f t="shared" si="0"/>
        <v>11</v>
      </c>
      <c r="P20" t="str">
        <f>VLOOKUP(O20,'导出计数_分组（00.01,02,03,10,11,12,13'!A:B,2,0)</f>
        <v>重症灌洗液</v>
      </c>
      <c r="Q20" t="s">
        <v>332</v>
      </c>
      <c r="R20" t="s">
        <v>333</v>
      </c>
      <c r="S20" t="s">
        <v>227</v>
      </c>
      <c r="T20" t="s">
        <v>227</v>
      </c>
      <c r="U20" t="s">
        <v>227</v>
      </c>
      <c r="V20" t="s">
        <v>227</v>
      </c>
      <c r="W20" t="s">
        <v>227</v>
      </c>
      <c r="X20" t="s">
        <v>333</v>
      </c>
      <c r="Y20" t="s">
        <v>318</v>
      </c>
      <c r="Z20">
        <v>1</v>
      </c>
      <c r="AA20">
        <v>2</v>
      </c>
      <c r="AB20" t="s">
        <v>227</v>
      </c>
      <c r="AC20">
        <v>37</v>
      </c>
      <c r="AD20">
        <v>2.08</v>
      </c>
      <c r="AE20">
        <v>3.45</v>
      </c>
      <c r="AF20">
        <v>0.6</v>
      </c>
      <c r="AG20">
        <v>5.62</v>
      </c>
      <c r="AH20" t="s">
        <v>227</v>
      </c>
      <c r="AI20">
        <v>0.14</v>
      </c>
      <c r="AJ20">
        <v>1</v>
      </c>
      <c r="AK20">
        <v>31</v>
      </c>
      <c r="AL20" t="s">
        <v>229</v>
      </c>
      <c r="AM20">
        <v>7.86</v>
      </c>
      <c r="AN20">
        <v>10.2</v>
      </c>
      <c r="AO20" t="s">
        <v>229</v>
      </c>
      <c r="AP20">
        <v>8.62</v>
      </c>
      <c r="AQ20" t="s">
        <v>227</v>
      </c>
      <c r="AR20" t="s">
        <v>227</v>
      </c>
      <c r="AS20">
        <v>0.49</v>
      </c>
      <c r="AT20" t="s">
        <v>230</v>
      </c>
      <c r="AU20" t="s">
        <v>231</v>
      </c>
      <c r="AV20">
        <v>36.9</v>
      </c>
      <c r="AW20">
        <v>36.2</v>
      </c>
      <c r="AX20">
        <v>0</v>
      </c>
      <c r="AY20" t="s">
        <v>232</v>
      </c>
      <c r="AZ20" t="s">
        <v>231</v>
      </c>
      <c r="BA20" t="s">
        <v>230</v>
      </c>
      <c r="BB20" t="s">
        <v>230</v>
      </c>
      <c r="BC20" t="s">
        <v>231</v>
      </c>
      <c r="BD20" t="s">
        <v>231</v>
      </c>
      <c r="BE20" t="s">
        <v>231</v>
      </c>
      <c r="BF20">
        <v>9</v>
      </c>
      <c r="BG20" t="s">
        <v>233</v>
      </c>
      <c r="BH20" t="s">
        <v>230</v>
      </c>
      <c r="BI20" t="s">
        <v>223</v>
      </c>
      <c r="BJ20" t="s">
        <v>230</v>
      </c>
      <c r="BK20">
        <v>1079.56</v>
      </c>
      <c r="BL20">
        <v>656.57</v>
      </c>
      <c r="BM20">
        <v>1.64</v>
      </c>
      <c r="BN20" t="s">
        <v>234</v>
      </c>
      <c r="BO20" t="s">
        <v>234</v>
      </c>
      <c r="BP20" t="s">
        <v>230</v>
      </c>
      <c r="BQ20" t="s">
        <v>230</v>
      </c>
      <c r="BR20" t="s">
        <v>230</v>
      </c>
      <c r="BS20" t="s">
        <v>231</v>
      </c>
      <c r="BT20" t="s">
        <v>231</v>
      </c>
      <c r="BU20" t="s">
        <v>231</v>
      </c>
      <c r="BV20" t="s">
        <v>231</v>
      </c>
      <c r="BW20">
        <v>0</v>
      </c>
      <c r="BX20" t="s">
        <v>230</v>
      </c>
      <c r="BY20">
        <v>1.24</v>
      </c>
      <c r="BZ20">
        <v>0.27</v>
      </c>
      <c r="CA20">
        <v>9.79</v>
      </c>
      <c r="CB20">
        <v>2.7</v>
      </c>
      <c r="CC20">
        <v>1.41</v>
      </c>
      <c r="CD20">
        <v>90.3</v>
      </c>
      <c r="CE20">
        <v>237</v>
      </c>
      <c r="CF20" t="s">
        <v>235</v>
      </c>
      <c r="CG20" t="s">
        <v>235</v>
      </c>
      <c r="CH20" t="s">
        <v>235</v>
      </c>
      <c r="CI20" t="s">
        <v>235</v>
      </c>
      <c r="CJ20" t="s">
        <v>235</v>
      </c>
      <c r="CK20" t="s">
        <v>235</v>
      </c>
      <c r="CL20" t="s">
        <v>235</v>
      </c>
      <c r="CM20" t="s">
        <v>235</v>
      </c>
    </row>
    <row r="21" spans="2:91">
      <c r="B21" t="s">
        <v>328</v>
      </c>
      <c r="C21" t="s">
        <v>328</v>
      </c>
      <c r="D21" t="s">
        <v>334</v>
      </c>
      <c r="E21" t="s">
        <v>335</v>
      </c>
      <c r="F21" t="s">
        <v>218</v>
      </c>
      <c r="G21" t="s">
        <v>219</v>
      </c>
      <c r="H21" t="s">
        <v>331</v>
      </c>
      <c r="I21" t="s">
        <v>240</v>
      </c>
      <c r="J21" t="s">
        <v>261</v>
      </c>
      <c r="K21" t="s">
        <v>223</v>
      </c>
      <c r="L21" t="s">
        <v>224</v>
      </c>
      <c r="M21">
        <v>1</v>
      </c>
      <c r="N21">
        <v>1</v>
      </c>
      <c r="O21" t="str">
        <f t="shared" si="0"/>
        <v>11</v>
      </c>
      <c r="P21" t="str">
        <f>VLOOKUP(O21,'导出计数_分组（00.01,02,03,10,11,12,13'!A:B,2,0)</f>
        <v>重症灌洗液</v>
      </c>
      <c r="Q21" t="s">
        <v>336</v>
      </c>
      <c r="R21" t="s">
        <v>226</v>
      </c>
      <c r="S21" t="s">
        <v>227</v>
      </c>
      <c r="T21" t="s">
        <v>227</v>
      </c>
      <c r="U21" t="s">
        <v>227</v>
      </c>
      <c r="V21" t="s">
        <v>226</v>
      </c>
      <c r="W21" t="s">
        <v>227</v>
      </c>
      <c r="X21" t="s">
        <v>226</v>
      </c>
      <c r="Y21" t="s">
        <v>311</v>
      </c>
      <c r="Z21">
        <v>0</v>
      </c>
      <c r="AA21">
        <v>1</v>
      </c>
      <c r="AB21" t="s">
        <v>227</v>
      </c>
      <c r="AC21">
        <v>82</v>
      </c>
      <c r="AD21">
        <v>4.75</v>
      </c>
      <c r="AE21">
        <v>0.86</v>
      </c>
      <c r="AF21">
        <v>5.52</v>
      </c>
      <c r="AG21">
        <v>5.79</v>
      </c>
      <c r="AH21" t="s">
        <v>227</v>
      </c>
      <c r="AI21">
        <v>0.06</v>
      </c>
      <c r="AJ21">
        <v>67</v>
      </c>
      <c r="AK21">
        <v>49</v>
      </c>
      <c r="AL21">
        <v>28.2</v>
      </c>
      <c r="AM21">
        <v>7.07</v>
      </c>
      <c r="AN21">
        <v>11.7</v>
      </c>
      <c r="AO21" t="s">
        <v>229</v>
      </c>
      <c r="AP21">
        <v>19.2</v>
      </c>
      <c r="AQ21" t="s">
        <v>227</v>
      </c>
      <c r="AR21">
        <v>40.1</v>
      </c>
      <c r="AS21">
        <v>1.38</v>
      </c>
      <c r="AT21" t="s">
        <v>230</v>
      </c>
      <c r="AU21" t="s">
        <v>231</v>
      </c>
      <c r="AV21">
        <v>39.7</v>
      </c>
      <c r="AW21">
        <v>36.2</v>
      </c>
      <c r="AX21">
        <v>2</v>
      </c>
      <c r="AY21" t="s">
        <v>232</v>
      </c>
      <c r="AZ21" t="s">
        <v>231</v>
      </c>
      <c r="BA21" t="s">
        <v>230</v>
      </c>
      <c r="BB21" t="s">
        <v>230</v>
      </c>
      <c r="BC21" t="s">
        <v>231</v>
      </c>
      <c r="BD21" t="s">
        <v>231</v>
      </c>
      <c r="BE21" t="s">
        <v>231</v>
      </c>
      <c r="BF21">
        <v>7</v>
      </c>
      <c r="BG21" t="s">
        <v>233</v>
      </c>
      <c r="BH21" t="s">
        <v>230</v>
      </c>
      <c r="BI21" t="s">
        <v>223</v>
      </c>
      <c r="BJ21" t="s">
        <v>219</v>
      </c>
      <c r="BK21">
        <v>233.4</v>
      </c>
      <c r="BL21">
        <v>137.78</v>
      </c>
      <c r="BM21">
        <v>1.69</v>
      </c>
      <c r="BN21" t="s">
        <v>234</v>
      </c>
      <c r="BO21" t="s">
        <v>234</v>
      </c>
      <c r="BP21" t="s">
        <v>230</v>
      </c>
      <c r="BQ21" t="s">
        <v>230</v>
      </c>
      <c r="BR21" t="s">
        <v>230</v>
      </c>
      <c r="BS21" t="s">
        <v>231</v>
      </c>
      <c r="BT21" t="s">
        <v>231</v>
      </c>
      <c r="BU21" t="s">
        <v>231</v>
      </c>
      <c r="BV21" t="s">
        <v>231</v>
      </c>
      <c r="BW21">
        <v>0</v>
      </c>
      <c r="BX21" t="s">
        <v>230</v>
      </c>
      <c r="BY21">
        <v>1.29</v>
      </c>
      <c r="BZ21">
        <v>0.38</v>
      </c>
      <c r="CA21">
        <v>10</v>
      </c>
      <c r="CB21">
        <v>1.75</v>
      </c>
      <c r="CC21">
        <v>1.88</v>
      </c>
      <c r="CD21">
        <v>221</v>
      </c>
      <c r="CE21">
        <v>334</v>
      </c>
      <c r="CF21" t="s">
        <v>235</v>
      </c>
      <c r="CG21">
        <v>267.7</v>
      </c>
      <c r="CH21">
        <v>116</v>
      </c>
      <c r="CI21">
        <v>68.7</v>
      </c>
      <c r="CJ21" t="s">
        <v>235</v>
      </c>
      <c r="CK21" t="s">
        <v>235</v>
      </c>
      <c r="CL21" t="s">
        <v>235</v>
      </c>
      <c r="CM21" t="s">
        <v>235</v>
      </c>
    </row>
    <row r="22" spans="2:91">
      <c r="B22" t="s">
        <v>337</v>
      </c>
      <c r="C22" t="s">
        <v>337</v>
      </c>
      <c r="D22" t="s">
        <v>338</v>
      </c>
      <c r="E22" t="s">
        <v>339</v>
      </c>
      <c r="F22" t="s">
        <v>218</v>
      </c>
      <c r="G22" t="s">
        <v>219</v>
      </c>
      <c r="H22" t="s">
        <v>340</v>
      </c>
      <c r="I22" t="s">
        <v>240</v>
      </c>
      <c r="J22" t="s">
        <v>307</v>
      </c>
      <c r="K22" t="s">
        <v>223</v>
      </c>
      <c r="L22" t="s">
        <v>224</v>
      </c>
      <c r="M22">
        <v>1</v>
      </c>
      <c r="N22">
        <v>1</v>
      </c>
      <c r="O22" t="str">
        <f t="shared" si="0"/>
        <v>11</v>
      </c>
      <c r="P22" t="str">
        <f>VLOOKUP(O22,'导出计数_分组（00.01,02,03,10,11,12,13'!A:B,2,0)</f>
        <v>重症灌洗液</v>
      </c>
      <c r="Q22" t="s">
        <v>341</v>
      </c>
      <c r="R22" t="s">
        <v>226</v>
      </c>
      <c r="S22" t="s">
        <v>227</v>
      </c>
      <c r="T22" t="s">
        <v>227</v>
      </c>
      <c r="U22" t="s">
        <v>227</v>
      </c>
      <c r="V22" t="s">
        <v>226</v>
      </c>
      <c r="W22" t="s">
        <v>227</v>
      </c>
      <c r="X22" t="s">
        <v>226</v>
      </c>
      <c r="Y22" t="s">
        <v>342</v>
      </c>
      <c r="Z22">
        <v>0</v>
      </c>
      <c r="AA22">
        <v>1</v>
      </c>
      <c r="AB22" t="s">
        <v>227</v>
      </c>
      <c r="AC22">
        <v>61.7</v>
      </c>
      <c r="AD22">
        <v>3.36</v>
      </c>
      <c r="AE22">
        <v>1.52</v>
      </c>
      <c r="AF22">
        <v>2.21</v>
      </c>
      <c r="AG22">
        <v>5.44</v>
      </c>
      <c r="AH22" t="s">
        <v>227</v>
      </c>
      <c r="AI22" t="s">
        <v>227</v>
      </c>
      <c r="AJ22">
        <v>26</v>
      </c>
      <c r="AK22">
        <v>8</v>
      </c>
      <c r="AL22">
        <v>20.2</v>
      </c>
      <c r="AM22">
        <v>4.32</v>
      </c>
      <c r="AN22">
        <v>52.3</v>
      </c>
      <c r="AO22" t="s">
        <v>229</v>
      </c>
      <c r="AP22">
        <v>14</v>
      </c>
      <c r="AQ22" t="s">
        <v>227</v>
      </c>
      <c r="AR22">
        <v>43.4</v>
      </c>
      <c r="AS22">
        <v>0.6</v>
      </c>
      <c r="AT22" t="s">
        <v>230</v>
      </c>
      <c r="AU22" t="s">
        <v>231</v>
      </c>
      <c r="AV22">
        <v>37.1</v>
      </c>
      <c r="AW22">
        <v>36.1</v>
      </c>
      <c r="AX22">
        <v>0</v>
      </c>
      <c r="AY22" t="s">
        <v>232</v>
      </c>
      <c r="AZ22" t="s">
        <v>231</v>
      </c>
      <c r="BA22" t="s">
        <v>230</v>
      </c>
      <c r="BB22" t="s">
        <v>230</v>
      </c>
      <c r="BC22" t="s">
        <v>231</v>
      </c>
      <c r="BD22" t="s">
        <v>231</v>
      </c>
      <c r="BE22" t="s">
        <v>231</v>
      </c>
      <c r="BF22">
        <v>7</v>
      </c>
      <c r="BG22" t="s">
        <v>233</v>
      </c>
      <c r="BH22" t="s">
        <v>230</v>
      </c>
      <c r="BI22" t="s">
        <v>223</v>
      </c>
      <c r="BJ22" t="s">
        <v>230</v>
      </c>
      <c r="BK22">
        <v>317.49</v>
      </c>
      <c r="BL22">
        <v>276.81</v>
      </c>
      <c r="BM22">
        <v>1.15</v>
      </c>
      <c r="BN22" t="s">
        <v>234</v>
      </c>
      <c r="BO22" t="s">
        <v>234</v>
      </c>
      <c r="BP22" t="s">
        <v>230</v>
      </c>
      <c r="BQ22" t="s">
        <v>230</v>
      </c>
      <c r="BR22" t="s">
        <v>230</v>
      </c>
      <c r="BS22" t="s">
        <v>231</v>
      </c>
      <c r="BT22" t="s">
        <v>231</v>
      </c>
      <c r="BU22" t="s">
        <v>231</v>
      </c>
      <c r="BV22" t="s">
        <v>231</v>
      </c>
      <c r="BW22">
        <v>0</v>
      </c>
      <c r="BX22" t="s">
        <v>230</v>
      </c>
      <c r="BY22">
        <v>1.29</v>
      </c>
      <c r="BZ22">
        <v>0.35</v>
      </c>
      <c r="CA22">
        <v>10.7</v>
      </c>
      <c r="CB22">
        <v>2.01</v>
      </c>
      <c r="CC22">
        <v>1.84</v>
      </c>
      <c r="CD22">
        <v>351</v>
      </c>
      <c r="CE22">
        <v>213</v>
      </c>
      <c r="CF22" t="s">
        <v>235</v>
      </c>
      <c r="CG22">
        <v>278.4</v>
      </c>
      <c r="CH22">
        <v>130</v>
      </c>
      <c r="CI22">
        <v>72.2</v>
      </c>
      <c r="CJ22" t="s">
        <v>235</v>
      </c>
      <c r="CK22" t="s">
        <v>235</v>
      </c>
      <c r="CL22" t="s">
        <v>235</v>
      </c>
      <c r="CM22" t="s">
        <v>235</v>
      </c>
    </row>
    <row r="23" spans="2:91">
      <c r="B23" t="s">
        <v>343</v>
      </c>
      <c r="C23" t="s">
        <v>343</v>
      </c>
      <c r="D23" t="s">
        <v>344</v>
      </c>
      <c r="E23" t="s">
        <v>345</v>
      </c>
      <c r="F23" t="s">
        <v>218</v>
      </c>
      <c r="G23" t="s">
        <v>219</v>
      </c>
      <c r="H23" t="s">
        <v>346</v>
      </c>
      <c r="I23" t="s">
        <v>221</v>
      </c>
      <c r="J23" t="s">
        <v>300</v>
      </c>
      <c r="K23" t="s">
        <v>223</v>
      </c>
      <c r="L23" t="s">
        <v>224</v>
      </c>
      <c r="M23">
        <v>1</v>
      </c>
      <c r="N23">
        <v>1</v>
      </c>
      <c r="O23" t="str">
        <f t="shared" si="0"/>
        <v>11</v>
      </c>
      <c r="P23" t="str">
        <f>VLOOKUP(O23,'导出计数_分组（00.01,02,03,10,11,12,13'!A:B,2,0)</f>
        <v>重症灌洗液</v>
      </c>
      <c r="Q23" t="s">
        <v>347</v>
      </c>
      <c r="R23" t="s">
        <v>226</v>
      </c>
      <c r="S23" t="s">
        <v>227</v>
      </c>
      <c r="T23" t="s">
        <v>227</v>
      </c>
      <c r="U23" t="s">
        <v>227</v>
      </c>
      <c r="V23" t="s">
        <v>226</v>
      </c>
      <c r="W23" t="s">
        <v>227</v>
      </c>
      <c r="X23" t="s">
        <v>226</v>
      </c>
      <c r="Y23" t="s">
        <v>348</v>
      </c>
      <c r="Z23">
        <v>1</v>
      </c>
      <c r="AA23">
        <v>2</v>
      </c>
      <c r="AB23" t="s">
        <v>227</v>
      </c>
      <c r="AC23">
        <v>80.3</v>
      </c>
      <c r="AD23">
        <v>4.52</v>
      </c>
      <c r="AE23">
        <v>0.93</v>
      </c>
      <c r="AF23">
        <v>4.86</v>
      </c>
      <c r="AG23">
        <v>5.63</v>
      </c>
      <c r="AH23" t="s">
        <v>227</v>
      </c>
      <c r="AI23">
        <v>0.32</v>
      </c>
      <c r="AJ23">
        <v>27</v>
      </c>
      <c r="AK23" t="s">
        <v>227</v>
      </c>
      <c r="AL23" t="s">
        <v>229</v>
      </c>
      <c r="AM23">
        <v>6.17</v>
      </c>
      <c r="AN23">
        <v>45.6</v>
      </c>
      <c r="AO23">
        <v>70.7</v>
      </c>
      <c r="AP23">
        <v>15.4</v>
      </c>
      <c r="AQ23" t="s">
        <v>227</v>
      </c>
      <c r="AR23">
        <v>35</v>
      </c>
      <c r="AS23">
        <v>5.74</v>
      </c>
      <c r="AT23" t="s">
        <v>230</v>
      </c>
      <c r="AU23" t="s">
        <v>231</v>
      </c>
      <c r="AV23">
        <v>40</v>
      </c>
      <c r="AW23">
        <v>36</v>
      </c>
      <c r="AX23">
        <v>4</v>
      </c>
      <c r="AY23" t="s">
        <v>232</v>
      </c>
      <c r="AZ23" t="s">
        <v>234</v>
      </c>
      <c r="BA23" t="s">
        <v>230</v>
      </c>
      <c r="BB23" t="s">
        <v>230</v>
      </c>
      <c r="BC23" t="s">
        <v>231</v>
      </c>
      <c r="BD23" t="s">
        <v>231</v>
      </c>
      <c r="BE23" t="s">
        <v>231</v>
      </c>
      <c r="BF23">
        <v>12</v>
      </c>
      <c r="BG23" t="s">
        <v>233</v>
      </c>
      <c r="BH23" t="s">
        <v>230</v>
      </c>
      <c r="BI23" t="s">
        <v>223</v>
      </c>
      <c r="BJ23" t="s">
        <v>230</v>
      </c>
      <c r="BK23">
        <v>183.28</v>
      </c>
      <c r="BL23">
        <v>230.42</v>
      </c>
      <c r="BM23">
        <v>0.8</v>
      </c>
      <c r="BN23" t="s">
        <v>234</v>
      </c>
      <c r="BO23" t="s">
        <v>234</v>
      </c>
      <c r="BP23" t="s">
        <v>230</v>
      </c>
      <c r="BQ23" t="s">
        <v>230</v>
      </c>
      <c r="BR23" t="s">
        <v>230</v>
      </c>
      <c r="BS23" t="s">
        <v>231</v>
      </c>
      <c r="BT23" t="s">
        <v>231</v>
      </c>
      <c r="BU23" t="s">
        <v>231</v>
      </c>
      <c r="BV23" t="s">
        <v>231</v>
      </c>
      <c r="BW23">
        <v>0</v>
      </c>
      <c r="BX23" t="s">
        <v>230</v>
      </c>
      <c r="BY23">
        <v>1.09</v>
      </c>
      <c r="BZ23">
        <v>0.31</v>
      </c>
      <c r="CA23">
        <v>7.76</v>
      </c>
      <c r="CB23">
        <v>1.11</v>
      </c>
      <c r="CC23">
        <v>0.95</v>
      </c>
      <c r="CD23">
        <v>25.9</v>
      </c>
      <c r="CE23">
        <v>711</v>
      </c>
      <c r="CF23" t="s">
        <v>235</v>
      </c>
      <c r="CG23">
        <v>172.2</v>
      </c>
      <c r="CH23">
        <v>79</v>
      </c>
      <c r="CI23">
        <v>59.7</v>
      </c>
      <c r="CJ23" t="s">
        <v>235</v>
      </c>
      <c r="CK23" t="s">
        <v>235</v>
      </c>
      <c r="CL23" t="s">
        <v>235</v>
      </c>
      <c r="CM23" t="s">
        <v>235</v>
      </c>
    </row>
    <row r="24" spans="2:91">
      <c r="B24" t="s">
        <v>343</v>
      </c>
      <c r="C24" t="s">
        <v>343</v>
      </c>
      <c r="D24" t="s">
        <v>349</v>
      </c>
      <c r="E24" t="s">
        <v>350</v>
      </c>
      <c r="F24" t="s">
        <v>218</v>
      </c>
      <c r="G24" t="s">
        <v>219</v>
      </c>
      <c r="H24" t="s">
        <v>346</v>
      </c>
      <c r="I24" t="s">
        <v>240</v>
      </c>
      <c r="J24" t="s">
        <v>351</v>
      </c>
      <c r="K24" t="s">
        <v>223</v>
      </c>
      <c r="L24" t="s">
        <v>224</v>
      </c>
      <c r="M24">
        <v>1</v>
      </c>
      <c r="N24">
        <v>1</v>
      </c>
      <c r="O24" t="str">
        <f t="shared" si="0"/>
        <v>11</v>
      </c>
      <c r="P24" t="str">
        <f>VLOOKUP(O24,'导出计数_分组（00.01,02,03,10,11,12,13'!A:B,2,0)</f>
        <v>重症灌洗液</v>
      </c>
      <c r="Q24" t="s">
        <v>352</v>
      </c>
      <c r="R24" t="s">
        <v>326</v>
      </c>
      <c r="S24" t="s">
        <v>227</v>
      </c>
      <c r="T24" t="s">
        <v>227</v>
      </c>
      <c r="U24" t="s">
        <v>227</v>
      </c>
      <c r="V24" t="s">
        <v>226</v>
      </c>
      <c r="W24" t="s">
        <v>227</v>
      </c>
      <c r="X24" s="15" t="s">
        <v>326</v>
      </c>
      <c r="Y24" t="s">
        <v>327</v>
      </c>
      <c r="Z24">
        <v>0</v>
      </c>
      <c r="AA24">
        <v>1</v>
      </c>
      <c r="AB24" t="s">
        <v>227</v>
      </c>
      <c r="AC24">
        <v>66.6</v>
      </c>
      <c r="AD24">
        <v>5.41</v>
      </c>
      <c r="AE24">
        <v>2.02</v>
      </c>
      <c r="AF24">
        <v>2.68</v>
      </c>
      <c r="AG24">
        <v>8.13</v>
      </c>
      <c r="AH24" t="s">
        <v>227</v>
      </c>
      <c r="AI24">
        <v>0.7</v>
      </c>
      <c r="AJ24">
        <v>1</v>
      </c>
      <c r="AK24">
        <v>19</v>
      </c>
      <c r="AL24" t="s">
        <v>229</v>
      </c>
      <c r="AM24" t="s">
        <v>287</v>
      </c>
      <c r="AN24">
        <v>31.2</v>
      </c>
      <c r="AO24">
        <v>57.7</v>
      </c>
      <c r="AP24">
        <v>23</v>
      </c>
      <c r="AQ24" t="s">
        <v>227</v>
      </c>
      <c r="AR24">
        <v>34.1</v>
      </c>
      <c r="AS24">
        <v>0.82</v>
      </c>
      <c r="AT24" t="s">
        <v>230</v>
      </c>
      <c r="AU24" t="s">
        <v>231</v>
      </c>
      <c r="AV24">
        <v>38.6</v>
      </c>
      <c r="AW24">
        <v>36.1</v>
      </c>
      <c r="AX24">
        <v>3</v>
      </c>
      <c r="AY24" t="s">
        <v>232</v>
      </c>
      <c r="AZ24" t="s">
        <v>231</v>
      </c>
      <c r="BA24" t="s">
        <v>230</v>
      </c>
      <c r="BB24" t="s">
        <v>230</v>
      </c>
      <c r="BC24" t="s">
        <v>231</v>
      </c>
      <c r="BD24" t="s">
        <v>231</v>
      </c>
      <c r="BE24" t="s">
        <v>231</v>
      </c>
      <c r="BF24">
        <v>10</v>
      </c>
      <c r="BG24" t="s">
        <v>233</v>
      </c>
      <c r="BH24" t="s">
        <v>230</v>
      </c>
      <c r="BI24" t="s">
        <v>223</v>
      </c>
      <c r="BJ24" t="s">
        <v>230</v>
      </c>
      <c r="BK24">
        <v>561.78</v>
      </c>
      <c r="BL24">
        <v>359.99</v>
      </c>
      <c r="BM24">
        <v>1.56</v>
      </c>
      <c r="BN24" t="s">
        <v>234</v>
      </c>
      <c r="BO24" t="s">
        <v>234</v>
      </c>
      <c r="BP24" t="s">
        <v>230</v>
      </c>
      <c r="BQ24" t="s">
        <v>230</v>
      </c>
      <c r="BR24" t="s">
        <v>230</v>
      </c>
      <c r="BS24" t="s">
        <v>231</v>
      </c>
      <c r="BT24" t="s">
        <v>231</v>
      </c>
      <c r="BU24" t="s">
        <v>231</v>
      </c>
      <c r="BV24" t="s">
        <v>231</v>
      </c>
      <c r="BW24">
        <v>0</v>
      </c>
      <c r="BX24" t="s">
        <v>230</v>
      </c>
      <c r="BY24">
        <v>0.9</v>
      </c>
      <c r="BZ24">
        <v>0.24</v>
      </c>
      <c r="CA24">
        <v>9.09</v>
      </c>
      <c r="CB24">
        <v>1.33</v>
      </c>
      <c r="CC24">
        <v>1.42</v>
      </c>
      <c r="CD24">
        <v>51.1</v>
      </c>
      <c r="CE24">
        <v>115</v>
      </c>
      <c r="CF24" t="s">
        <v>235</v>
      </c>
      <c r="CG24" t="s">
        <v>235</v>
      </c>
      <c r="CH24" t="s">
        <v>235</v>
      </c>
      <c r="CI24" t="s">
        <v>235</v>
      </c>
      <c r="CJ24" t="s">
        <v>235</v>
      </c>
      <c r="CK24" t="s">
        <v>235</v>
      </c>
      <c r="CL24" t="s">
        <v>235</v>
      </c>
      <c r="CM24" t="s">
        <v>235</v>
      </c>
    </row>
    <row r="25" spans="2:91">
      <c r="B25" t="s">
        <v>353</v>
      </c>
      <c r="C25" t="s">
        <v>353</v>
      </c>
      <c r="D25" t="s">
        <v>354</v>
      </c>
      <c r="E25" t="s">
        <v>355</v>
      </c>
      <c r="F25" t="s">
        <v>218</v>
      </c>
      <c r="G25" t="s">
        <v>219</v>
      </c>
      <c r="H25" t="s">
        <v>356</v>
      </c>
      <c r="I25" t="s">
        <v>221</v>
      </c>
      <c r="J25" t="s">
        <v>261</v>
      </c>
      <c r="K25" t="s">
        <v>223</v>
      </c>
      <c r="L25" t="s">
        <v>224</v>
      </c>
      <c r="M25">
        <v>1</v>
      </c>
      <c r="N25">
        <v>1</v>
      </c>
      <c r="O25" t="str">
        <f t="shared" si="0"/>
        <v>11</v>
      </c>
      <c r="P25" t="str">
        <f>VLOOKUP(O25,'导出计数_分组（00.01,02,03,10,11,12,13'!A:B,2,0)</f>
        <v>重症灌洗液</v>
      </c>
      <c r="Q25" t="s">
        <v>357</v>
      </c>
      <c r="R25" t="s">
        <v>358</v>
      </c>
      <c r="S25" t="s">
        <v>227</v>
      </c>
      <c r="T25" t="s">
        <v>227</v>
      </c>
      <c r="U25" t="s">
        <v>227</v>
      </c>
      <c r="V25" t="s">
        <v>226</v>
      </c>
      <c r="W25" t="s">
        <v>227</v>
      </c>
      <c r="X25" t="s">
        <v>358</v>
      </c>
      <c r="Y25" t="s">
        <v>327</v>
      </c>
      <c r="Z25">
        <v>0</v>
      </c>
      <c r="AA25">
        <v>1</v>
      </c>
      <c r="AB25" t="s">
        <v>227</v>
      </c>
      <c r="AC25">
        <v>66.4</v>
      </c>
      <c r="AD25">
        <v>4.93</v>
      </c>
      <c r="AE25">
        <v>1.95</v>
      </c>
      <c r="AF25">
        <v>2.53</v>
      </c>
      <c r="AG25">
        <v>7.42</v>
      </c>
      <c r="AH25" t="s">
        <v>227</v>
      </c>
      <c r="AI25">
        <v>0.1</v>
      </c>
      <c r="AJ25">
        <v>1</v>
      </c>
      <c r="AK25" t="s">
        <v>227</v>
      </c>
      <c r="AL25" t="s">
        <v>229</v>
      </c>
      <c r="AM25" t="s">
        <v>287</v>
      </c>
      <c r="AN25">
        <v>9.68</v>
      </c>
      <c r="AO25">
        <v>8.89</v>
      </c>
      <c r="AP25">
        <v>15.4</v>
      </c>
      <c r="AQ25" t="s">
        <v>227</v>
      </c>
      <c r="AR25">
        <v>42.3</v>
      </c>
      <c r="AS25">
        <v>0.57</v>
      </c>
      <c r="AT25" t="s">
        <v>230</v>
      </c>
      <c r="AU25" t="s">
        <v>231</v>
      </c>
      <c r="AV25">
        <v>38</v>
      </c>
      <c r="AW25">
        <v>36.5</v>
      </c>
      <c r="AX25">
        <v>2</v>
      </c>
      <c r="AY25" t="s">
        <v>232</v>
      </c>
      <c r="AZ25" t="s">
        <v>231</v>
      </c>
      <c r="BA25" t="s">
        <v>230</v>
      </c>
      <c r="BB25" t="s">
        <v>230</v>
      </c>
      <c r="BC25" t="s">
        <v>231</v>
      </c>
      <c r="BD25" t="s">
        <v>231</v>
      </c>
      <c r="BE25" t="s">
        <v>231</v>
      </c>
      <c r="BF25">
        <v>7</v>
      </c>
      <c r="BG25" t="s">
        <v>233</v>
      </c>
      <c r="BH25" t="s">
        <v>230</v>
      </c>
      <c r="BI25" t="s">
        <v>223</v>
      </c>
      <c r="BJ25" t="s">
        <v>230</v>
      </c>
      <c r="BK25">
        <v>415.09</v>
      </c>
      <c r="BL25">
        <v>324.85</v>
      </c>
      <c r="BM25">
        <v>1.28</v>
      </c>
      <c r="BN25" t="s">
        <v>234</v>
      </c>
      <c r="BO25" t="s">
        <v>234</v>
      </c>
      <c r="BP25" t="s">
        <v>230</v>
      </c>
      <c r="BQ25" t="s">
        <v>230</v>
      </c>
      <c r="BR25" t="s">
        <v>230</v>
      </c>
      <c r="BS25" t="s">
        <v>231</v>
      </c>
      <c r="BT25" t="s">
        <v>231</v>
      </c>
      <c r="BU25" t="s">
        <v>231</v>
      </c>
      <c r="BV25" t="s">
        <v>231</v>
      </c>
      <c r="BW25">
        <v>0</v>
      </c>
      <c r="BX25" t="s">
        <v>230</v>
      </c>
      <c r="BY25" t="s">
        <v>235</v>
      </c>
      <c r="BZ25" t="s">
        <v>235</v>
      </c>
      <c r="CA25">
        <v>11.4</v>
      </c>
      <c r="CB25">
        <v>2.29</v>
      </c>
      <c r="CC25">
        <v>2.73</v>
      </c>
      <c r="CD25">
        <v>164</v>
      </c>
      <c r="CE25">
        <v>118</v>
      </c>
      <c r="CF25" t="s">
        <v>235</v>
      </c>
      <c r="CG25" t="s">
        <v>235</v>
      </c>
      <c r="CH25" t="s">
        <v>235</v>
      </c>
      <c r="CI25">
        <v>76.2</v>
      </c>
      <c r="CJ25" t="s">
        <v>235</v>
      </c>
      <c r="CK25" t="s">
        <v>235</v>
      </c>
      <c r="CL25" t="s">
        <v>235</v>
      </c>
      <c r="CM25" t="s">
        <v>235</v>
      </c>
    </row>
    <row r="26" spans="2:91">
      <c r="B26" t="s">
        <v>236</v>
      </c>
      <c r="C26" t="s">
        <v>236</v>
      </c>
      <c r="D26" t="s">
        <v>359</v>
      </c>
      <c r="E26" t="s">
        <v>360</v>
      </c>
      <c r="F26" t="s">
        <v>218</v>
      </c>
      <c r="G26" t="s">
        <v>219</v>
      </c>
      <c r="H26" t="s">
        <v>239</v>
      </c>
      <c r="I26" t="s">
        <v>221</v>
      </c>
      <c r="J26" t="s">
        <v>307</v>
      </c>
      <c r="K26" t="s">
        <v>361</v>
      </c>
      <c r="L26" t="s">
        <v>224</v>
      </c>
      <c r="M26">
        <v>1</v>
      </c>
      <c r="N26">
        <v>1</v>
      </c>
      <c r="O26" t="str">
        <f t="shared" si="0"/>
        <v>11</v>
      </c>
      <c r="P26" t="str">
        <f>VLOOKUP(O26,'导出计数_分组（00.01,02,03,10,11,12,13'!A:B,2,0)</f>
        <v>重症灌洗液</v>
      </c>
      <c r="Q26" t="s">
        <v>362</v>
      </c>
      <c r="R26" t="s">
        <v>226</v>
      </c>
      <c r="S26" t="s">
        <v>227</v>
      </c>
      <c r="T26" t="s">
        <v>227</v>
      </c>
      <c r="U26" t="s">
        <v>227</v>
      </c>
      <c r="V26" t="s">
        <v>226</v>
      </c>
      <c r="W26" t="s">
        <v>227</v>
      </c>
      <c r="X26" t="s">
        <v>226</v>
      </c>
      <c r="Y26" t="s">
        <v>327</v>
      </c>
      <c r="Z26">
        <v>0</v>
      </c>
      <c r="AA26">
        <v>1</v>
      </c>
      <c r="AB26" t="s">
        <v>227</v>
      </c>
      <c r="AC26">
        <v>72.5</v>
      </c>
      <c r="AD26">
        <v>7.42</v>
      </c>
      <c r="AE26">
        <v>2.22</v>
      </c>
      <c r="AF26">
        <v>3.34</v>
      </c>
      <c r="AG26">
        <v>10.23</v>
      </c>
      <c r="AH26">
        <v>7.2</v>
      </c>
      <c r="AI26">
        <v>0.19</v>
      </c>
      <c r="AJ26">
        <v>3</v>
      </c>
      <c r="AK26">
        <v>19</v>
      </c>
      <c r="AL26">
        <v>30.1</v>
      </c>
      <c r="AM26">
        <v>2.81</v>
      </c>
      <c r="AN26" t="s">
        <v>229</v>
      </c>
      <c r="AO26" t="s">
        <v>229</v>
      </c>
      <c r="AP26">
        <v>18</v>
      </c>
      <c r="AQ26" t="s">
        <v>227</v>
      </c>
      <c r="AR26">
        <v>45.3</v>
      </c>
      <c r="AS26">
        <v>0.76</v>
      </c>
      <c r="AT26" t="s">
        <v>230</v>
      </c>
      <c r="AU26" t="s">
        <v>231</v>
      </c>
      <c r="AV26">
        <v>37</v>
      </c>
      <c r="AW26">
        <v>36.3</v>
      </c>
      <c r="AX26">
        <v>0</v>
      </c>
      <c r="AY26" t="s">
        <v>232</v>
      </c>
      <c r="AZ26" t="s">
        <v>231</v>
      </c>
      <c r="BA26" t="s">
        <v>230</v>
      </c>
      <c r="BB26" t="s">
        <v>230</v>
      </c>
      <c r="BC26" t="s">
        <v>231</v>
      </c>
      <c r="BD26" t="s">
        <v>231</v>
      </c>
      <c r="BE26" t="s">
        <v>231</v>
      </c>
      <c r="BF26">
        <v>4</v>
      </c>
      <c r="BG26" t="s">
        <v>233</v>
      </c>
      <c r="BH26" t="s">
        <v>230</v>
      </c>
      <c r="BI26" t="s">
        <v>223</v>
      </c>
      <c r="BJ26" t="s">
        <v>230</v>
      </c>
      <c r="BK26">
        <v>492.95</v>
      </c>
      <c r="BL26">
        <v>581.22</v>
      </c>
      <c r="BM26">
        <v>0.85</v>
      </c>
      <c r="BN26" t="s">
        <v>234</v>
      </c>
      <c r="BO26" t="s">
        <v>234</v>
      </c>
      <c r="BP26" t="s">
        <v>230</v>
      </c>
      <c r="BQ26" t="s">
        <v>230</v>
      </c>
      <c r="BR26" t="s">
        <v>230</v>
      </c>
      <c r="BS26" t="s">
        <v>231</v>
      </c>
      <c r="BT26" t="s">
        <v>231</v>
      </c>
      <c r="BU26" t="s">
        <v>231</v>
      </c>
      <c r="BV26" t="s">
        <v>231</v>
      </c>
      <c r="BW26">
        <v>0</v>
      </c>
      <c r="BX26" t="s">
        <v>230</v>
      </c>
      <c r="BY26">
        <v>1.6</v>
      </c>
      <c r="BZ26">
        <v>0.49</v>
      </c>
      <c r="CA26">
        <v>14.4</v>
      </c>
      <c r="CB26">
        <v>2.22</v>
      </c>
      <c r="CC26">
        <v>2.04</v>
      </c>
      <c r="CD26">
        <v>203</v>
      </c>
      <c r="CE26">
        <v>231</v>
      </c>
      <c r="CF26" t="s">
        <v>235</v>
      </c>
      <c r="CG26">
        <v>264</v>
      </c>
      <c r="CH26">
        <v>132</v>
      </c>
      <c r="CI26">
        <v>75.7</v>
      </c>
      <c r="CJ26" t="s">
        <v>235</v>
      </c>
      <c r="CK26" t="s">
        <v>235</v>
      </c>
      <c r="CL26" t="s">
        <v>235</v>
      </c>
      <c r="CM26" t="s">
        <v>235</v>
      </c>
    </row>
    <row r="27" spans="2:91">
      <c r="B27" t="s">
        <v>236</v>
      </c>
      <c r="C27" t="s">
        <v>236</v>
      </c>
      <c r="D27" t="s">
        <v>363</v>
      </c>
      <c r="E27" t="s">
        <v>364</v>
      </c>
      <c r="F27" t="s">
        <v>218</v>
      </c>
      <c r="G27" t="s">
        <v>219</v>
      </c>
      <c r="H27" t="s">
        <v>239</v>
      </c>
      <c r="I27" t="s">
        <v>240</v>
      </c>
      <c r="J27" t="s">
        <v>307</v>
      </c>
      <c r="K27" t="s">
        <v>361</v>
      </c>
      <c r="L27" t="s">
        <v>224</v>
      </c>
      <c r="M27">
        <v>1</v>
      </c>
      <c r="N27">
        <v>1</v>
      </c>
      <c r="O27" t="str">
        <f t="shared" si="0"/>
        <v>11</v>
      </c>
      <c r="P27" t="str">
        <f>VLOOKUP(O27,'导出计数_分组（00.01,02,03,10,11,12,13'!A:B,2,0)</f>
        <v>重症灌洗液</v>
      </c>
      <c r="Q27" t="s">
        <v>365</v>
      </c>
      <c r="R27" t="s">
        <v>366</v>
      </c>
      <c r="S27" t="s">
        <v>367</v>
      </c>
      <c r="T27" t="s">
        <v>368</v>
      </c>
      <c r="U27" t="s">
        <v>227</v>
      </c>
      <c r="V27" t="s">
        <v>226</v>
      </c>
      <c r="W27" t="s">
        <v>366</v>
      </c>
      <c r="X27" t="s">
        <v>366</v>
      </c>
      <c r="Y27" t="s">
        <v>369</v>
      </c>
      <c r="Z27">
        <v>0</v>
      </c>
      <c r="AA27">
        <v>2</v>
      </c>
      <c r="AB27" t="s">
        <v>227</v>
      </c>
      <c r="AC27">
        <v>57.1</v>
      </c>
      <c r="AD27">
        <v>2.77</v>
      </c>
      <c r="AE27">
        <v>1.48</v>
      </c>
      <c r="AF27">
        <v>1.87</v>
      </c>
      <c r="AG27">
        <v>4.85</v>
      </c>
      <c r="AH27" t="s">
        <v>227</v>
      </c>
      <c r="AI27">
        <v>0.31</v>
      </c>
      <c r="AJ27">
        <v>55</v>
      </c>
      <c r="AK27">
        <v>49</v>
      </c>
      <c r="AL27" t="s">
        <v>229</v>
      </c>
      <c r="AM27">
        <v>28.5</v>
      </c>
      <c r="AN27">
        <v>9.05</v>
      </c>
      <c r="AO27" t="s">
        <v>229</v>
      </c>
      <c r="AP27">
        <v>8.93</v>
      </c>
      <c r="AQ27" t="s">
        <v>227</v>
      </c>
      <c r="AR27">
        <v>39.7</v>
      </c>
      <c r="AS27">
        <v>1.02</v>
      </c>
      <c r="AT27" t="s">
        <v>230</v>
      </c>
      <c r="AU27" t="s">
        <v>231</v>
      </c>
      <c r="AV27">
        <v>39.2</v>
      </c>
      <c r="AW27">
        <v>36.3</v>
      </c>
      <c r="AX27">
        <v>2</v>
      </c>
      <c r="AY27" t="s">
        <v>232</v>
      </c>
      <c r="AZ27" t="s">
        <v>231</v>
      </c>
      <c r="BA27" t="s">
        <v>230</v>
      </c>
      <c r="BB27" t="s">
        <v>230</v>
      </c>
      <c r="BC27" t="s">
        <v>231</v>
      </c>
      <c r="BD27" t="s">
        <v>231</v>
      </c>
      <c r="BE27" t="s">
        <v>231</v>
      </c>
      <c r="BF27">
        <v>7</v>
      </c>
      <c r="BG27" t="s">
        <v>233</v>
      </c>
      <c r="BH27" t="s">
        <v>230</v>
      </c>
      <c r="BI27" t="s">
        <v>223</v>
      </c>
      <c r="BJ27" t="s">
        <v>230</v>
      </c>
      <c r="BK27">
        <v>575.34</v>
      </c>
      <c r="BL27">
        <v>380.2</v>
      </c>
      <c r="BM27">
        <v>1.51</v>
      </c>
      <c r="BN27" t="s">
        <v>234</v>
      </c>
      <c r="BO27" t="s">
        <v>234</v>
      </c>
      <c r="BP27" t="s">
        <v>230</v>
      </c>
      <c r="BQ27" t="s">
        <v>230</v>
      </c>
      <c r="BR27" t="s">
        <v>230</v>
      </c>
      <c r="BS27" t="s">
        <v>231</v>
      </c>
      <c r="BT27" t="s">
        <v>231</v>
      </c>
      <c r="BU27" t="s">
        <v>231</v>
      </c>
      <c r="BV27" t="s">
        <v>231</v>
      </c>
      <c r="BW27">
        <v>0</v>
      </c>
      <c r="BX27" t="s">
        <v>230</v>
      </c>
      <c r="BY27">
        <v>1.66</v>
      </c>
      <c r="BZ27">
        <v>0.35</v>
      </c>
      <c r="CA27">
        <v>9.63</v>
      </c>
      <c r="CB27">
        <v>1.11</v>
      </c>
      <c r="CC27">
        <v>1.31</v>
      </c>
      <c r="CD27">
        <v>124</v>
      </c>
      <c r="CE27">
        <v>31.1</v>
      </c>
      <c r="CF27" t="s">
        <v>235</v>
      </c>
      <c r="CG27">
        <v>240.5</v>
      </c>
      <c r="CH27">
        <v>102</v>
      </c>
      <c r="CI27">
        <v>66.2</v>
      </c>
      <c r="CJ27" t="s">
        <v>235</v>
      </c>
      <c r="CK27" t="s">
        <v>235</v>
      </c>
      <c r="CL27" t="s">
        <v>235</v>
      </c>
      <c r="CM27" t="s">
        <v>235</v>
      </c>
    </row>
    <row r="28" spans="2:91">
      <c r="B28" t="s">
        <v>236</v>
      </c>
      <c r="C28" t="s">
        <v>236</v>
      </c>
      <c r="D28" t="s">
        <v>370</v>
      </c>
      <c r="E28" t="s">
        <v>371</v>
      </c>
      <c r="F28" t="s">
        <v>218</v>
      </c>
      <c r="G28" t="s">
        <v>219</v>
      </c>
      <c r="H28" t="s">
        <v>239</v>
      </c>
      <c r="I28" t="s">
        <v>240</v>
      </c>
      <c r="J28" t="s">
        <v>372</v>
      </c>
      <c r="K28" t="s">
        <v>361</v>
      </c>
      <c r="L28" t="s">
        <v>224</v>
      </c>
      <c r="M28">
        <v>1</v>
      </c>
      <c r="N28">
        <v>1</v>
      </c>
      <c r="O28" t="str">
        <f t="shared" si="0"/>
        <v>11</v>
      </c>
      <c r="P28" t="str">
        <f>VLOOKUP(O28,'导出计数_分组（00.01,02,03,10,11,12,13'!A:B,2,0)</f>
        <v>重症灌洗液</v>
      </c>
      <c r="Q28" t="s">
        <v>373</v>
      </c>
      <c r="R28" t="s">
        <v>226</v>
      </c>
      <c r="S28" t="s">
        <v>227</v>
      </c>
      <c r="T28" t="s">
        <v>227</v>
      </c>
      <c r="U28" t="s">
        <v>227</v>
      </c>
      <c r="V28" t="s">
        <v>226</v>
      </c>
      <c r="W28" t="s">
        <v>226</v>
      </c>
      <c r="X28" t="s">
        <v>226</v>
      </c>
      <c r="Y28" t="s">
        <v>374</v>
      </c>
      <c r="Z28">
        <v>1</v>
      </c>
      <c r="AA28">
        <v>2</v>
      </c>
      <c r="AB28" t="s">
        <v>227</v>
      </c>
      <c r="AC28">
        <v>47.5</v>
      </c>
      <c r="AD28">
        <v>4.52</v>
      </c>
      <c r="AE28">
        <v>3.9</v>
      </c>
      <c r="AF28">
        <v>1.16</v>
      </c>
      <c r="AG28">
        <v>9.51</v>
      </c>
      <c r="AH28" t="s">
        <v>227</v>
      </c>
      <c r="AI28">
        <v>0.96</v>
      </c>
      <c r="AJ28">
        <v>3</v>
      </c>
      <c r="AK28">
        <v>40</v>
      </c>
      <c r="AL28">
        <v>20.8</v>
      </c>
      <c r="AM28">
        <v>5.71</v>
      </c>
      <c r="AN28">
        <v>8.43</v>
      </c>
      <c r="AO28" t="s">
        <v>229</v>
      </c>
      <c r="AP28">
        <v>18.2</v>
      </c>
      <c r="AQ28" t="s">
        <v>227</v>
      </c>
      <c r="AR28">
        <v>44.3</v>
      </c>
      <c r="AS28">
        <v>0.52</v>
      </c>
      <c r="AT28" t="s">
        <v>230</v>
      </c>
      <c r="AU28" t="s">
        <v>231</v>
      </c>
      <c r="AV28">
        <v>37.3</v>
      </c>
      <c r="AW28">
        <v>36.5</v>
      </c>
      <c r="AX28">
        <v>1</v>
      </c>
      <c r="AY28" t="s">
        <v>232</v>
      </c>
      <c r="AZ28" t="s">
        <v>231</v>
      </c>
      <c r="BA28" t="s">
        <v>230</v>
      </c>
      <c r="BB28" t="s">
        <v>230</v>
      </c>
      <c r="BC28" t="s">
        <v>231</v>
      </c>
      <c r="BD28" t="s">
        <v>231</v>
      </c>
      <c r="BE28" t="s">
        <v>231</v>
      </c>
      <c r="BF28">
        <v>7</v>
      </c>
      <c r="BG28" t="s">
        <v>233</v>
      </c>
      <c r="BH28" t="s">
        <v>230</v>
      </c>
      <c r="BI28" t="s">
        <v>223</v>
      </c>
      <c r="BJ28" t="s">
        <v>230</v>
      </c>
      <c r="BK28">
        <v>1173.79</v>
      </c>
      <c r="BL28">
        <v>1059.68</v>
      </c>
      <c r="BM28">
        <v>1.11</v>
      </c>
      <c r="BN28" t="s">
        <v>234</v>
      </c>
      <c r="BO28" t="s">
        <v>234</v>
      </c>
      <c r="BP28" t="s">
        <v>230</v>
      </c>
      <c r="BQ28" t="s">
        <v>230</v>
      </c>
      <c r="BR28" t="s">
        <v>230</v>
      </c>
      <c r="BS28" t="s">
        <v>231</v>
      </c>
      <c r="BT28" t="s">
        <v>231</v>
      </c>
      <c r="BU28" t="s">
        <v>231</v>
      </c>
      <c r="BV28" t="s">
        <v>231</v>
      </c>
      <c r="BW28">
        <v>0</v>
      </c>
      <c r="BX28" t="s">
        <v>230</v>
      </c>
      <c r="BY28">
        <v>1.92</v>
      </c>
      <c r="BZ28">
        <v>0.56</v>
      </c>
      <c r="CA28">
        <v>12.3</v>
      </c>
      <c r="CB28">
        <v>0.68</v>
      </c>
      <c r="CC28">
        <v>1.64</v>
      </c>
      <c r="CD28">
        <v>252</v>
      </c>
      <c r="CE28">
        <v>43.7</v>
      </c>
      <c r="CF28" t="s">
        <v>235</v>
      </c>
      <c r="CG28">
        <v>275.7</v>
      </c>
      <c r="CH28">
        <v>155</v>
      </c>
      <c r="CI28">
        <v>71.9</v>
      </c>
      <c r="CJ28" t="s">
        <v>235</v>
      </c>
      <c r="CK28" t="s">
        <v>235</v>
      </c>
      <c r="CL28" t="s">
        <v>235</v>
      </c>
      <c r="CM28" t="s">
        <v>235</v>
      </c>
    </row>
    <row r="29" spans="2:91">
      <c r="B29" t="s">
        <v>239</v>
      </c>
      <c r="C29" t="s">
        <v>236</v>
      </c>
      <c r="D29" t="s">
        <v>375</v>
      </c>
      <c r="E29" t="s">
        <v>376</v>
      </c>
      <c r="F29" t="s">
        <v>218</v>
      </c>
      <c r="G29" t="s">
        <v>219</v>
      </c>
      <c r="H29" t="s">
        <v>377</v>
      </c>
      <c r="I29" t="s">
        <v>221</v>
      </c>
      <c r="J29" t="s">
        <v>307</v>
      </c>
      <c r="K29" t="s">
        <v>361</v>
      </c>
      <c r="L29" t="s">
        <v>224</v>
      </c>
      <c r="M29">
        <v>0</v>
      </c>
      <c r="N29">
        <v>1</v>
      </c>
      <c r="O29" t="str">
        <f t="shared" si="0"/>
        <v>01</v>
      </c>
      <c r="P29" t="str">
        <f>VLOOKUP(O29,'导出计数_分组（00.01,02,03,10,11,12,13'!A:B,2,0)</f>
        <v>肺炎灌洗液</v>
      </c>
      <c r="Q29" t="s">
        <v>378</v>
      </c>
      <c r="R29" t="s">
        <v>278</v>
      </c>
      <c r="S29" t="s">
        <v>227</v>
      </c>
      <c r="T29" t="s">
        <v>227</v>
      </c>
      <c r="U29" t="s">
        <v>227</v>
      </c>
      <c r="V29" t="s">
        <v>226</v>
      </c>
      <c r="W29" t="s">
        <v>366</v>
      </c>
      <c r="X29" t="s">
        <v>366</v>
      </c>
      <c r="Y29" t="s">
        <v>379</v>
      </c>
      <c r="Z29">
        <v>0</v>
      </c>
      <c r="AA29">
        <v>1</v>
      </c>
      <c r="AB29" t="s">
        <v>227</v>
      </c>
      <c r="AC29">
        <v>80</v>
      </c>
      <c r="AD29">
        <v>5.53</v>
      </c>
      <c r="AE29">
        <v>0.65</v>
      </c>
      <c r="AF29">
        <v>8.5</v>
      </c>
      <c r="AG29">
        <v>6.91</v>
      </c>
      <c r="AH29">
        <v>97.9</v>
      </c>
      <c r="AI29">
        <v>0.59</v>
      </c>
      <c r="AJ29">
        <v>16</v>
      </c>
      <c r="AK29">
        <v>30</v>
      </c>
      <c r="AL29">
        <v>8.55</v>
      </c>
      <c r="AM29">
        <v>20.9</v>
      </c>
      <c r="AN29">
        <v>49.5</v>
      </c>
      <c r="AO29">
        <v>11.4</v>
      </c>
      <c r="AP29">
        <v>16.7</v>
      </c>
      <c r="AQ29" t="s">
        <v>227</v>
      </c>
      <c r="AR29">
        <v>36</v>
      </c>
      <c r="AS29">
        <v>1.22</v>
      </c>
      <c r="AT29" t="s">
        <v>230</v>
      </c>
      <c r="AU29" t="s">
        <v>231</v>
      </c>
      <c r="AV29">
        <v>39</v>
      </c>
      <c r="AW29">
        <v>36.5</v>
      </c>
      <c r="AX29">
        <v>4</v>
      </c>
      <c r="AY29" t="s">
        <v>232</v>
      </c>
      <c r="AZ29" t="s">
        <v>231</v>
      </c>
      <c r="BA29" t="s">
        <v>230</v>
      </c>
      <c r="BB29" t="s">
        <v>230</v>
      </c>
      <c r="BC29" t="s">
        <v>231</v>
      </c>
      <c r="BD29" t="s">
        <v>231</v>
      </c>
      <c r="BE29" t="s">
        <v>231</v>
      </c>
      <c r="BF29">
        <v>9</v>
      </c>
      <c r="BG29" t="s">
        <v>233</v>
      </c>
      <c r="BH29" t="s">
        <v>230</v>
      </c>
      <c r="BI29" t="s">
        <v>361</v>
      </c>
      <c r="BJ29" t="s">
        <v>219</v>
      </c>
      <c r="BK29">
        <v>189.86</v>
      </c>
      <c r="BL29">
        <v>192.63</v>
      </c>
      <c r="BM29">
        <v>0.99</v>
      </c>
      <c r="BN29" t="s">
        <v>234</v>
      </c>
      <c r="BO29" t="s">
        <v>234</v>
      </c>
      <c r="BP29" t="s">
        <v>230</v>
      </c>
      <c r="BQ29" t="s">
        <v>230</v>
      </c>
      <c r="BR29" t="s">
        <v>230</v>
      </c>
      <c r="BS29" t="s">
        <v>231</v>
      </c>
      <c r="BT29" t="s">
        <v>231</v>
      </c>
      <c r="BU29" t="s">
        <v>231</v>
      </c>
      <c r="BV29" t="s">
        <v>231</v>
      </c>
      <c r="BW29">
        <v>0</v>
      </c>
      <c r="BX29" t="s">
        <v>230</v>
      </c>
      <c r="BY29">
        <v>1.66</v>
      </c>
      <c r="BZ29">
        <v>0.38</v>
      </c>
      <c r="CA29">
        <v>10.1</v>
      </c>
      <c r="CB29">
        <v>2.19</v>
      </c>
      <c r="CC29">
        <v>1.54</v>
      </c>
      <c r="CD29">
        <v>61</v>
      </c>
      <c r="CE29">
        <v>331</v>
      </c>
      <c r="CF29" t="s">
        <v>235</v>
      </c>
      <c r="CG29">
        <v>238.3</v>
      </c>
      <c r="CH29">
        <v>77</v>
      </c>
      <c r="CI29">
        <v>63.6</v>
      </c>
      <c r="CJ29" t="s">
        <v>235</v>
      </c>
      <c r="CK29" t="s">
        <v>235</v>
      </c>
      <c r="CL29" t="s">
        <v>235</v>
      </c>
      <c r="CM29" t="s">
        <v>235</v>
      </c>
    </row>
    <row r="30" spans="2:91">
      <c r="B30" t="s">
        <v>248</v>
      </c>
      <c r="C30" t="s">
        <v>248</v>
      </c>
      <c r="D30" t="s">
        <v>380</v>
      </c>
      <c r="E30" t="s">
        <v>381</v>
      </c>
      <c r="F30" t="s">
        <v>218</v>
      </c>
      <c r="G30" t="s">
        <v>219</v>
      </c>
      <c r="H30" t="s">
        <v>251</v>
      </c>
      <c r="I30" t="s">
        <v>240</v>
      </c>
      <c r="J30" t="s">
        <v>261</v>
      </c>
      <c r="K30" t="s">
        <v>361</v>
      </c>
      <c r="L30" t="s">
        <v>224</v>
      </c>
      <c r="M30">
        <v>1</v>
      </c>
      <c r="N30">
        <v>1</v>
      </c>
      <c r="O30" t="str">
        <f t="shared" si="0"/>
        <v>11</v>
      </c>
      <c r="P30" t="str">
        <f>VLOOKUP(O30,'导出计数_分组（00.01,02,03,10,11,12,13'!A:B,2,0)</f>
        <v>重症灌洗液</v>
      </c>
      <c r="Q30" t="s">
        <v>382</v>
      </c>
      <c r="R30" t="s">
        <v>278</v>
      </c>
      <c r="S30" t="s">
        <v>227</v>
      </c>
      <c r="T30" t="s">
        <v>227</v>
      </c>
      <c r="U30" t="s">
        <v>227</v>
      </c>
      <c r="V30" t="s">
        <v>226</v>
      </c>
      <c r="W30" t="s">
        <v>226</v>
      </c>
      <c r="X30" t="s">
        <v>226</v>
      </c>
      <c r="Y30" t="s">
        <v>383</v>
      </c>
      <c r="Z30">
        <v>0</v>
      </c>
      <c r="AA30">
        <v>1</v>
      </c>
      <c r="AB30">
        <v>100</v>
      </c>
      <c r="AC30">
        <v>49.6</v>
      </c>
      <c r="AD30">
        <v>3.88</v>
      </c>
      <c r="AE30">
        <v>3.27</v>
      </c>
      <c r="AF30">
        <v>1.19</v>
      </c>
      <c r="AG30">
        <v>7.82</v>
      </c>
      <c r="AH30" t="s">
        <v>227</v>
      </c>
      <c r="AI30" t="s">
        <v>295</v>
      </c>
      <c r="AJ30" t="s">
        <v>281</v>
      </c>
      <c r="AK30">
        <v>15</v>
      </c>
      <c r="AL30">
        <v>12.9</v>
      </c>
      <c r="AM30">
        <v>4.4</v>
      </c>
      <c r="AN30">
        <v>3592</v>
      </c>
      <c r="AO30" t="s">
        <v>229</v>
      </c>
      <c r="AP30">
        <v>8.54</v>
      </c>
      <c r="AQ30" t="s">
        <v>227</v>
      </c>
      <c r="AR30">
        <v>41.3</v>
      </c>
      <c r="AS30">
        <v>0.27</v>
      </c>
      <c r="AT30" t="s">
        <v>230</v>
      </c>
      <c r="AU30" t="s">
        <v>231</v>
      </c>
      <c r="AV30">
        <v>37.5</v>
      </c>
      <c r="AW30">
        <v>36.3</v>
      </c>
      <c r="AX30">
        <v>1</v>
      </c>
      <c r="AY30" t="s">
        <v>232</v>
      </c>
      <c r="AZ30" t="s">
        <v>234</v>
      </c>
      <c r="BA30" t="s">
        <v>230</v>
      </c>
      <c r="BB30" t="s">
        <v>230</v>
      </c>
      <c r="BC30" t="s">
        <v>231</v>
      </c>
      <c r="BD30" t="s">
        <v>231</v>
      </c>
      <c r="BE30" t="s">
        <v>231</v>
      </c>
      <c r="BF30">
        <v>5</v>
      </c>
      <c r="BG30" t="s">
        <v>233</v>
      </c>
      <c r="BH30" t="s">
        <v>230</v>
      </c>
      <c r="BI30" t="s">
        <v>223</v>
      </c>
      <c r="BJ30" t="s">
        <v>230</v>
      </c>
      <c r="BK30">
        <v>1220.99</v>
      </c>
      <c r="BL30">
        <v>803.66</v>
      </c>
      <c r="BM30">
        <v>1.52</v>
      </c>
      <c r="BN30" t="s">
        <v>234</v>
      </c>
      <c r="BO30" t="s">
        <v>234</v>
      </c>
      <c r="BP30" t="s">
        <v>230</v>
      </c>
      <c r="BQ30" t="s">
        <v>230</v>
      </c>
      <c r="BR30" t="s">
        <v>230</v>
      </c>
      <c r="BS30" t="s">
        <v>231</v>
      </c>
      <c r="BT30" t="s">
        <v>231</v>
      </c>
      <c r="BU30" t="s">
        <v>231</v>
      </c>
      <c r="BV30" t="s">
        <v>231</v>
      </c>
      <c r="BW30">
        <v>0</v>
      </c>
      <c r="BX30" t="s">
        <v>230</v>
      </c>
      <c r="BY30">
        <v>1.32</v>
      </c>
      <c r="BZ30">
        <v>0.19</v>
      </c>
      <c r="CA30">
        <v>10.8</v>
      </c>
      <c r="CB30">
        <v>1.88</v>
      </c>
      <c r="CC30">
        <v>1.59</v>
      </c>
      <c r="CD30">
        <v>443</v>
      </c>
      <c r="CE30">
        <v>27.7</v>
      </c>
      <c r="CF30" t="s">
        <v>235</v>
      </c>
      <c r="CG30">
        <v>212.2</v>
      </c>
      <c r="CH30">
        <v>272</v>
      </c>
      <c r="CI30">
        <v>68.6</v>
      </c>
      <c r="CJ30" t="s">
        <v>235</v>
      </c>
      <c r="CK30" t="s">
        <v>235</v>
      </c>
      <c r="CL30" t="s">
        <v>235</v>
      </c>
      <c r="CM30" t="s">
        <v>235</v>
      </c>
    </row>
    <row r="31" spans="2:91">
      <c r="B31" t="s">
        <v>248</v>
      </c>
      <c r="C31" t="s">
        <v>248</v>
      </c>
      <c r="D31" t="s">
        <v>384</v>
      </c>
      <c r="E31" t="s">
        <v>385</v>
      </c>
      <c r="F31" t="s">
        <v>218</v>
      </c>
      <c r="G31" t="s">
        <v>219</v>
      </c>
      <c r="H31" t="s">
        <v>386</v>
      </c>
      <c r="I31" t="s">
        <v>221</v>
      </c>
      <c r="J31" t="s">
        <v>252</v>
      </c>
      <c r="K31" t="s">
        <v>361</v>
      </c>
      <c r="L31" t="s">
        <v>224</v>
      </c>
      <c r="M31">
        <v>1</v>
      </c>
      <c r="N31">
        <v>1</v>
      </c>
      <c r="O31" t="str">
        <f t="shared" si="0"/>
        <v>11</v>
      </c>
      <c r="P31" t="str">
        <f>VLOOKUP(O31,'导出计数_分组（00.01,02,03,10,11,12,13'!A:B,2,0)</f>
        <v>重症灌洗液</v>
      </c>
      <c r="Q31" t="s">
        <v>387</v>
      </c>
      <c r="R31" t="s">
        <v>278</v>
      </c>
      <c r="S31" t="s">
        <v>388</v>
      </c>
      <c r="T31" t="s">
        <v>227</v>
      </c>
      <c r="U31" t="s">
        <v>227</v>
      </c>
      <c r="V31" t="s">
        <v>389</v>
      </c>
      <c r="W31" t="s">
        <v>227</v>
      </c>
      <c r="X31" t="s">
        <v>226</v>
      </c>
      <c r="Y31" t="s">
        <v>390</v>
      </c>
      <c r="Z31">
        <v>1</v>
      </c>
      <c r="AA31">
        <v>3</v>
      </c>
      <c r="AB31" t="s">
        <v>227</v>
      </c>
      <c r="AC31">
        <v>45.4</v>
      </c>
      <c r="AD31">
        <v>2.31</v>
      </c>
      <c r="AE31">
        <v>2.2</v>
      </c>
      <c r="AF31">
        <v>1.05</v>
      </c>
      <c r="AG31">
        <v>5.08</v>
      </c>
      <c r="AH31" t="s">
        <v>227</v>
      </c>
      <c r="AI31" t="s">
        <v>295</v>
      </c>
      <c r="AJ31">
        <v>15</v>
      </c>
      <c r="AK31">
        <v>21</v>
      </c>
      <c r="AL31" t="s">
        <v>229</v>
      </c>
      <c r="AM31" t="s">
        <v>287</v>
      </c>
      <c r="AN31" t="s">
        <v>229</v>
      </c>
      <c r="AO31" t="s">
        <v>229</v>
      </c>
      <c r="AP31">
        <v>4.8</v>
      </c>
      <c r="AQ31" t="s">
        <v>227</v>
      </c>
      <c r="AR31">
        <v>41.8</v>
      </c>
      <c r="AS31">
        <v>0.88</v>
      </c>
      <c r="AT31" t="s">
        <v>230</v>
      </c>
      <c r="AU31" t="s">
        <v>231</v>
      </c>
      <c r="AV31">
        <v>37.3</v>
      </c>
      <c r="AW31">
        <v>36.3</v>
      </c>
      <c r="AX31">
        <v>0</v>
      </c>
      <c r="AY31" t="s">
        <v>232</v>
      </c>
      <c r="AZ31" t="s">
        <v>231</v>
      </c>
      <c r="BA31" t="s">
        <v>230</v>
      </c>
      <c r="BB31" t="s">
        <v>230</v>
      </c>
      <c r="BC31" t="s">
        <v>231</v>
      </c>
      <c r="BD31" t="s">
        <v>231</v>
      </c>
      <c r="BE31" t="s">
        <v>231</v>
      </c>
      <c r="BF31">
        <v>8</v>
      </c>
      <c r="BG31" t="s">
        <v>233</v>
      </c>
      <c r="BH31" t="s">
        <v>230</v>
      </c>
      <c r="BI31" t="s">
        <v>223</v>
      </c>
      <c r="BJ31" t="s">
        <v>230</v>
      </c>
      <c r="BK31">
        <v>642.16</v>
      </c>
      <c r="BL31">
        <v>755.03</v>
      </c>
      <c r="BM31">
        <v>0.85</v>
      </c>
      <c r="BN31" t="s">
        <v>234</v>
      </c>
      <c r="BO31" t="s">
        <v>234</v>
      </c>
      <c r="BP31" t="s">
        <v>230</v>
      </c>
      <c r="BQ31" t="s">
        <v>230</v>
      </c>
      <c r="BR31" t="s">
        <v>230</v>
      </c>
      <c r="BS31" t="s">
        <v>231</v>
      </c>
      <c r="BT31" t="s">
        <v>231</v>
      </c>
      <c r="BU31" t="s">
        <v>231</v>
      </c>
      <c r="BV31" t="s">
        <v>231</v>
      </c>
      <c r="BW31">
        <v>0</v>
      </c>
      <c r="BX31" t="s">
        <v>230</v>
      </c>
      <c r="BY31">
        <v>1.43</v>
      </c>
      <c r="BZ31">
        <v>0.3</v>
      </c>
      <c r="CA31">
        <v>8.17</v>
      </c>
      <c r="CB31">
        <v>1.37</v>
      </c>
      <c r="CC31">
        <v>1.85</v>
      </c>
      <c r="CD31">
        <v>95.2</v>
      </c>
      <c r="CE31">
        <v>63.2</v>
      </c>
      <c r="CF31" t="s">
        <v>235</v>
      </c>
      <c r="CG31">
        <v>247.3</v>
      </c>
      <c r="CH31">
        <v>180</v>
      </c>
      <c r="CI31">
        <v>66.4</v>
      </c>
      <c r="CJ31" t="s">
        <v>235</v>
      </c>
      <c r="CK31" t="s">
        <v>235</v>
      </c>
      <c r="CL31" t="s">
        <v>235</v>
      </c>
      <c r="CM31" t="s">
        <v>235</v>
      </c>
    </row>
    <row r="32" spans="2:91">
      <c r="B32" t="s">
        <v>248</v>
      </c>
      <c r="C32" t="s">
        <v>248</v>
      </c>
      <c r="D32" t="s">
        <v>391</v>
      </c>
      <c r="E32" t="s">
        <v>392</v>
      </c>
      <c r="F32" t="s">
        <v>218</v>
      </c>
      <c r="G32" t="s">
        <v>219</v>
      </c>
      <c r="H32" t="s">
        <v>251</v>
      </c>
      <c r="I32" t="s">
        <v>240</v>
      </c>
      <c r="J32" t="s">
        <v>351</v>
      </c>
      <c r="K32" t="s">
        <v>361</v>
      </c>
      <c r="L32" t="s">
        <v>224</v>
      </c>
      <c r="M32">
        <v>1</v>
      </c>
      <c r="N32">
        <v>1</v>
      </c>
      <c r="O32" t="str">
        <f t="shared" si="0"/>
        <v>11</v>
      </c>
      <c r="P32" t="str">
        <f>VLOOKUP(O32,'导出计数_分组（00.01,02,03,10,11,12,13'!A:B,2,0)</f>
        <v>重症灌洗液</v>
      </c>
      <c r="Q32" t="s">
        <v>393</v>
      </c>
      <c r="R32" t="s">
        <v>394</v>
      </c>
      <c r="S32" t="s">
        <v>227</v>
      </c>
      <c r="T32" t="s">
        <v>227</v>
      </c>
      <c r="U32" t="s">
        <v>227</v>
      </c>
      <c r="V32" t="s">
        <v>226</v>
      </c>
      <c r="W32" t="s">
        <v>227</v>
      </c>
      <c r="X32" t="s">
        <v>394</v>
      </c>
      <c r="Y32" t="s">
        <v>395</v>
      </c>
      <c r="Z32">
        <v>0</v>
      </c>
      <c r="AA32">
        <v>2</v>
      </c>
      <c r="AB32">
        <v>99</v>
      </c>
      <c r="AC32">
        <v>72.9</v>
      </c>
      <c r="AD32">
        <v>5.5</v>
      </c>
      <c r="AE32">
        <v>1.3</v>
      </c>
      <c r="AF32">
        <v>4.23</v>
      </c>
      <c r="AG32">
        <v>7.55</v>
      </c>
      <c r="AH32">
        <v>28.3</v>
      </c>
      <c r="AI32">
        <v>0.18</v>
      </c>
      <c r="AJ32">
        <v>51</v>
      </c>
      <c r="AK32">
        <v>55</v>
      </c>
      <c r="AL32" t="s">
        <v>229</v>
      </c>
      <c r="AM32">
        <v>10.8</v>
      </c>
      <c r="AN32">
        <v>6.96</v>
      </c>
      <c r="AO32" t="s">
        <v>229</v>
      </c>
      <c r="AP32">
        <v>12.9</v>
      </c>
      <c r="AQ32">
        <v>0.14</v>
      </c>
      <c r="AR32">
        <v>40.4</v>
      </c>
      <c r="AS32">
        <v>0.46</v>
      </c>
      <c r="AT32" t="s">
        <v>230</v>
      </c>
      <c r="AU32" t="s">
        <v>231</v>
      </c>
      <c r="AV32">
        <v>36.8</v>
      </c>
      <c r="AW32">
        <v>36</v>
      </c>
      <c r="AX32">
        <v>0</v>
      </c>
      <c r="AY32" t="s">
        <v>232</v>
      </c>
      <c r="AZ32" t="s">
        <v>231</v>
      </c>
      <c r="BA32" t="s">
        <v>230</v>
      </c>
      <c r="BB32" t="s">
        <v>230</v>
      </c>
      <c r="BC32" t="s">
        <v>231</v>
      </c>
      <c r="BD32" t="s">
        <v>231</v>
      </c>
      <c r="BE32" t="s">
        <v>231</v>
      </c>
      <c r="BF32">
        <v>6</v>
      </c>
      <c r="BG32" t="s">
        <v>233</v>
      </c>
      <c r="BH32" t="s">
        <v>230</v>
      </c>
      <c r="BI32" t="s">
        <v>223</v>
      </c>
      <c r="BJ32" t="s">
        <v>230</v>
      </c>
      <c r="BK32">
        <v>628.96</v>
      </c>
      <c r="BL32">
        <v>192.18</v>
      </c>
      <c r="BM32">
        <v>3.27</v>
      </c>
      <c r="BN32" t="s">
        <v>234</v>
      </c>
      <c r="BO32" t="s">
        <v>234</v>
      </c>
      <c r="BP32" t="s">
        <v>230</v>
      </c>
      <c r="BQ32" t="s">
        <v>230</v>
      </c>
      <c r="BR32" t="s">
        <v>230</v>
      </c>
      <c r="BS32" t="s">
        <v>231</v>
      </c>
      <c r="BT32" t="s">
        <v>231</v>
      </c>
      <c r="BU32" t="s">
        <v>231</v>
      </c>
      <c r="BV32" t="s">
        <v>231</v>
      </c>
      <c r="BW32">
        <v>0</v>
      </c>
      <c r="BX32" t="s">
        <v>230</v>
      </c>
      <c r="BY32">
        <v>1.55</v>
      </c>
      <c r="BZ32">
        <v>0.36</v>
      </c>
      <c r="CA32">
        <v>13.8</v>
      </c>
      <c r="CB32">
        <v>1.61</v>
      </c>
      <c r="CC32">
        <v>1.54</v>
      </c>
      <c r="CD32">
        <v>115</v>
      </c>
      <c r="CE32">
        <v>67</v>
      </c>
      <c r="CF32" t="s">
        <v>235</v>
      </c>
      <c r="CG32">
        <v>285.8</v>
      </c>
      <c r="CH32">
        <v>81</v>
      </c>
      <c r="CI32">
        <v>70.8</v>
      </c>
      <c r="CJ32" t="s">
        <v>235</v>
      </c>
      <c r="CK32" t="s">
        <v>235</v>
      </c>
      <c r="CL32" t="s">
        <v>235</v>
      </c>
      <c r="CM32" t="s">
        <v>235</v>
      </c>
    </row>
    <row r="33" spans="2:91">
      <c r="B33" t="s">
        <v>248</v>
      </c>
      <c r="C33" t="s">
        <v>248</v>
      </c>
      <c r="D33" t="s">
        <v>396</v>
      </c>
      <c r="E33" t="s">
        <v>397</v>
      </c>
      <c r="F33" t="s">
        <v>218</v>
      </c>
      <c r="G33" t="s">
        <v>219</v>
      </c>
      <c r="H33" t="s">
        <v>251</v>
      </c>
      <c r="I33" t="s">
        <v>221</v>
      </c>
      <c r="J33" t="s">
        <v>268</v>
      </c>
      <c r="K33" t="s">
        <v>361</v>
      </c>
      <c r="L33" t="s">
        <v>224</v>
      </c>
      <c r="M33">
        <v>0</v>
      </c>
      <c r="N33">
        <v>1</v>
      </c>
      <c r="O33" t="str">
        <f t="shared" si="0"/>
        <v>01</v>
      </c>
      <c r="P33" t="str">
        <f>VLOOKUP(O33,'导出计数_分组（00.01,02,03,10,11,12,13'!A:B,2,0)</f>
        <v>肺炎灌洗液</v>
      </c>
      <c r="Q33" t="s">
        <v>398</v>
      </c>
      <c r="R33" t="s">
        <v>226</v>
      </c>
      <c r="S33" t="s">
        <v>227</v>
      </c>
      <c r="T33" t="s">
        <v>227</v>
      </c>
      <c r="U33" t="s">
        <v>227</v>
      </c>
      <c r="V33" t="s">
        <v>226</v>
      </c>
      <c r="W33" t="s">
        <v>227</v>
      </c>
      <c r="X33" t="s">
        <v>226</v>
      </c>
      <c r="Y33" t="s">
        <v>274</v>
      </c>
      <c r="Z33">
        <v>0</v>
      </c>
      <c r="AA33">
        <v>1</v>
      </c>
      <c r="AB33" t="s">
        <v>227</v>
      </c>
      <c r="AC33">
        <v>76</v>
      </c>
      <c r="AD33">
        <v>7.29</v>
      </c>
      <c r="AE33">
        <v>1.92</v>
      </c>
      <c r="AF33">
        <v>3.8</v>
      </c>
      <c r="AG33">
        <v>9.6</v>
      </c>
      <c r="AH33" t="s">
        <v>227</v>
      </c>
      <c r="AI33" t="s">
        <v>227</v>
      </c>
      <c r="AJ33" t="s">
        <v>281</v>
      </c>
      <c r="AK33" t="s">
        <v>389</v>
      </c>
      <c r="AL33" t="s">
        <v>389</v>
      </c>
      <c r="AM33" t="s">
        <v>389</v>
      </c>
      <c r="AN33" t="s">
        <v>389</v>
      </c>
      <c r="AO33" t="s">
        <v>389</v>
      </c>
      <c r="AP33" t="s">
        <v>389</v>
      </c>
      <c r="AQ33" t="s">
        <v>389</v>
      </c>
      <c r="AR33">
        <v>42.8</v>
      </c>
      <c r="AS33">
        <v>0.56</v>
      </c>
      <c r="AT33" t="s">
        <v>230</v>
      </c>
      <c r="AU33" t="s">
        <v>231</v>
      </c>
      <c r="AV33">
        <v>36.9</v>
      </c>
      <c r="AW33">
        <v>36</v>
      </c>
      <c r="AX33">
        <v>0</v>
      </c>
      <c r="AY33" t="s">
        <v>232</v>
      </c>
      <c r="AZ33" t="s">
        <v>231</v>
      </c>
      <c r="BA33" t="s">
        <v>230</v>
      </c>
      <c r="BB33" t="s">
        <v>230</v>
      </c>
      <c r="BC33" t="s">
        <v>231</v>
      </c>
      <c r="BD33" t="s">
        <v>231</v>
      </c>
      <c r="BE33" t="s">
        <v>231</v>
      </c>
      <c r="BF33">
        <v>3</v>
      </c>
      <c r="BG33" t="s">
        <v>233</v>
      </c>
      <c r="BH33" t="s">
        <v>230</v>
      </c>
      <c r="BI33" t="s">
        <v>361</v>
      </c>
      <c r="BJ33" t="s">
        <v>230</v>
      </c>
      <c r="BK33" t="s">
        <v>227</v>
      </c>
      <c r="BL33" t="s">
        <v>227</v>
      </c>
      <c r="BM33" t="s">
        <v>227</v>
      </c>
      <c r="BN33" t="s">
        <v>234</v>
      </c>
      <c r="BO33" t="s">
        <v>234</v>
      </c>
      <c r="BP33" t="s">
        <v>230</v>
      </c>
      <c r="BQ33" t="s">
        <v>230</v>
      </c>
      <c r="BR33" t="s">
        <v>230</v>
      </c>
      <c r="BS33" t="s">
        <v>231</v>
      </c>
      <c r="BT33" t="s">
        <v>231</v>
      </c>
      <c r="BU33" t="s">
        <v>231</v>
      </c>
      <c r="BV33" t="s">
        <v>231</v>
      </c>
      <c r="BW33">
        <v>0</v>
      </c>
      <c r="BX33" t="s">
        <v>230</v>
      </c>
      <c r="BY33" t="s">
        <v>235</v>
      </c>
      <c r="BZ33" t="s">
        <v>235</v>
      </c>
      <c r="CA33" t="s">
        <v>235</v>
      </c>
      <c r="CB33" t="s">
        <v>235</v>
      </c>
      <c r="CC33" t="s">
        <v>235</v>
      </c>
      <c r="CD33" t="s">
        <v>235</v>
      </c>
      <c r="CE33" t="s">
        <v>235</v>
      </c>
      <c r="CF33" t="s">
        <v>235</v>
      </c>
      <c r="CG33" t="s">
        <v>235</v>
      </c>
      <c r="CH33" t="s">
        <v>235</v>
      </c>
      <c r="CI33" t="s">
        <v>235</v>
      </c>
      <c r="CJ33" t="s">
        <v>235</v>
      </c>
      <c r="CK33" t="s">
        <v>235</v>
      </c>
      <c r="CL33" t="s">
        <v>235</v>
      </c>
      <c r="CM33" t="s">
        <v>235</v>
      </c>
    </row>
    <row r="34" spans="2:91">
      <c r="B34" t="s">
        <v>267</v>
      </c>
      <c r="C34" t="s">
        <v>264</v>
      </c>
      <c r="D34" t="s">
        <v>399</v>
      </c>
      <c r="E34" t="s">
        <v>400</v>
      </c>
      <c r="F34" t="s">
        <v>218</v>
      </c>
      <c r="G34" t="s">
        <v>219</v>
      </c>
      <c r="H34" t="s">
        <v>284</v>
      </c>
      <c r="I34" t="s">
        <v>221</v>
      </c>
      <c r="J34" t="s">
        <v>252</v>
      </c>
      <c r="K34" t="s">
        <v>361</v>
      </c>
      <c r="L34" t="s">
        <v>224</v>
      </c>
      <c r="M34">
        <v>0</v>
      </c>
      <c r="N34">
        <v>1</v>
      </c>
      <c r="O34" t="str">
        <f t="shared" si="0"/>
        <v>01</v>
      </c>
      <c r="P34" t="str">
        <f>VLOOKUP(O34,'导出计数_分组（00.01,02,03,10,11,12,13'!A:B,2,0)</f>
        <v>肺炎灌洗液</v>
      </c>
      <c r="Q34" t="s">
        <v>401</v>
      </c>
      <c r="R34" t="s">
        <v>402</v>
      </c>
      <c r="S34" t="s">
        <v>227</v>
      </c>
      <c r="T34" t="s">
        <v>227</v>
      </c>
      <c r="U34" t="s">
        <v>227</v>
      </c>
      <c r="V34" t="s">
        <v>226</v>
      </c>
      <c r="W34" t="s">
        <v>227</v>
      </c>
      <c r="X34" t="s">
        <v>226</v>
      </c>
      <c r="Y34" t="s">
        <v>403</v>
      </c>
      <c r="Z34">
        <v>1</v>
      </c>
      <c r="AA34">
        <v>2</v>
      </c>
      <c r="AB34" t="s">
        <v>227</v>
      </c>
      <c r="AC34">
        <v>79</v>
      </c>
      <c r="AD34">
        <v>3.96</v>
      </c>
      <c r="AE34">
        <v>0.94</v>
      </c>
      <c r="AF34">
        <v>4.21</v>
      </c>
      <c r="AG34">
        <v>5.01</v>
      </c>
      <c r="AH34">
        <v>110</v>
      </c>
      <c r="AI34">
        <v>0.26</v>
      </c>
      <c r="AJ34">
        <v>16</v>
      </c>
      <c r="AK34">
        <v>45</v>
      </c>
      <c r="AL34" t="s">
        <v>389</v>
      </c>
      <c r="AM34" t="s">
        <v>389</v>
      </c>
      <c r="AN34" t="s">
        <v>389</v>
      </c>
      <c r="AO34" t="s">
        <v>389</v>
      </c>
      <c r="AP34" t="s">
        <v>389</v>
      </c>
      <c r="AQ34" t="s">
        <v>227</v>
      </c>
      <c r="AR34">
        <v>44.8</v>
      </c>
      <c r="AS34">
        <v>0.35</v>
      </c>
      <c r="AT34" t="s">
        <v>230</v>
      </c>
      <c r="AU34" t="s">
        <v>231</v>
      </c>
      <c r="AV34">
        <v>37.5</v>
      </c>
      <c r="AW34">
        <v>36</v>
      </c>
      <c r="AX34">
        <v>1</v>
      </c>
      <c r="AY34" t="s">
        <v>232</v>
      </c>
      <c r="AZ34" t="s">
        <v>231</v>
      </c>
      <c r="BA34" t="s">
        <v>230</v>
      </c>
      <c r="BB34" t="s">
        <v>230</v>
      </c>
      <c r="BC34" t="s">
        <v>231</v>
      </c>
      <c r="BD34" t="s">
        <v>231</v>
      </c>
      <c r="BE34" t="s">
        <v>231</v>
      </c>
      <c r="BF34">
        <v>7</v>
      </c>
      <c r="BG34" t="s">
        <v>233</v>
      </c>
      <c r="BH34" t="s">
        <v>230</v>
      </c>
      <c r="BI34" t="s">
        <v>361</v>
      </c>
      <c r="BJ34" t="s">
        <v>230</v>
      </c>
      <c r="BK34">
        <v>203.26</v>
      </c>
      <c r="BL34">
        <v>143.46</v>
      </c>
      <c r="BM34">
        <v>1.42</v>
      </c>
      <c r="BN34" t="s">
        <v>234</v>
      </c>
      <c r="BO34" t="s">
        <v>234</v>
      </c>
      <c r="BP34" t="s">
        <v>230</v>
      </c>
      <c r="BQ34" t="s">
        <v>230</v>
      </c>
      <c r="BR34" t="s">
        <v>230</v>
      </c>
      <c r="BS34" t="s">
        <v>231</v>
      </c>
      <c r="BT34" t="s">
        <v>231</v>
      </c>
      <c r="BU34" t="s">
        <v>231</v>
      </c>
      <c r="BV34" t="s">
        <v>231</v>
      </c>
      <c r="BW34">
        <v>0</v>
      </c>
      <c r="BX34" t="s">
        <v>230</v>
      </c>
      <c r="BY34">
        <v>1.66</v>
      </c>
      <c r="BZ34">
        <v>0.59</v>
      </c>
      <c r="CA34">
        <v>11.9</v>
      </c>
      <c r="CB34">
        <v>2.09</v>
      </c>
      <c r="CC34">
        <v>1.06</v>
      </c>
      <c r="CD34">
        <v>680</v>
      </c>
      <c r="CE34">
        <v>188</v>
      </c>
      <c r="CF34" t="s">
        <v>235</v>
      </c>
      <c r="CG34">
        <v>261</v>
      </c>
      <c r="CH34">
        <v>108</v>
      </c>
      <c r="CI34">
        <v>76.2</v>
      </c>
      <c r="CJ34" t="s">
        <v>235</v>
      </c>
      <c r="CK34" t="s">
        <v>235</v>
      </c>
      <c r="CL34" t="s">
        <v>235</v>
      </c>
      <c r="CM34" t="s">
        <v>235</v>
      </c>
    </row>
    <row r="35" spans="2:91">
      <c r="B35" t="s">
        <v>267</v>
      </c>
      <c r="C35" t="s">
        <v>264</v>
      </c>
      <c r="D35" t="s">
        <v>404</v>
      </c>
      <c r="E35" t="s">
        <v>405</v>
      </c>
      <c r="F35" t="s">
        <v>218</v>
      </c>
      <c r="G35" t="s">
        <v>219</v>
      </c>
      <c r="H35" t="s">
        <v>284</v>
      </c>
      <c r="I35" t="s">
        <v>240</v>
      </c>
      <c r="J35" t="s">
        <v>300</v>
      </c>
      <c r="K35" t="s">
        <v>361</v>
      </c>
      <c r="L35" t="s">
        <v>224</v>
      </c>
      <c r="M35">
        <v>1</v>
      </c>
      <c r="N35">
        <v>1</v>
      </c>
      <c r="O35" t="str">
        <f t="shared" si="0"/>
        <v>11</v>
      </c>
      <c r="P35" t="str">
        <f>VLOOKUP(O35,'导出计数_分组（00.01,02,03,10,11,12,13'!A:B,2,0)</f>
        <v>重症灌洗液</v>
      </c>
      <c r="Q35" t="s">
        <v>406</v>
      </c>
      <c r="R35" t="s">
        <v>407</v>
      </c>
      <c r="S35" t="s">
        <v>227</v>
      </c>
      <c r="T35" t="s">
        <v>227</v>
      </c>
      <c r="U35" t="s">
        <v>227</v>
      </c>
      <c r="V35" t="s">
        <v>226</v>
      </c>
      <c r="W35" t="s">
        <v>227</v>
      </c>
      <c r="X35" t="s">
        <v>394</v>
      </c>
      <c r="Y35" t="s">
        <v>408</v>
      </c>
      <c r="Z35">
        <v>0</v>
      </c>
      <c r="AA35">
        <v>2</v>
      </c>
      <c r="AB35">
        <v>99</v>
      </c>
      <c r="AC35">
        <v>33.6</v>
      </c>
      <c r="AD35">
        <v>2.29</v>
      </c>
      <c r="AE35">
        <v>3.99</v>
      </c>
      <c r="AF35">
        <v>0.69</v>
      </c>
      <c r="AG35">
        <v>6.83</v>
      </c>
      <c r="AH35">
        <v>17.3</v>
      </c>
      <c r="AI35">
        <v>0.12</v>
      </c>
      <c r="AJ35">
        <v>2</v>
      </c>
      <c r="AK35">
        <v>17</v>
      </c>
      <c r="AL35" t="s">
        <v>229</v>
      </c>
      <c r="AM35" t="s">
        <v>287</v>
      </c>
      <c r="AN35">
        <v>8.13</v>
      </c>
      <c r="AO35" t="s">
        <v>229</v>
      </c>
      <c r="AP35">
        <v>13.7</v>
      </c>
      <c r="AQ35">
        <v>0.32</v>
      </c>
      <c r="AR35">
        <v>41.8</v>
      </c>
      <c r="AS35">
        <v>0.4</v>
      </c>
      <c r="AT35" t="s">
        <v>230</v>
      </c>
      <c r="AU35" t="s">
        <v>231</v>
      </c>
      <c r="AV35">
        <v>37.4</v>
      </c>
      <c r="AW35">
        <v>36.3</v>
      </c>
      <c r="AX35">
        <v>1</v>
      </c>
      <c r="AY35" t="s">
        <v>232</v>
      </c>
      <c r="AZ35" t="s">
        <v>231</v>
      </c>
      <c r="BA35" t="s">
        <v>230</v>
      </c>
      <c r="BB35" t="s">
        <v>230</v>
      </c>
      <c r="BC35" t="s">
        <v>231</v>
      </c>
      <c r="BD35" t="s">
        <v>231</v>
      </c>
      <c r="BE35" t="s">
        <v>231</v>
      </c>
      <c r="BF35">
        <v>5</v>
      </c>
      <c r="BG35" t="s">
        <v>233</v>
      </c>
      <c r="BH35" t="s">
        <v>230</v>
      </c>
      <c r="BI35" t="s">
        <v>223</v>
      </c>
      <c r="BJ35" t="s">
        <v>230</v>
      </c>
      <c r="BK35">
        <v>2029.8</v>
      </c>
      <c r="BL35">
        <v>844.21</v>
      </c>
      <c r="BM35">
        <v>2.4</v>
      </c>
      <c r="BN35" t="s">
        <v>234</v>
      </c>
      <c r="BO35" t="s">
        <v>234</v>
      </c>
      <c r="BP35" t="s">
        <v>230</v>
      </c>
      <c r="BQ35" t="s">
        <v>230</v>
      </c>
      <c r="BR35" t="s">
        <v>230</v>
      </c>
      <c r="BS35" t="s">
        <v>231</v>
      </c>
      <c r="BT35" t="s">
        <v>231</v>
      </c>
      <c r="BU35" t="s">
        <v>231</v>
      </c>
      <c r="BV35" t="s">
        <v>231</v>
      </c>
      <c r="BW35">
        <v>0</v>
      </c>
      <c r="BX35" t="s">
        <v>230</v>
      </c>
      <c r="BY35">
        <v>1.24</v>
      </c>
      <c r="BZ35">
        <v>0.33</v>
      </c>
      <c r="CA35">
        <v>8.9</v>
      </c>
      <c r="CB35">
        <v>1.42</v>
      </c>
      <c r="CC35">
        <v>0.8</v>
      </c>
      <c r="CD35">
        <v>177</v>
      </c>
      <c r="CE35">
        <v>38.9</v>
      </c>
      <c r="CF35" t="s">
        <v>235</v>
      </c>
      <c r="CG35">
        <v>150.1</v>
      </c>
      <c r="CH35">
        <v>122</v>
      </c>
      <c r="CI35">
        <v>64.5</v>
      </c>
      <c r="CJ35" t="s">
        <v>235</v>
      </c>
      <c r="CK35" t="s">
        <v>235</v>
      </c>
      <c r="CL35" t="s">
        <v>235</v>
      </c>
      <c r="CM35" t="s">
        <v>235</v>
      </c>
    </row>
    <row r="36" spans="2:91">
      <c r="B36" t="s">
        <v>284</v>
      </c>
      <c r="C36" t="s">
        <v>284</v>
      </c>
      <c r="D36" t="s">
        <v>409</v>
      </c>
      <c r="E36" t="s">
        <v>410</v>
      </c>
      <c r="F36" t="s">
        <v>218</v>
      </c>
      <c r="G36" t="s">
        <v>219</v>
      </c>
      <c r="H36" t="s">
        <v>411</v>
      </c>
      <c r="I36" t="s">
        <v>240</v>
      </c>
      <c r="J36" t="s">
        <v>412</v>
      </c>
      <c r="K36" t="s">
        <v>361</v>
      </c>
      <c r="L36" t="s">
        <v>224</v>
      </c>
      <c r="M36">
        <v>1</v>
      </c>
      <c r="N36">
        <v>1</v>
      </c>
      <c r="O36" t="str">
        <f t="shared" si="0"/>
        <v>11</v>
      </c>
      <c r="P36" t="str">
        <f>VLOOKUP(O36,'导出计数_分组（00.01,02,03,10,11,12,13'!A:B,2,0)</f>
        <v>重症灌洗液</v>
      </c>
      <c r="Q36" t="s">
        <v>413</v>
      </c>
      <c r="R36" t="s">
        <v>226</v>
      </c>
      <c r="S36" t="s">
        <v>227</v>
      </c>
      <c r="T36" t="s">
        <v>227</v>
      </c>
      <c r="U36" t="s">
        <v>227</v>
      </c>
      <c r="V36" t="s">
        <v>226</v>
      </c>
      <c r="W36" t="s">
        <v>227</v>
      </c>
      <c r="X36" t="s">
        <v>226</v>
      </c>
      <c r="Y36" t="s">
        <v>414</v>
      </c>
      <c r="Z36">
        <v>1</v>
      </c>
      <c r="AA36">
        <v>3</v>
      </c>
      <c r="AB36" t="s">
        <v>227</v>
      </c>
      <c r="AC36">
        <v>42</v>
      </c>
      <c r="AD36">
        <v>1.7</v>
      </c>
      <c r="AE36">
        <v>1.96</v>
      </c>
      <c r="AF36">
        <v>0.87</v>
      </c>
      <c r="AG36">
        <v>4.05</v>
      </c>
      <c r="AH36">
        <v>150.4</v>
      </c>
      <c r="AI36">
        <v>1.08</v>
      </c>
      <c r="AJ36">
        <v>17</v>
      </c>
      <c r="AK36">
        <v>28</v>
      </c>
      <c r="AL36" t="s">
        <v>229</v>
      </c>
      <c r="AM36">
        <v>4.03</v>
      </c>
      <c r="AN36">
        <v>43.1</v>
      </c>
      <c r="AO36" t="s">
        <v>229</v>
      </c>
      <c r="AP36">
        <v>26.6</v>
      </c>
      <c r="AQ36" t="s">
        <v>227</v>
      </c>
      <c r="AR36">
        <v>42.2</v>
      </c>
      <c r="AS36">
        <v>0.91</v>
      </c>
      <c r="AT36" t="s">
        <v>230</v>
      </c>
      <c r="AU36" t="s">
        <v>231</v>
      </c>
      <c r="AV36">
        <v>36.8</v>
      </c>
      <c r="AW36">
        <v>36</v>
      </c>
      <c r="AX36">
        <v>0</v>
      </c>
      <c r="AY36" t="s">
        <v>232</v>
      </c>
      <c r="AZ36" t="s">
        <v>231</v>
      </c>
      <c r="BA36" t="s">
        <v>230</v>
      </c>
      <c r="BB36" t="s">
        <v>230</v>
      </c>
      <c r="BC36" t="s">
        <v>231</v>
      </c>
      <c r="BD36" t="s">
        <v>231</v>
      </c>
      <c r="BE36" t="s">
        <v>231</v>
      </c>
      <c r="BF36">
        <v>8</v>
      </c>
      <c r="BG36" t="s">
        <v>233</v>
      </c>
      <c r="BH36" t="s">
        <v>230</v>
      </c>
      <c r="BI36" t="s">
        <v>223</v>
      </c>
      <c r="BJ36" t="s">
        <v>230</v>
      </c>
      <c r="BK36">
        <v>685.44</v>
      </c>
      <c r="BL36">
        <v>322.67</v>
      </c>
      <c r="BM36">
        <v>2.12</v>
      </c>
      <c r="BN36" t="s">
        <v>234</v>
      </c>
      <c r="BO36" t="s">
        <v>234</v>
      </c>
      <c r="BP36" t="s">
        <v>230</v>
      </c>
      <c r="BQ36" t="s">
        <v>230</v>
      </c>
      <c r="BR36" t="s">
        <v>230</v>
      </c>
      <c r="BS36" t="s">
        <v>231</v>
      </c>
      <c r="BT36" t="s">
        <v>231</v>
      </c>
      <c r="BU36" t="s">
        <v>231</v>
      </c>
      <c r="BV36" t="s">
        <v>231</v>
      </c>
      <c r="BW36">
        <v>0</v>
      </c>
      <c r="BX36" t="s">
        <v>230</v>
      </c>
      <c r="BY36">
        <v>1.76</v>
      </c>
      <c r="BZ36">
        <v>0.37</v>
      </c>
      <c r="CA36">
        <v>16.3</v>
      </c>
      <c r="CB36">
        <v>2.02</v>
      </c>
      <c r="CC36">
        <v>1.59</v>
      </c>
      <c r="CD36">
        <v>541</v>
      </c>
      <c r="CE36">
        <v>106</v>
      </c>
      <c r="CF36" t="s">
        <v>235</v>
      </c>
      <c r="CG36">
        <v>293.5</v>
      </c>
      <c r="CH36">
        <v>79</v>
      </c>
      <c r="CI36">
        <v>75.1</v>
      </c>
      <c r="CJ36" t="s">
        <v>235</v>
      </c>
      <c r="CK36" t="s">
        <v>235</v>
      </c>
      <c r="CL36" t="s">
        <v>235</v>
      </c>
      <c r="CM36" t="s">
        <v>235</v>
      </c>
    </row>
    <row r="37" spans="2:91">
      <c r="B37" t="s">
        <v>284</v>
      </c>
      <c r="C37" t="s">
        <v>284</v>
      </c>
      <c r="D37" t="s">
        <v>415</v>
      </c>
      <c r="E37" t="s">
        <v>416</v>
      </c>
      <c r="F37" t="s">
        <v>218</v>
      </c>
      <c r="G37" t="s">
        <v>219</v>
      </c>
      <c r="H37" t="s">
        <v>411</v>
      </c>
      <c r="I37" t="s">
        <v>221</v>
      </c>
      <c r="J37" t="s">
        <v>351</v>
      </c>
      <c r="K37" t="s">
        <v>361</v>
      </c>
      <c r="L37" t="s">
        <v>224</v>
      </c>
      <c r="M37">
        <v>0</v>
      </c>
      <c r="N37">
        <v>1</v>
      </c>
      <c r="O37" t="str">
        <f t="shared" si="0"/>
        <v>01</v>
      </c>
      <c r="P37" t="str">
        <f>VLOOKUP(O37,'导出计数_分组（00.01,02,03,10,11,12,13'!A:B,2,0)</f>
        <v>肺炎灌洗液</v>
      </c>
      <c r="Q37" t="s">
        <v>417</v>
      </c>
      <c r="R37" t="s">
        <v>226</v>
      </c>
      <c r="S37" t="s">
        <v>227</v>
      </c>
      <c r="T37" t="s">
        <v>227</v>
      </c>
      <c r="U37" t="s">
        <v>227</v>
      </c>
      <c r="V37" t="s">
        <v>226</v>
      </c>
      <c r="W37" t="s">
        <v>227</v>
      </c>
      <c r="X37" t="s">
        <v>226</v>
      </c>
      <c r="Y37" t="s">
        <v>255</v>
      </c>
      <c r="Z37">
        <v>0</v>
      </c>
      <c r="AA37">
        <v>1</v>
      </c>
      <c r="AB37">
        <v>97</v>
      </c>
      <c r="AC37">
        <v>54.2</v>
      </c>
      <c r="AD37">
        <v>2.93</v>
      </c>
      <c r="AE37">
        <v>1.93</v>
      </c>
      <c r="AF37">
        <v>1.52</v>
      </c>
      <c r="AG37">
        <v>5.4</v>
      </c>
      <c r="AH37" t="s">
        <v>227</v>
      </c>
      <c r="AI37">
        <v>0.45</v>
      </c>
      <c r="AJ37">
        <v>19</v>
      </c>
      <c r="AK37">
        <v>22</v>
      </c>
      <c r="AL37" t="s">
        <v>229</v>
      </c>
      <c r="AM37">
        <v>6.35</v>
      </c>
      <c r="AN37">
        <v>9.51</v>
      </c>
      <c r="AO37">
        <v>5.95</v>
      </c>
      <c r="AP37">
        <v>10.6</v>
      </c>
      <c r="AQ37" t="s">
        <v>227</v>
      </c>
      <c r="AR37">
        <v>39.2</v>
      </c>
      <c r="AS37">
        <v>0.63</v>
      </c>
      <c r="AT37" t="s">
        <v>230</v>
      </c>
      <c r="AU37" t="s">
        <v>231</v>
      </c>
      <c r="AV37">
        <v>37.8</v>
      </c>
      <c r="AW37">
        <v>36</v>
      </c>
      <c r="AX37">
        <v>1</v>
      </c>
      <c r="AY37" t="s">
        <v>232</v>
      </c>
      <c r="AZ37" t="s">
        <v>231</v>
      </c>
      <c r="BA37" t="s">
        <v>230</v>
      </c>
      <c r="BB37" t="s">
        <v>230</v>
      </c>
      <c r="BC37" t="s">
        <v>231</v>
      </c>
      <c r="BD37" t="s">
        <v>231</v>
      </c>
      <c r="BE37" t="s">
        <v>231</v>
      </c>
      <c r="BF37">
        <v>7</v>
      </c>
      <c r="BG37" t="s">
        <v>233</v>
      </c>
      <c r="BH37" t="s">
        <v>230</v>
      </c>
      <c r="BI37" t="s">
        <v>361</v>
      </c>
      <c r="BJ37" t="s">
        <v>230</v>
      </c>
      <c r="BK37">
        <v>746.61</v>
      </c>
      <c r="BL37">
        <v>354.64</v>
      </c>
      <c r="BM37">
        <v>2.11</v>
      </c>
      <c r="BN37" t="s">
        <v>234</v>
      </c>
      <c r="BO37" t="s">
        <v>234</v>
      </c>
      <c r="BP37" t="s">
        <v>230</v>
      </c>
      <c r="BQ37" t="s">
        <v>230</v>
      </c>
      <c r="BR37" t="s">
        <v>230</v>
      </c>
      <c r="BS37" t="s">
        <v>231</v>
      </c>
      <c r="BT37" t="s">
        <v>231</v>
      </c>
      <c r="BU37" t="s">
        <v>231</v>
      </c>
      <c r="BV37" t="s">
        <v>231</v>
      </c>
      <c r="BW37">
        <v>0</v>
      </c>
      <c r="BX37" t="s">
        <v>230</v>
      </c>
      <c r="BY37">
        <v>1.52</v>
      </c>
      <c r="BZ37">
        <v>0.42</v>
      </c>
      <c r="CA37">
        <v>10.6</v>
      </c>
      <c r="CB37">
        <v>2.13</v>
      </c>
      <c r="CC37">
        <v>1.19</v>
      </c>
      <c r="CD37" t="s">
        <v>418</v>
      </c>
      <c r="CE37">
        <v>91.1</v>
      </c>
      <c r="CF37" t="s">
        <v>235</v>
      </c>
      <c r="CG37">
        <v>234.2</v>
      </c>
      <c r="CH37">
        <v>81</v>
      </c>
      <c r="CI37">
        <v>64.5</v>
      </c>
      <c r="CJ37" t="s">
        <v>235</v>
      </c>
      <c r="CK37" t="s">
        <v>235</v>
      </c>
      <c r="CL37" t="s">
        <v>235</v>
      </c>
      <c r="CM37" t="s">
        <v>235</v>
      </c>
    </row>
    <row r="38" spans="2:91">
      <c r="B38" t="s">
        <v>284</v>
      </c>
      <c r="C38" t="s">
        <v>284</v>
      </c>
      <c r="D38" t="s">
        <v>419</v>
      </c>
      <c r="E38" t="s">
        <v>420</v>
      </c>
      <c r="F38" t="s">
        <v>218</v>
      </c>
      <c r="G38" t="s">
        <v>219</v>
      </c>
      <c r="H38" t="s">
        <v>411</v>
      </c>
      <c r="I38" t="s">
        <v>240</v>
      </c>
      <c r="J38" t="s">
        <v>268</v>
      </c>
      <c r="K38" t="s">
        <v>361</v>
      </c>
      <c r="L38" t="s">
        <v>224</v>
      </c>
      <c r="M38">
        <v>1</v>
      </c>
      <c r="N38">
        <v>1</v>
      </c>
      <c r="O38" t="str">
        <f t="shared" si="0"/>
        <v>11</v>
      </c>
      <c r="P38" t="str">
        <f>VLOOKUP(O38,'导出计数_分组（00.01,02,03,10,11,12,13'!A:B,2,0)</f>
        <v>重症灌洗液</v>
      </c>
      <c r="Q38" t="s">
        <v>421</v>
      </c>
      <c r="R38" t="s">
        <v>226</v>
      </c>
      <c r="S38" t="s">
        <v>227</v>
      </c>
      <c r="T38" t="s">
        <v>227</v>
      </c>
      <c r="U38" t="s">
        <v>227</v>
      </c>
      <c r="V38" t="s">
        <v>226</v>
      </c>
      <c r="W38" t="s">
        <v>227</v>
      </c>
      <c r="X38" t="s">
        <v>226</v>
      </c>
      <c r="Y38" t="s">
        <v>422</v>
      </c>
      <c r="Z38">
        <v>1</v>
      </c>
      <c r="AA38">
        <v>3</v>
      </c>
      <c r="AB38" t="s">
        <v>227</v>
      </c>
      <c r="AC38">
        <v>66</v>
      </c>
      <c r="AD38">
        <v>2.32</v>
      </c>
      <c r="AE38">
        <v>0.81</v>
      </c>
      <c r="AF38">
        <v>2.86</v>
      </c>
      <c r="AG38">
        <v>3.51</v>
      </c>
      <c r="AH38">
        <v>56.4</v>
      </c>
      <c r="AI38">
        <v>0.56</v>
      </c>
      <c r="AJ38">
        <v>5</v>
      </c>
      <c r="AK38">
        <v>16</v>
      </c>
      <c r="AL38">
        <v>9.82</v>
      </c>
      <c r="AM38">
        <v>6.71</v>
      </c>
      <c r="AN38">
        <v>37.1</v>
      </c>
      <c r="AO38" t="s">
        <v>229</v>
      </c>
      <c r="AP38">
        <v>12.1</v>
      </c>
      <c r="AQ38" t="s">
        <v>227</v>
      </c>
      <c r="AR38">
        <v>40.1</v>
      </c>
      <c r="AS38">
        <v>0.43</v>
      </c>
      <c r="AT38" t="s">
        <v>230</v>
      </c>
      <c r="AU38" t="s">
        <v>231</v>
      </c>
      <c r="AV38">
        <v>37.2</v>
      </c>
      <c r="AW38">
        <v>36.1</v>
      </c>
      <c r="AX38">
        <v>0</v>
      </c>
      <c r="AY38" t="s">
        <v>232</v>
      </c>
      <c r="AZ38" t="s">
        <v>231</v>
      </c>
      <c r="BA38" t="s">
        <v>230</v>
      </c>
      <c r="BB38" t="s">
        <v>230</v>
      </c>
      <c r="BC38" t="s">
        <v>231</v>
      </c>
      <c r="BD38" t="s">
        <v>231</v>
      </c>
      <c r="BE38" t="s">
        <v>231</v>
      </c>
      <c r="BF38">
        <v>6</v>
      </c>
      <c r="BG38" t="s">
        <v>233</v>
      </c>
      <c r="BH38" t="s">
        <v>230</v>
      </c>
      <c r="BI38" t="s">
        <v>223</v>
      </c>
      <c r="BJ38" t="s">
        <v>230</v>
      </c>
      <c r="BK38">
        <v>277.3</v>
      </c>
      <c r="BL38">
        <v>147.73</v>
      </c>
      <c r="BM38">
        <v>1.88</v>
      </c>
      <c r="BN38" t="s">
        <v>234</v>
      </c>
      <c r="BO38" t="s">
        <v>234</v>
      </c>
      <c r="BP38" t="s">
        <v>230</v>
      </c>
      <c r="BQ38" t="s">
        <v>230</v>
      </c>
      <c r="BR38" t="s">
        <v>230</v>
      </c>
      <c r="BS38" t="s">
        <v>231</v>
      </c>
      <c r="BT38" t="s">
        <v>231</v>
      </c>
      <c r="BU38" t="s">
        <v>231</v>
      </c>
      <c r="BV38" t="s">
        <v>231</v>
      </c>
      <c r="BW38">
        <v>0</v>
      </c>
      <c r="BX38" t="s">
        <v>230</v>
      </c>
      <c r="BY38">
        <v>1.39</v>
      </c>
      <c r="BZ38">
        <v>0.3</v>
      </c>
      <c r="CA38">
        <v>10.6</v>
      </c>
      <c r="CB38">
        <v>1.53</v>
      </c>
      <c r="CC38">
        <v>1.67</v>
      </c>
      <c r="CD38">
        <v>449</v>
      </c>
      <c r="CE38">
        <v>166</v>
      </c>
      <c r="CF38" t="s">
        <v>235</v>
      </c>
      <c r="CG38">
        <v>247.6</v>
      </c>
      <c r="CH38">
        <v>119</v>
      </c>
      <c r="CI38">
        <v>65</v>
      </c>
      <c r="CJ38" t="s">
        <v>235</v>
      </c>
      <c r="CK38" t="s">
        <v>235</v>
      </c>
      <c r="CL38" t="s">
        <v>235</v>
      </c>
      <c r="CM38" t="s">
        <v>235</v>
      </c>
    </row>
    <row r="39" spans="2:91">
      <c r="B39" t="s">
        <v>423</v>
      </c>
      <c r="C39" t="s">
        <v>424</v>
      </c>
      <c r="D39" t="s">
        <v>425</v>
      </c>
      <c r="E39" t="s">
        <v>426</v>
      </c>
      <c r="F39" t="s">
        <v>218</v>
      </c>
      <c r="G39" t="s">
        <v>219</v>
      </c>
      <c r="H39" t="s">
        <v>427</v>
      </c>
      <c r="I39" t="s">
        <v>221</v>
      </c>
      <c r="J39" t="s">
        <v>261</v>
      </c>
      <c r="K39" t="s">
        <v>361</v>
      </c>
      <c r="L39" t="s">
        <v>224</v>
      </c>
      <c r="M39">
        <v>1</v>
      </c>
      <c r="N39">
        <v>1</v>
      </c>
      <c r="O39" t="str">
        <f t="shared" si="0"/>
        <v>11</v>
      </c>
      <c r="P39" t="str">
        <f>VLOOKUP(O39,'导出计数_分组（00.01,02,03,10,11,12,13'!A:B,2,0)</f>
        <v>重症灌洗液</v>
      </c>
      <c r="Q39" t="s">
        <v>428</v>
      </c>
      <c r="R39" t="s">
        <v>226</v>
      </c>
      <c r="S39" t="s">
        <v>227</v>
      </c>
      <c r="T39" t="s">
        <v>227</v>
      </c>
      <c r="U39" t="s">
        <v>227</v>
      </c>
      <c r="V39" t="s">
        <v>226</v>
      </c>
      <c r="W39" t="s">
        <v>227</v>
      </c>
      <c r="X39" t="s">
        <v>226</v>
      </c>
      <c r="Y39" t="s">
        <v>429</v>
      </c>
      <c r="Z39">
        <v>0</v>
      </c>
      <c r="AA39">
        <v>1</v>
      </c>
      <c r="AB39" t="s">
        <v>227</v>
      </c>
      <c r="AC39">
        <v>60.7</v>
      </c>
      <c r="AD39">
        <v>3.41</v>
      </c>
      <c r="AE39">
        <v>1.95</v>
      </c>
      <c r="AF39">
        <v>1.75</v>
      </c>
      <c r="AG39">
        <v>5.62</v>
      </c>
      <c r="AH39">
        <v>235.9</v>
      </c>
      <c r="AI39">
        <v>0.36</v>
      </c>
      <c r="AJ39">
        <v>9</v>
      </c>
      <c r="AK39">
        <v>39</v>
      </c>
      <c r="AL39">
        <v>13.6</v>
      </c>
      <c r="AM39">
        <v>2.97</v>
      </c>
      <c r="AN39">
        <v>19.6</v>
      </c>
      <c r="AO39" t="s">
        <v>229</v>
      </c>
      <c r="AP39">
        <v>23</v>
      </c>
      <c r="AQ39">
        <v>0.19</v>
      </c>
      <c r="AR39">
        <v>45.2</v>
      </c>
      <c r="AS39">
        <v>0.53</v>
      </c>
      <c r="AT39" t="s">
        <v>230</v>
      </c>
      <c r="AU39" t="s">
        <v>231</v>
      </c>
      <c r="AV39">
        <v>37.1</v>
      </c>
      <c r="AW39">
        <v>36.1</v>
      </c>
      <c r="AX39">
        <v>0</v>
      </c>
      <c r="AY39" t="s">
        <v>232</v>
      </c>
      <c r="AZ39" t="s">
        <v>231</v>
      </c>
      <c r="BA39" t="s">
        <v>230</v>
      </c>
      <c r="BB39" t="s">
        <v>230</v>
      </c>
      <c r="BC39" t="s">
        <v>231</v>
      </c>
      <c r="BD39" t="s">
        <v>231</v>
      </c>
      <c r="BE39" t="s">
        <v>231</v>
      </c>
      <c r="BF39">
        <v>8</v>
      </c>
      <c r="BG39" t="s">
        <v>233</v>
      </c>
      <c r="BH39" t="s">
        <v>230</v>
      </c>
      <c r="BI39" t="s">
        <v>223</v>
      </c>
      <c r="BJ39" t="s">
        <v>230</v>
      </c>
      <c r="BK39">
        <v>648.07</v>
      </c>
      <c r="BL39">
        <v>378.65</v>
      </c>
      <c r="BM39">
        <v>1.71</v>
      </c>
      <c r="BN39" t="s">
        <v>234</v>
      </c>
      <c r="BO39" t="s">
        <v>234</v>
      </c>
      <c r="BP39" t="s">
        <v>230</v>
      </c>
      <c r="BQ39" t="s">
        <v>230</v>
      </c>
      <c r="BR39" t="s">
        <v>230</v>
      </c>
      <c r="BS39" t="s">
        <v>231</v>
      </c>
      <c r="BT39" t="s">
        <v>231</v>
      </c>
      <c r="BU39" t="s">
        <v>231</v>
      </c>
      <c r="BV39" t="s">
        <v>231</v>
      </c>
      <c r="BW39">
        <v>0</v>
      </c>
      <c r="BX39" t="s">
        <v>230</v>
      </c>
      <c r="BY39">
        <v>1.47</v>
      </c>
      <c r="BZ39">
        <v>0.25</v>
      </c>
      <c r="CA39">
        <v>12.9</v>
      </c>
      <c r="CB39">
        <v>1.8</v>
      </c>
      <c r="CC39">
        <v>2.32</v>
      </c>
      <c r="CD39">
        <v>505</v>
      </c>
      <c r="CE39">
        <v>225</v>
      </c>
      <c r="CF39" t="s">
        <v>235</v>
      </c>
      <c r="CG39">
        <v>357.3</v>
      </c>
      <c r="CH39">
        <v>99</v>
      </c>
      <c r="CI39">
        <v>76.6</v>
      </c>
      <c r="CJ39" t="s">
        <v>235</v>
      </c>
      <c r="CK39" t="s">
        <v>235</v>
      </c>
      <c r="CL39" t="s">
        <v>235</v>
      </c>
      <c r="CM39" t="s">
        <v>235</v>
      </c>
    </row>
    <row r="40" spans="2:91">
      <c r="B40" t="s">
        <v>423</v>
      </c>
      <c r="C40" t="s">
        <v>423</v>
      </c>
      <c r="D40" t="s">
        <v>430</v>
      </c>
      <c r="E40" t="s">
        <v>431</v>
      </c>
      <c r="F40" t="s">
        <v>218</v>
      </c>
      <c r="G40" t="s">
        <v>219</v>
      </c>
      <c r="H40" t="s">
        <v>427</v>
      </c>
      <c r="I40" t="s">
        <v>221</v>
      </c>
      <c r="J40" t="s">
        <v>307</v>
      </c>
      <c r="K40" t="s">
        <v>361</v>
      </c>
      <c r="L40" t="s">
        <v>224</v>
      </c>
      <c r="M40">
        <v>0</v>
      </c>
      <c r="N40">
        <v>1</v>
      </c>
      <c r="O40" t="str">
        <f t="shared" si="0"/>
        <v>01</v>
      </c>
      <c r="P40" t="str">
        <f>VLOOKUP(O40,'导出计数_分组（00.01,02,03,10,11,12,13'!A:B,2,0)</f>
        <v>肺炎灌洗液</v>
      </c>
      <c r="Q40" t="s">
        <v>432</v>
      </c>
      <c r="R40" t="s">
        <v>394</v>
      </c>
      <c r="S40" t="s">
        <v>227</v>
      </c>
      <c r="T40" t="s">
        <v>227</v>
      </c>
      <c r="U40" t="s">
        <v>227</v>
      </c>
      <c r="V40" t="s">
        <v>226</v>
      </c>
      <c r="W40" t="s">
        <v>227</v>
      </c>
      <c r="X40" t="s">
        <v>394</v>
      </c>
      <c r="Y40" t="s">
        <v>374</v>
      </c>
      <c r="Z40">
        <v>1</v>
      </c>
      <c r="AA40">
        <v>2</v>
      </c>
      <c r="AB40" t="s">
        <v>227</v>
      </c>
      <c r="AC40">
        <v>62.9</v>
      </c>
      <c r="AD40">
        <v>3.25</v>
      </c>
      <c r="AE40">
        <v>1.46</v>
      </c>
      <c r="AF40">
        <v>2.23</v>
      </c>
      <c r="AG40">
        <v>5.16</v>
      </c>
      <c r="AH40" t="s">
        <v>227</v>
      </c>
      <c r="AI40">
        <v>0.26</v>
      </c>
      <c r="AJ40">
        <v>2</v>
      </c>
      <c r="AK40">
        <v>30</v>
      </c>
      <c r="AL40" t="s">
        <v>389</v>
      </c>
      <c r="AM40" t="s">
        <v>389</v>
      </c>
      <c r="AN40" t="s">
        <v>389</v>
      </c>
      <c r="AO40" t="s">
        <v>389</v>
      </c>
      <c r="AP40" t="s">
        <v>389</v>
      </c>
      <c r="AQ40" t="s">
        <v>389</v>
      </c>
      <c r="AR40">
        <v>39.2</v>
      </c>
      <c r="AS40" t="s">
        <v>389</v>
      </c>
      <c r="AT40" t="s">
        <v>230</v>
      </c>
      <c r="AU40" t="s">
        <v>231</v>
      </c>
      <c r="AV40">
        <v>37.5</v>
      </c>
      <c r="AW40">
        <v>36.2</v>
      </c>
      <c r="AX40">
        <v>1</v>
      </c>
      <c r="AY40" t="s">
        <v>232</v>
      </c>
      <c r="AZ40" t="s">
        <v>231</v>
      </c>
      <c r="BA40" t="s">
        <v>230</v>
      </c>
      <c r="BB40" t="s">
        <v>230</v>
      </c>
      <c r="BC40" t="s">
        <v>231</v>
      </c>
      <c r="BD40" t="s">
        <v>231</v>
      </c>
      <c r="BE40" t="s">
        <v>231</v>
      </c>
      <c r="BF40">
        <v>8</v>
      </c>
      <c r="BG40" t="s">
        <v>233</v>
      </c>
      <c r="BH40" t="s">
        <v>230</v>
      </c>
      <c r="BI40" t="s">
        <v>361</v>
      </c>
      <c r="BJ40" t="s">
        <v>230</v>
      </c>
      <c r="BK40" t="s">
        <v>227</v>
      </c>
      <c r="BL40" t="s">
        <v>227</v>
      </c>
      <c r="BM40" t="s">
        <v>227</v>
      </c>
      <c r="BN40" t="s">
        <v>234</v>
      </c>
      <c r="BO40" t="s">
        <v>234</v>
      </c>
      <c r="BP40" t="s">
        <v>230</v>
      </c>
      <c r="BQ40" t="s">
        <v>230</v>
      </c>
      <c r="BR40" t="s">
        <v>230</v>
      </c>
      <c r="BS40" t="s">
        <v>231</v>
      </c>
      <c r="BT40" t="s">
        <v>231</v>
      </c>
      <c r="BU40" t="s">
        <v>231</v>
      </c>
      <c r="BV40" t="s">
        <v>231</v>
      </c>
      <c r="BW40">
        <v>0</v>
      </c>
      <c r="BX40" t="s">
        <v>230</v>
      </c>
      <c r="BY40" t="s">
        <v>235</v>
      </c>
      <c r="BZ40" t="s">
        <v>235</v>
      </c>
      <c r="CA40" t="s">
        <v>235</v>
      </c>
      <c r="CB40" t="s">
        <v>235</v>
      </c>
      <c r="CC40" t="s">
        <v>235</v>
      </c>
      <c r="CD40" t="s">
        <v>235</v>
      </c>
      <c r="CE40">
        <v>68.7</v>
      </c>
      <c r="CF40" t="s">
        <v>235</v>
      </c>
      <c r="CG40">
        <v>195.4</v>
      </c>
      <c r="CH40">
        <v>101</v>
      </c>
      <c r="CI40">
        <v>67.5</v>
      </c>
      <c r="CJ40" t="s">
        <v>235</v>
      </c>
      <c r="CK40" t="s">
        <v>235</v>
      </c>
      <c r="CL40" t="s">
        <v>235</v>
      </c>
      <c r="CM40" t="s">
        <v>235</v>
      </c>
    </row>
    <row r="41" spans="2:91">
      <c r="B41" t="s">
        <v>433</v>
      </c>
      <c r="C41" t="s">
        <v>433</v>
      </c>
      <c r="D41" t="s">
        <v>434</v>
      </c>
      <c r="E41" t="s">
        <v>435</v>
      </c>
      <c r="F41" t="s">
        <v>218</v>
      </c>
      <c r="G41" t="s">
        <v>219</v>
      </c>
      <c r="H41" t="s">
        <v>436</v>
      </c>
      <c r="I41" t="s">
        <v>221</v>
      </c>
      <c r="J41" t="s">
        <v>252</v>
      </c>
      <c r="K41" t="s">
        <v>361</v>
      </c>
      <c r="L41" t="s">
        <v>224</v>
      </c>
      <c r="M41">
        <v>1</v>
      </c>
      <c r="N41">
        <v>1</v>
      </c>
      <c r="O41" t="str">
        <f t="shared" si="0"/>
        <v>11</v>
      </c>
      <c r="P41" t="str">
        <f>VLOOKUP(O41,'导出计数_分组（00.01,02,03,10,11,12,13'!A:B,2,0)</f>
        <v>重症灌洗液</v>
      </c>
      <c r="Q41" t="s">
        <v>437</v>
      </c>
      <c r="R41" t="s">
        <v>226</v>
      </c>
      <c r="S41" t="s">
        <v>227</v>
      </c>
      <c r="T41" t="s">
        <v>227</v>
      </c>
      <c r="U41" t="s">
        <v>227</v>
      </c>
      <c r="V41" t="s">
        <v>278</v>
      </c>
      <c r="W41" t="s">
        <v>227</v>
      </c>
      <c r="X41" t="s">
        <v>278</v>
      </c>
      <c r="Y41" t="s">
        <v>374</v>
      </c>
      <c r="Z41">
        <v>1</v>
      </c>
      <c r="AA41">
        <v>2</v>
      </c>
      <c r="AB41" t="s">
        <v>227</v>
      </c>
      <c r="AC41">
        <v>59.3</v>
      </c>
      <c r="AD41">
        <v>5.2</v>
      </c>
      <c r="AE41">
        <v>3.02</v>
      </c>
      <c r="AF41">
        <v>1.72</v>
      </c>
      <c r="AG41">
        <v>8.77</v>
      </c>
      <c r="AH41">
        <v>6.3</v>
      </c>
      <c r="AI41" t="s">
        <v>295</v>
      </c>
      <c r="AJ41" t="s">
        <v>281</v>
      </c>
      <c r="AK41">
        <v>3</v>
      </c>
      <c r="AL41">
        <v>5.99</v>
      </c>
      <c r="AM41" t="s">
        <v>287</v>
      </c>
      <c r="AN41">
        <v>20.5</v>
      </c>
      <c r="AO41" t="s">
        <v>229</v>
      </c>
      <c r="AP41">
        <v>9.12</v>
      </c>
      <c r="AQ41">
        <v>0.28</v>
      </c>
      <c r="AR41">
        <v>40.6</v>
      </c>
      <c r="AS41">
        <v>0.9</v>
      </c>
      <c r="AT41" t="s">
        <v>230</v>
      </c>
      <c r="AU41" t="s">
        <v>231</v>
      </c>
      <c r="AV41">
        <v>37.1</v>
      </c>
      <c r="AW41">
        <v>36.1</v>
      </c>
      <c r="AX41">
        <v>0</v>
      </c>
      <c r="AY41" t="s">
        <v>232</v>
      </c>
      <c r="AZ41" t="s">
        <v>231</v>
      </c>
      <c r="BA41" t="s">
        <v>230</v>
      </c>
      <c r="BB41" t="s">
        <v>230</v>
      </c>
      <c r="BC41" t="s">
        <v>231</v>
      </c>
      <c r="BD41" t="s">
        <v>231</v>
      </c>
      <c r="BE41" t="s">
        <v>231</v>
      </c>
      <c r="BF41">
        <v>6</v>
      </c>
      <c r="BG41" t="s">
        <v>233</v>
      </c>
      <c r="BH41" t="s">
        <v>230</v>
      </c>
      <c r="BI41" t="s">
        <v>223</v>
      </c>
      <c r="BJ41" t="s">
        <v>219</v>
      </c>
      <c r="BK41">
        <v>840.41</v>
      </c>
      <c r="BL41">
        <v>765.05</v>
      </c>
      <c r="BM41">
        <v>1.1</v>
      </c>
      <c r="BN41" t="s">
        <v>234</v>
      </c>
      <c r="BO41" t="s">
        <v>234</v>
      </c>
      <c r="BP41" t="s">
        <v>230</v>
      </c>
      <c r="BQ41" t="s">
        <v>230</v>
      </c>
      <c r="BR41" t="s">
        <v>230</v>
      </c>
      <c r="BS41" t="s">
        <v>231</v>
      </c>
      <c r="BT41" t="s">
        <v>231</v>
      </c>
      <c r="BU41" t="s">
        <v>231</v>
      </c>
      <c r="BV41" t="s">
        <v>231</v>
      </c>
      <c r="BW41">
        <v>0</v>
      </c>
      <c r="BX41" t="s">
        <v>230</v>
      </c>
      <c r="BY41">
        <v>1.28</v>
      </c>
      <c r="BZ41">
        <v>0.17</v>
      </c>
      <c r="CA41">
        <v>11.9</v>
      </c>
      <c r="CB41">
        <v>2.26</v>
      </c>
      <c r="CC41">
        <v>2.35</v>
      </c>
      <c r="CD41">
        <v>2340</v>
      </c>
      <c r="CE41">
        <v>127</v>
      </c>
      <c r="CF41" t="s">
        <v>235</v>
      </c>
      <c r="CG41">
        <v>291</v>
      </c>
      <c r="CH41">
        <v>240</v>
      </c>
      <c r="CI41">
        <v>66.8</v>
      </c>
      <c r="CJ41" t="s">
        <v>235</v>
      </c>
      <c r="CK41" t="s">
        <v>235</v>
      </c>
      <c r="CL41" t="s">
        <v>235</v>
      </c>
      <c r="CM41" t="s">
        <v>235</v>
      </c>
    </row>
    <row r="42" spans="2:91">
      <c r="B42" t="s">
        <v>438</v>
      </c>
      <c r="C42" t="s">
        <v>438</v>
      </c>
      <c r="D42" t="s">
        <v>439</v>
      </c>
      <c r="E42" t="s">
        <v>440</v>
      </c>
      <c r="F42" t="s">
        <v>218</v>
      </c>
      <c r="G42" t="s">
        <v>219</v>
      </c>
      <c r="H42" t="s">
        <v>441</v>
      </c>
      <c r="I42" t="s">
        <v>221</v>
      </c>
      <c r="J42" t="s">
        <v>261</v>
      </c>
      <c r="K42" t="s">
        <v>361</v>
      </c>
      <c r="L42" t="s">
        <v>224</v>
      </c>
      <c r="M42">
        <v>0</v>
      </c>
      <c r="N42">
        <v>1</v>
      </c>
      <c r="O42" t="str">
        <f t="shared" si="0"/>
        <v>01</v>
      </c>
      <c r="P42" t="str">
        <f>VLOOKUP(O42,'导出计数_分组（00.01,02,03,10,11,12,13'!A:B,2,0)</f>
        <v>肺炎灌洗液</v>
      </c>
      <c r="Q42" t="s">
        <v>442</v>
      </c>
      <c r="R42" t="s">
        <v>226</v>
      </c>
      <c r="S42" t="s">
        <v>227</v>
      </c>
      <c r="T42" t="s">
        <v>227</v>
      </c>
      <c r="U42" t="s">
        <v>227</v>
      </c>
      <c r="V42" t="s">
        <v>226</v>
      </c>
      <c r="W42" t="s">
        <v>227</v>
      </c>
      <c r="X42" t="s">
        <v>226</v>
      </c>
      <c r="Y42" t="s">
        <v>443</v>
      </c>
      <c r="Z42">
        <v>1</v>
      </c>
      <c r="AA42">
        <v>2</v>
      </c>
      <c r="AB42">
        <v>98</v>
      </c>
      <c r="AC42">
        <v>56.9</v>
      </c>
      <c r="AD42">
        <v>2.77</v>
      </c>
      <c r="AE42">
        <v>1.71</v>
      </c>
      <c r="AF42">
        <v>1.62</v>
      </c>
      <c r="AG42">
        <v>4.87</v>
      </c>
      <c r="AH42">
        <v>55.1</v>
      </c>
      <c r="AI42" t="s">
        <v>295</v>
      </c>
      <c r="AJ42">
        <v>11</v>
      </c>
      <c r="AK42">
        <v>30</v>
      </c>
      <c r="AL42" t="s">
        <v>229</v>
      </c>
      <c r="AM42" t="s">
        <v>287</v>
      </c>
      <c r="AN42">
        <v>14</v>
      </c>
      <c r="AO42" t="s">
        <v>229</v>
      </c>
      <c r="AP42">
        <v>5.97</v>
      </c>
      <c r="AQ42">
        <v>0.11</v>
      </c>
      <c r="AR42">
        <v>40.2</v>
      </c>
      <c r="AS42">
        <v>0.86</v>
      </c>
      <c r="AT42" t="s">
        <v>230</v>
      </c>
      <c r="AU42" t="s">
        <v>231</v>
      </c>
      <c r="AV42">
        <v>37.2</v>
      </c>
      <c r="AW42">
        <v>36.2</v>
      </c>
      <c r="AX42">
        <v>0</v>
      </c>
      <c r="AY42" t="s">
        <v>232</v>
      </c>
      <c r="AZ42" t="s">
        <v>231</v>
      </c>
      <c r="BA42" t="s">
        <v>230</v>
      </c>
      <c r="BB42" t="s">
        <v>230</v>
      </c>
      <c r="BC42" t="s">
        <v>231</v>
      </c>
      <c r="BD42" t="s">
        <v>231</v>
      </c>
      <c r="BE42" t="s">
        <v>231</v>
      </c>
      <c r="BF42">
        <v>5</v>
      </c>
      <c r="BG42" t="s">
        <v>233</v>
      </c>
      <c r="BH42" t="s">
        <v>230</v>
      </c>
      <c r="BI42" t="s">
        <v>361</v>
      </c>
      <c r="BJ42" t="s">
        <v>219</v>
      </c>
      <c r="BK42">
        <v>481.12</v>
      </c>
      <c r="BL42">
        <v>403.03</v>
      </c>
      <c r="BM42">
        <v>1.19</v>
      </c>
      <c r="BN42" t="s">
        <v>234</v>
      </c>
      <c r="BO42" t="s">
        <v>234</v>
      </c>
      <c r="BP42" t="s">
        <v>230</v>
      </c>
      <c r="BQ42" t="s">
        <v>230</v>
      </c>
      <c r="BR42" t="s">
        <v>230</v>
      </c>
      <c r="BS42" t="s">
        <v>231</v>
      </c>
      <c r="BT42" t="s">
        <v>231</v>
      </c>
      <c r="BU42" t="s">
        <v>231</v>
      </c>
      <c r="BV42" t="s">
        <v>231</v>
      </c>
      <c r="BW42">
        <v>0</v>
      </c>
      <c r="BX42" t="s">
        <v>230</v>
      </c>
      <c r="BY42">
        <v>1.38</v>
      </c>
      <c r="BZ42">
        <v>0.31</v>
      </c>
      <c r="CA42">
        <v>9.41</v>
      </c>
      <c r="CB42">
        <v>2.63</v>
      </c>
      <c r="CC42">
        <v>1.29</v>
      </c>
      <c r="CD42">
        <v>1710</v>
      </c>
      <c r="CE42">
        <v>120</v>
      </c>
      <c r="CF42" t="s">
        <v>235</v>
      </c>
      <c r="CG42">
        <v>234.9</v>
      </c>
      <c r="CH42">
        <v>110</v>
      </c>
      <c r="CI42">
        <v>65.9</v>
      </c>
      <c r="CJ42" t="s">
        <v>235</v>
      </c>
      <c r="CK42" t="s">
        <v>235</v>
      </c>
      <c r="CL42" t="s">
        <v>235</v>
      </c>
      <c r="CM42" t="s">
        <v>235</v>
      </c>
    </row>
    <row r="43" spans="2:91">
      <c r="B43" t="s">
        <v>444</v>
      </c>
      <c r="C43" t="s">
        <v>444</v>
      </c>
      <c r="D43" t="s">
        <v>445</v>
      </c>
      <c r="E43" t="s">
        <v>446</v>
      </c>
      <c r="F43" t="s">
        <v>218</v>
      </c>
      <c r="G43" t="s">
        <v>219</v>
      </c>
      <c r="H43" t="s">
        <v>447</v>
      </c>
      <c r="I43" t="s">
        <v>221</v>
      </c>
      <c r="J43" t="s">
        <v>268</v>
      </c>
      <c r="K43" t="s">
        <v>361</v>
      </c>
      <c r="L43" t="s">
        <v>224</v>
      </c>
      <c r="M43">
        <v>1</v>
      </c>
      <c r="N43">
        <v>1</v>
      </c>
      <c r="O43" t="str">
        <f t="shared" si="0"/>
        <v>11</v>
      </c>
      <c r="P43" t="str">
        <f>VLOOKUP(O43,'导出计数_分组（00.01,02,03,10,11,12,13'!A:B,2,0)</f>
        <v>重症灌洗液</v>
      </c>
      <c r="Q43" t="s">
        <v>448</v>
      </c>
      <c r="R43" t="s">
        <v>226</v>
      </c>
      <c r="S43" t="s">
        <v>227</v>
      </c>
      <c r="T43" t="s">
        <v>227</v>
      </c>
      <c r="U43" t="s">
        <v>227</v>
      </c>
      <c r="V43" t="s">
        <v>226</v>
      </c>
      <c r="W43" t="s">
        <v>227</v>
      </c>
      <c r="X43" t="s">
        <v>226</v>
      </c>
      <c r="Y43" t="s">
        <v>374</v>
      </c>
      <c r="Z43">
        <v>1</v>
      </c>
      <c r="AA43">
        <v>2</v>
      </c>
      <c r="AB43" t="s">
        <v>227</v>
      </c>
      <c r="AC43">
        <v>64.5</v>
      </c>
      <c r="AD43">
        <v>8.35</v>
      </c>
      <c r="AE43">
        <v>3.86</v>
      </c>
      <c r="AF43">
        <v>2.16</v>
      </c>
      <c r="AG43">
        <v>12.93</v>
      </c>
      <c r="AH43" t="s">
        <v>227</v>
      </c>
      <c r="AI43" t="s">
        <v>227</v>
      </c>
      <c r="AJ43" t="s">
        <v>281</v>
      </c>
      <c r="AK43">
        <v>7</v>
      </c>
      <c r="AL43">
        <v>5.21</v>
      </c>
      <c r="AM43" t="s">
        <v>287</v>
      </c>
      <c r="AN43">
        <v>117</v>
      </c>
      <c r="AO43" t="s">
        <v>229</v>
      </c>
      <c r="AP43">
        <v>9.97</v>
      </c>
      <c r="AQ43" t="s">
        <v>227</v>
      </c>
      <c r="AR43">
        <v>37.2</v>
      </c>
      <c r="AS43">
        <v>0.75</v>
      </c>
      <c r="AT43" t="s">
        <v>230</v>
      </c>
      <c r="AU43" t="s">
        <v>231</v>
      </c>
      <c r="AV43">
        <v>37.2</v>
      </c>
      <c r="AW43">
        <v>36.1</v>
      </c>
      <c r="AX43">
        <v>0</v>
      </c>
      <c r="AY43" t="s">
        <v>232</v>
      </c>
      <c r="AZ43" t="s">
        <v>231</v>
      </c>
      <c r="BA43" t="s">
        <v>230</v>
      </c>
      <c r="BB43" t="s">
        <v>230</v>
      </c>
      <c r="BC43" t="s">
        <v>231</v>
      </c>
      <c r="BD43" t="s">
        <v>231</v>
      </c>
      <c r="BE43" t="s">
        <v>231</v>
      </c>
      <c r="BF43">
        <v>6</v>
      </c>
      <c r="BG43" t="s">
        <v>233</v>
      </c>
      <c r="BH43" t="s">
        <v>230</v>
      </c>
      <c r="BI43" t="s">
        <v>223</v>
      </c>
      <c r="BJ43" t="s">
        <v>230</v>
      </c>
      <c r="BK43" t="s">
        <v>227</v>
      </c>
      <c r="BL43" t="s">
        <v>227</v>
      </c>
      <c r="BM43" t="s">
        <v>227</v>
      </c>
      <c r="BN43" t="s">
        <v>234</v>
      </c>
      <c r="BO43" t="s">
        <v>234</v>
      </c>
      <c r="BP43" t="s">
        <v>230</v>
      </c>
      <c r="BQ43" t="s">
        <v>230</v>
      </c>
      <c r="BR43" t="s">
        <v>230</v>
      </c>
      <c r="BS43" t="s">
        <v>231</v>
      </c>
      <c r="BT43" t="s">
        <v>231</v>
      </c>
      <c r="BU43" t="s">
        <v>231</v>
      </c>
      <c r="BV43" t="s">
        <v>231</v>
      </c>
      <c r="BW43">
        <v>0</v>
      </c>
      <c r="BX43" t="s">
        <v>230</v>
      </c>
      <c r="BY43" t="s">
        <v>235</v>
      </c>
      <c r="BZ43" t="s">
        <v>235</v>
      </c>
      <c r="CA43" t="s">
        <v>235</v>
      </c>
      <c r="CB43" t="s">
        <v>235</v>
      </c>
      <c r="CC43" t="s">
        <v>235</v>
      </c>
      <c r="CD43" t="s">
        <v>235</v>
      </c>
      <c r="CE43">
        <v>118</v>
      </c>
      <c r="CF43" t="s">
        <v>235</v>
      </c>
      <c r="CG43">
        <v>319.7</v>
      </c>
      <c r="CH43">
        <v>231</v>
      </c>
      <c r="CI43">
        <v>61</v>
      </c>
      <c r="CJ43" t="s">
        <v>235</v>
      </c>
      <c r="CK43" t="s">
        <v>235</v>
      </c>
      <c r="CL43" t="s">
        <v>235</v>
      </c>
      <c r="CM43" t="s">
        <v>235</v>
      </c>
    </row>
    <row r="44" spans="2:91">
      <c r="B44" t="s">
        <v>444</v>
      </c>
      <c r="C44" t="s">
        <v>444</v>
      </c>
      <c r="D44" t="s">
        <v>449</v>
      </c>
      <c r="E44" t="s">
        <v>450</v>
      </c>
      <c r="F44" t="s">
        <v>218</v>
      </c>
      <c r="G44" t="s">
        <v>219</v>
      </c>
      <c r="H44" t="s">
        <v>447</v>
      </c>
      <c r="I44" t="s">
        <v>221</v>
      </c>
      <c r="J44" t="s">
        <v>241</v>
      </c>
      <c r="K44" t="s">
        <v>361</v>
      </c>
      <c r="L44" t="s">
        <v>224</v>
      </c>
      <c r="M44">
        <v>1</v>
      </c>
      <c r="N44">
        <v>1</v>
      </c>
      <c r="O44" t="str">
        <f t="shared" si="0"/>
        <v>11</v>
      </c>
      <c r="P44" t="str">
        <f>VLOOKUP(O44,'导出计数_分组（00.01,02,03,10,11,12,13'!A:B,2,0)</f>
        <v>重症灌洗液</v>
      </c>
      <c r="Q44" t="s">
        <v>451</v>
      </c>
      <c r="R44" t="s">
        <v>226</v>
      </c>
      <c r="S44" t="s">
        <v>227</v>
      </c>
      <c r="T44" t="s">
        <v>227</v>
      </c>
      <c r="U44" t="s">
        <v>227</v>
      </c>
      <c r="V44" t="s">
        <v>226</v>
      </c>
      <c r="W44" t="s">
        <v>227</v>
      </c>
      <c r="X44" t="s">
        <v>402</v>
      </c>
      <c r="Y44" t="s">
        <v>452</v>
      </c>
      <c r="Z44">
        <v>0</v>
      </c>
      <c r="AA44">
        <v>1</v>
      </c>
      <c r="AB44">
        <v>98</v>
      </c>
      <c r="AC44">
        <v>50</v>
      </c>
      <c r="AD44">
        <v>1.6</v>
      </c>
      <c r="AE44">
        <v>1.28</v>
      </c>
      <c r="AF44">
        <v>1.25</v>
      </c>
      <c r="AG44">
        <v>3.2</v>
      </c>
      <c r="AH44" t="s">
        <v>227</v>
      </c>
      <c r="AI44" t="s">
        <v>295</v>
      </c>
      <c r="AJ44">
        <v>6</v>
      </c>
      <c r="AK44">
        <v>38</v>
      </c>
      <c r="AL44">
        <v>15.5</v>
      </c>
      <c r="AM44">
        <v>2.34</v>
      </c>
      <c r="AN44">
        <v>16.9</v>
      </c>
      <c r="AO44" t="s">
        <v>229</v>
      </c>
      <c r="AP44">
        <v>15.3</v>
      </c>
      <c r="AQ44" t="s">
        <v>227</v>
      </c>
      <c r="AR44">
        <v>43.5</v>
      </c>
      <c r="AS44">
        <v>0.49</v>
      </c>
      <c r="AT44" t="s">
        <v>230</v>
      </c>
      <c r="AU44" t="s">
        <v>231</v>
      </c>
      <c r="AV44">
        <v>36.9</v>
      </c>
      <c r="AW44">
        <v>36</v>
      </c>
      <c r="AX44">
        <v>0</v>
      </c>
      <c r="AY44" t="s">
        <v>232</v>
      </c>
      <c r="AZ44" t="s">
        <v>231</v>
      </c>
      <c r="BA44" t="s">
        <v>230</v>
      </c>
      <c r="BB44" t="s">
        <v>230</v>
      </c>
      <c r="BC44" t="s">
        <v>231</v>
      </c>
      <c r="BD44" t="s">
        <v>231</v>
      </c>
      <c r="BE44" t="s">
        <v>231</v>
      </c>
      <c r="BF44">
        <v>7</v>
      </c>
      <c r="BG44" t="s">
        <v>233</v>
      </c>
      <c r="BH44" t="s">
        <v>230</v>
      </c>
      <c r="BI44" t="s">
        <v>223</v>
      </c>
      <c r="BJ44" t="s">
        <v>230</v>
      </c>
      <c r="BK44">
        <v>354.35</v>
      </c>
      <c r="BL44">
        <v>141.74</v>
      </c>
      <c r="BM44">
        <v>2.5</v>
      </c>
      <c r="BN44" t="s">
        <v>234</v>
      </c>
      <c r="BO44" t="s">
        <v>234</v>
      </c>
      <c r="BP44" t="s">
        <v>230</v>
      </c>
      <c r="BQ44" t="s">
        <v>230</v>
      </c>
      <c r="BR44" t="s">
        <v>230</v>
      </c>
      <c r="BS44" t="s">
        <v>231</v>
      </c>
      <c r="BT44" t="s">
        <v>231</v>
      </c>
      <c r="BU44" t="s">
        <v>231</v>
      </c>
      <c r="BV44" t="s">
        <v>231</v>
      </c>
      <c r="BW44">
        <v>0</v>
      </c>
      <c r="BX44" t="s">
        <v>230</v>
      </c>
      <c r="BY44">
        <v>1.42</v>
      </c>
      <c r="BZ44">
        <v>0.45</v>
      </c>
      <c r="CA44">
        <v>9.71</v>
      </c>
      <c r="CB44">
        <v>2.07</v>
      </c>
      <c r="CC44">
        <v>0.88</v>
      </c>
      <c r="CD44">
        <v>164</v>
      </c>
      <c r="CE44">
        <v>172</v>
      </c>
      <c r="CF44" t="s">
        <v>235</v>
      </c>
      <c r="CG44">
        <v>189.9</v>
      </c>
      <c r="CH44">
        <v>153</v>
      </c>
      <c r="CI44">
        <v>72.9</v>
      </c>
      <c r="CJ44" t="s">
        <v>235</v>
      </c>
      <c r="CK44" t="s">
        <v>235</v>
      </c>
      <c r="CL44" t="s">
        <v>235</v>
      </c>
      <c r="CM44" t="s">
        <v>235</v>
      </c>
    </row>
    <row r="45" spans="2:91">
      <c r="B45" t="s">
        <v>289</v>
      </c>
      <c r="C45" t="s">
        <v>289</v>
      </c>
      <c r="D45" t="s">
        <v>453</v>
      </c>
      <c r="E45" t="s">
        <v>454</v>
      </c>
      <c r="F45" t="s">
        <v>218</v>
      </c>
      <c r="G45" t="s">
        <v>219</v>
      </c>
      <c r="H45" t="s">
        <v>292</v>
      </c>
      <c r="I45" t="s">
        <v>240</v>
      </c>
      <c r="J45" t="s">
        <v>351</v>
      </c>
      <c r="K45" t="s">
        <v>361</v>
      </c>
      <c r="L45" t="s">
        <v>224</v>
      </c>
      <c r="M45">
        <v>0</v>
      </c>
      <c r="N45">
        <v>1</v>
      </c>
      <c r="O45" t="str">
        <f t="shared" si="0"/>
        <v>01</v>
      </c>
      <c r="P45" t="str">
        <f>VLOOKUP(O45,'导出计数_分组（00.01,02,03,10,11,12,13'!A:B,2,0)</f>
        <v>肺炎灌洗液</v>
      </c>
      <c r="Q45" t="s">
        <v>455</v>
      </c>
      <c r="R45" t="s">
        <v>456</v>
      </c>
      <c r="S45" t="s">
        <v>227</v>
      </c>
      <c r="T45" t="s">
        <v>227</v>
      </c>
      <c r="U45" t="s">
        <v>227</v>
      </c>
      <c r="V45" t="s">
        <v>226</v>
      </c>
      <c r="W45" t="s">
        <v>227</v>
      </c>
      <c r="X45" t="s">
        <v>226</v>
      </c>
      <c r="Y45" t="s">
        <v>457</v>
      </c>
      <c r="Z45">
        <v>0</v>
      </c>
      <c r="AA45">
        <v>1</v>
      </c>
      <c r="AB45" t="s">
        <v>227</v>
      </c>
      <c r="AC45">
        <v>42.8</v>
      </c>
      <c r="AD45">
        <v>2.76</v>
      </c>
      <c r="AE45">
        <v>3.31</v>
      </c>
      <c r="AF45">
        <v>0.83</v>
      </c>
      <c r="AG45">
        <v>6.43</v>
      </c>
      <c r="AH45" t="s">
        <v>227</v>
      </c>
      <c r="AI45" t="s">
        <v>295</v>
      </c>
      <c r="AJ45" t="s">
        <v>281</v>
      </c>
      <c r="AK45">
        <v>3</v>
      </c>
      <c r="AL45" t="s">
        <v>227</v>
      </c>
      <c r="AM45" t="s">
        <v>227</v>
      </c>
      <c r="AN45" t="s">
        <v>227</v>
      </c>
      <c r="AO45" t="s">
        <v>227</v>
      </c>
      <c r="AP45" t="s">
        <v>227</v>
      </c>
      <c r="AQ45" t="s">
        <v>227</v>
      </c>
      <c r="AR45">
        <v>45.5</v>
      </c>
      <c r="AS45" t="s">
        <v>458</v>
      </c>
      <c r="AT45" t="s">
        <v>230</v>
      </c>
      <c r="AU45" t="s">
        <v>231</v>
      </c>
      <c r="AV45">
        <v>37.2</v>
      </c>
      <c r="AW45">
        <v>36</v>
      </c>
      <c r="AX45">
        <v>0</v>
      </c>
      <c r="AY45" t="s">
        <v>232</v>
      </c>
      <c r="AZ45" t="s">
        <v>231</v>
      </c>
      <c r="BA45" t="s">
        <v>230</v>
      </c>
      <c r="BB45" t="s">
        <v>230</v>
      </c>
      <c r="BC45" t="s">
        <v>231</v>
      </c>
      <c r="BD45" t="s">
        <v>231</v>
      </c>
      <c r="BE45" t="s">
        <v>231</v>
      </c>
      <c r="BF45">
        <v>5</v>
      </c>
      <c r="BG45" t="s">
        <v>233</v>
      </c>
      <c r="BH45" t="s">
        <v>219</v>
      </c>
      <c r="BI45" t="s">
        <v>361</v>
      </c>
      <c r="BJ45" t="s">
        <v>230</v>
      </c>
      <c r="BK45" t="s">
        <v>227</v>
      </c>
      <c r="BL45" t="s">
        <v>227</v>
      </c>
      <c r="BM45" t="s">
        <v>227</v>
      </c>
      <c r="BN45" t="s">
        <v>234</v>
      </c>
      <c r="BO45" t="s">
        <v>234</v>
      </c>
      <c r="BP45" t="s">
        <v>230</v>
      </c>
      <c r="BQ45" t="s">
        <v>230</v>
      </c>
      <c r="BR45" t="s">
        <v>230</v>
      </c>
      <c r="BS45" t="s">
        <v>231</v>
      </c>
      <c r="BT45" t="s">
        <v>231</v>
      </c>
      <c r="BU45" t="s">
        <v>231</v>
      </c>
      <c r="BV45" t="s">
        <v>231</v>
      </c>
      <c r="BW45">
        <v>0</v>
      </c>
      <c r="BX45" t="s">
        <v>230</v>
      </c>
      <c r="BY45" t="s">
        <v>235</v>
      </c>
      <c r="BZ45" t="s">
        <v>235</v>
      </c>
      <c r="CA45" t="s">
        <v>235</v>
      </c>
      <c r="CB45" t="s">
        <v>235</v>
      </c>
      <c r="CC45" t="s">
        <v>235</v>
      </c>
      <c r="CD45" t="s">
        <v>235</v>
      </c>
      <c r="CE45">
        <v>15.7</v>
      </c>
      <c r="CF45" t="s">
        <v>235</v>
      </c>
      <c r="CG45">
        <v>222.7</v>
      </c>
      <c r="CH45">
        <v>232</v>
      </c>
      <c r="CI45">
        <v>67.2</v>
      </c>
      <c r="CJ45" t="s">
        <v>235</v>
      </c>
      <c r="CK45" t="s">
        <v>235</v>
      </c>
      <c r="CL45" t="s">
        <v>235</v>
      </c>
      <c r="CM45" t="s">
        <v>235</v>
      </c>
    </row>
    <row r="46" spans="2:91">
      <c r="B46" t="s">
        <v>459</v>
      </c>
      <c r="C46" t="s">
        <v>235</v>
      </c>
      <c r="D46" t="s">
        <v>460</v>
      </c>
      <c r="E46" t="s">
        <v>461</v>
      </c>
      <c r="F46" t="s">
        <v>218</v>
      </c>
      <c r="G46" t="s">
        <v>219</v>
      </c>
      <c r="H46" t="s">
        <v>296</v>
      </c>
      <c r="I46" t="s">
        <v>240</v>
      </c>
      <c r="J46" t="s">
        <v>222</v>
      </c>
      <c r="K46" t="s">
        <v>361</v>
      </c>
      <c r="L46" t="s">
        <v>224</v>
      </c>
      <c r="M46">
        <v>1</v>
      </c>
      <c r="N46">
        <v>1</v>
      </c>
      <c r="O46" t="str">
        <f t="shared" si="0"/>
        <v>11</v>
      </c>
      <c r="P46" t="str">
        <f>VLOOKUP(O46,'导出计数_分组（00.01,02,03,10,11,12,13'!A:B,2,0)</f>
        <v>重症灌洗液</v>
      </c>
      <c r="Q46" t="s">
        <v>462</v>
      </c>
      <c r="R46" t="s">
        <v>226</v>
      </c>
      <c r="S46" t="s">
        <v>227</v>
      </c>
      <c r="T46" t="s">
        <v>227</v>
      </c>
      <c r="U46" t="s">
        <v>227</v>
      </c>
      <c r="V46" t="s">
        <v>226</v>
      </c>
      <c r="W46" t="s">
        <v>227</v>
      </c>
      <c r="X46" t="s">
        <v>226</v>
      </c>
      <c r="Y46" t="s">
        <v>463</v>
      </c>
      <c r="Z46">
        <v>0</v>
      </c>
      <c r="AA46">
        <v>2</v>
      </c>
      <c r="AB46" t="s">
        <v>227</v>
      </c>
      <c r="AC46">
        <v>70.6</v>
      </c>
      <c r="AD46">
        <v>12.83</v>
      </c>
      <c r="AE46">
        <v>4.77</v>
      </c>
      <c r="AF46">
        <v>2.69</v>
      </c>
      <c r="AG46">
        <v>18.18</v>
      </c>
      <c r="AH46" t="s">
        <v>227</v>
      </c>
      <c r="AI46" t="s">
        <v>295</v>
      </c>
      <c r="AJ46" t="s">
        <v>281</v>
      </c>
      <c r="AK46">
        <v>31</v>
      </c>
      <c r="AL46" t="s">
        <v>229</v>
      </c>
      <c r="AM46" t="s">
        <v>287</v>
      </c>
      <c r="AN46">
        <v>38.4</v>
      </c>
      <c r="AO46" t="s">
        <v>229</v>
      </c>
      <c r="AP46">
        <v>12.1</v>
      </c>
      <c r="AQ46" t="s">
        <v>227</v>
      </c>
      <c r="AR46">
        <v>46.7</v>
      </c>
      <c r="AS46">
        <v>0.78</v>
      </c>
      <c r="AT46" t="s">
        <v>230</v>
      </c>
      <c r="AU46" t="s">
        <v>231</v>
      </c>
      <c r="AV46">
        <v>37.1</v>
      </c>
      <c r="AW46">
        <v>36</v>
      </c>
      <c r="AX46">
        <v>0</v>
      </c>
      <c r="AY46" t="s">
        <v>232</v>
      </c>
      <c r="AZ46" t="s">
        <v>231</v>
      </c>
      <c r="BA46" t="s">
        <v>230</v>
      </c>
      <c r="BB46" t="s">
        <v>230</v>
      </c>
      <c r="BC46" t="s">
        <v>231</v>
      </c>
      <c r="BD46" t="s">
        <v>231</v>
      </c>
      <c r="BE46" t="s">
        <v>231</v>
      </c>
      <c r="BF46">
        <v>7</v>
      </c>
      <c r="BG46" t="s">
        <v>233</v>
      </c>
      <c r="BH46" t="s">
        <v>230</v>
      </c>
      <c r="BI46" t="s">
        <v>223</v>
      </c>
      <c r="BJ46" t="s">
        <v>230</v>
      </c>
      <c r="BK46">
        <v>976.23</v>
      </c>
      <c r="BL46">
        <v>540.13</v>
      </c>
      <c r="BM46">
        <v>1.81</v>
      </c>
      <c r="BN46" t="s">
        <v>234</v>
      </c>
      <c r="BO46" t="s">
        <v>234</v>
      </c>
      <c r="BP46" t="s">
        <v>230</v>
      </c>
      <c r="BQ46" t="s">
        <v>230</v>
      </c>
      <c r="BR46" t="s">
        <v>230</v>
      </c>
      <c r="BS46" t="s">
        <v>231</v>
      </c>
      <c r="BT46" t="s">
        <v>231</v>
      </c>
      <c r="BU46" t="s">
        <v>231</v>
      </c>
      <c r="BV46" t="s">
        <v>231</v>
      </c>
      <c r="BW46">
        <v>0</v>
      </c>
      <c r="BX46" t="s">
        <v>230</v>
      </c>
      <c r="BY46">
        <v>1.35</v>
      </c>
      <c r="BZ46">
        <v>0.16</v>
      </c>
      <c r="CA46">
        <v>13.8</v>
      </c>
      <c r="CB46">
        <v>2</v>
      </c>
      <c r="CC46">
        <v>2.16</v>
      </c>
      <c r="CD46">
        <v>3140</v>
      </c>
      <c r="CE46">
        <v>48.2</v>
      </c>
      <c r="CF46" t="s">
        <v>235</v>
      </c>
      <c r="CG46">
        <v>288.1</v>
      </c>
      <c r="CH46">
        <v>316</v>
      </c>
      <c r="CI46">
        <v>78.2</v>
      </c>
      <c r="CJ46" t="s">
        <v>235</v>
      </c>
      <c r="CK46" t="s">
        <v>235</v>
      </c>
      <c r="CL46" t="s">
        <v>235</v>
      </c>
      <c r="CM46" t="s">
        <v>235</v>
      </c>
    </row>
    <row r="47" spans="2:91">
      <c r="B47" t="s">
        <v>459</v>
      </c>
      <c r="C47" t="s">
        <v>459</v>
      </c>
      <c r="D47" t="s">
        <v>464</v>
      </c>
      <c r="E47" t="s">
        <v>465</v>
      </c>
      <c r="F47" t="s">
        <v>218</v>
      </c>
      <c r="G47" t="s">
        <v>219</v>
      </c>
      <c r="H47" t="s">
        <v>296</v>
      </c>
      <c r="I47" t="s">
        <v>240</v>
      </c>
      <c r="J47" t="s">
        <v>241</v>
      </c>
      <c r="K47" t="s">
        <v>361</v>
      </c>
      <c r="L47" t="s">
        <v>224</v>
      </c>
      <c r="M47">
        <v>0</v>
      </c>
      <c r="N47">
        <v>1</v>
      </c>
      <c r="O47" t="str">
        <f t="shared" si="0"/>
        <v>01</v>
      </c>
      <c r="P47" t="str">
        <f>VLOOKUP(O47,'导出计数_分组（00.01,02,03,10,11,12,13'!A:B,2,0)</f>
        <v>肺炎灌洗液</v>
      </c>
      <c r="Q47" t="s">
        <v>466</v>
      </c>
      <c r="R47" t="s">
        <v>226</v>
      </c>
      <c r="S47" t="s">
        <v>227</v>
      </c>
      <c r="T47" t="s">
        <v>227</v>
      </c>
      <c r="U47" t="s">
        <v>227</v>
      </c>
      <c r="V47" t="s">
        <v>226</v>
      </c>
      <c r="W47" t="s">
        <v>226</v>
      </c>
      <c r="X47" t="s">
        <v>226</v>
      </c>
      <c r="Y47" t="s">
        <v>467</v>
      </c>
      <c r="Z47">
        <v>1</v>
      </c>
      <c r="AA47">
        <v>2</v>
      </c>
      <c r="AB47" t="s">
        <v>227</v>
      </c>
      <c r="AC47">
        <v>65</v>
      </c>
      <c r="AD47">
        <v>4.76</v>
      </c>
      <c r="AE47">
        <v>2.18</v>
      </c>
      <c r="AF47">
        <v>2.18</v>
      </c>
      <c r="AG47">
        <v>7.32</v>
      </c>
      <c r="AH47" t="s">
        <v>227</v>
      </c>
      <c r="AI47" t="s">
        <v>295</v>
      </c>
      <c r="AJ47">
        <v>2</v>
      </c>
      <c r="AK47">
        <v>27</v>
      </c>
      <c r="AL47" t="s">
        <v>229</v>
      </c>
      <c r="AM47" t="s">
        <v>287</v>
      </c>
      <c r="AN47">
        <v>11.6</v>
      </c>
      <c r="AO47" t="s">
        <v>229</v>
      </c>
      <c r="AP47">
        <v>10.8</v>
      </c>
      <c r="AQ47" t="s">
        <v>227</v>
      </c>
      <c r="AR47">
        <v>44.4</v>
      </c>
      <c r="AS47">
        <v>0.5</v>
      </c>
      <c r="AT47" t="s">
        <v>230</v>
      </c>
      <c r="AU47" t="s">
        <v>231</v>
      </c>
      <c r="AV47">
        <v>36.7</v>
      </c>
      <c r="AW47">
        <v>36.1</v>
      </c>
      <c r="AX47">
        <v>0</v>
      </c>
      <c r="AY47" t="s">
        <v>232</v>
      </c>
      <c r="AZ47" t="s">
        <v>231</v>
      </c>
      <c r="BA47" t="s">
        <v>230</v>
      </c>
      <c r="BB47" t="s">
        <v>230</v>
      </c>
      <c r="BC47" t="s">
        <v>231</v>
      </c>
      <c r="BD47" t="s">
        <v>231</v>
      </c>
      <c r="BE47" t="s">
        <v>231</v>
      </c>
      <c r="BF47">
        <v>7</v>
      </c>
      <c r="BG47" t="s">
        <v>233</v>
      </c>
      <c r="BH47" t="s">
        <v>230</v>
      </c>
      <c r="BI47" t="s">
        <v>361</v>
      </c>
      <c r="BJ47" t="s">
        <v>230</v>
      </c>
      <c r="BK47">
        <v>568.35</v>
      </c>
      <c r="BL47">
        <v>311.72</v>
      </c>
      <c r="BM47">
        <v>1.82</v>
      </c>
      <c r="BN47" t="s">
        <v>234</v>
      </c>
      <c r="BO47" t="s">
        <v>234</v>
      </c>
      <c r="BP47" t="s">
        <v>230</v>
      </c>
      <c r="BQ47" t="s">
        <v>230</v>
      </c>
      <c r="BR47" t="s">
        <v>230</v>
      </c>
      <c r="BS47" t="s">
        <v>231</v>
      </c>
      <c r="BT47" t="s">
        <v>231</v>
      </c>
      <c r="BU47" t="s">
        <v>231</v>
      </c>
      <c r="BV47" t="s">
        <v>231</v>
      </c>
      <c r="BW47">
        <v>0</v>
      </c>
      <c r="BX47" t="s">
        <v>230</v>
      </c>
      <c r="BY47">
        <v>1.35</v>
      </c>
      <c r="BZ47">
        <v>0.32</v>
      </c>
      <c r="CA47">
        <v>11.2</v>
      </c>
      <c r="CB47">
        <v>1.5</v>
      </c>
      <c r="CC47">
        <v>2.69</v>
      </c>
      <c r="CD47">
        <v>193</v>
      </c>
      <c r="CE47">
        <v>60.3</v>
      </c>
      <c r="CF47" t="s">
        <v>235</v>
      </c>
      <c r="CG47">
        <v>322.4</v>
      </c>
      <c r="CH47">
        <v>161</v>
      </c>
      <c r="CI47">
        <v>74.1</v>
      </c>
      <c r="CJ47" t="s">
        <v>235</v>
      </c>
      <c r="CK47" t="s">
        <v>235</v>
      </c>
      <c r="CL47" t="s">
        <v>235</v>
      </c>
      <c r="CM47" t="s">
        <v>235</v>
      </c>
    </row>
    <row r="48" spans="2:91">
      <c r="B48" t="s">
        <v>296</v>
      </c>
      <c r="C48" t="s">
        <v>459</v>
      </c>
      <c r="D48" t="s">
        <v>468</v>
      </c>
      <c r="E48" t="s">
        <v>469</v>
      </c>
      <c r="F48" t="s">
        <v>218</v>
      </c>
      <c r="G48" t="s">
        <v>219</v>
      </c>
      <c r="H48" t="s">
        <v>299</v>
      </c>
      <c r="I48" t="s">
        <v>240</v>
      </c>
      <c r="J48" t="s">
        <v>241</v>
      </c>
      <c r="K48" t="s">
        <v>361</v>
      </c>
      <c r="L48" t="s">
        <v>224</v>
      </c>
      <c r="M48">
        <v>1</v>
      </c>
      <c r="N48">
        <v>1</v>
      </c>
      <c r="O48" t="str">
        <f t="shared" si="0"/>
        <v>11</v>
      </c>
      <c r="P48" t="str">
        <f>VLOOKUP(O48,'导出计数_分组（00.01,02,03,10,11,12,13'!A:B,2,0)</f>
        <v>重症灌洗液</v>
      </c>
      <c r="Q48" t="s">
        <v>470</v>
      </c>
      <c r="R48" t="s">
        <v>226</v>
      </c>
      <c r="S48" t="s">
        <v>227</v>
      </c>
      <c r="T48" t="s">
        <v>227</v>
      </c>
      <c r="U48" t="s">
        <v>227</v>
      </c>
      <c r="V48" t="s">
        <v>226</v>
      </c>
      <c r="W48" t="s">
        <v>227</v>
      </c>
      <c r="X48" t="s">
        <v>226</v>
      </c>
      <c r="Y48" t="s">
        <v>471</v>
      </c>
      <c r="Z48">
        <v>0</v>
      </c>
      <c r="AA48">
        <v>1</v>
      </c>
      <c r="AB48" t="s">
        <v>227</v>
      </c>
      <c r="AC48">
        <v>63.8</v>
      </c>
      <c r="AD48">
        <v>3.86</v>
      </c>
      <c r="AE48">
        <v>1.59</v>
      </c>
      <c r="AF48">
        <v>2.43</v>
      </c>
      <c r="AG48">
        <v>6.05</v>
      </c>
      <c r="AH48">
        <v>24.1</v>
      </c>
      <c r="AI48">
        <v>0.06</v>
      </c>
      <c r="AJ48">
        <v>4</v>
      </c>
      <c r="AK48" t="s">
        <v>227</v>
      </c>
      <c r="AL48" t="s">
        <v>229</v>
      </c>
      <c r="AM48">
        <v>17.5</v>
      </c>
      <c r="AN48">
        <v>18.3</v>
      </c>
      <c r="AO48">
        <v>7.25</v>
      </c>
      <c r="AP48">
        <v>15.8</v>
      </c>
      <c r="AQ48" t="s">
        <v>227</v>
      </c>
      <c r="AR48">
        <v>44.2</v>
      </c>
      <c r="AS48">
        <v>0.52</v>
      </c>
      <c r="AT48" t="s">
        <v>230</v>
      </c>
      <c r="AU48" t="s">
        <v>231</v>
      </c>
      <c r="AV48">
        <v>36.9</v>
      </c>
      <c r="AW48">
        <v>36.1</v>
      </c>
      <c r="AX48">
        <v>0</v>
      </c>
      <c r="AY48" t="s">
        <v>232</v>
      </c>
      <c r="AZ48" t="s">
        <v>231</v>
      </c>
      <c r="BA48" t="s">
        <v>230</v>
      </c>
      <c r="BB48" t="s">
        <v>230</v>
      </c>
      <c r="BC48" t="s">
        <v>231</v>
      </c>
      <c r="BD48" t="s">
        <v>231</v>
      </c>
      <c r="BE48" t="s">
        <v>231</v>
      </c>
      <c r="BF48">
        <v>3</v>
      </c>
      <c r="BG48" t="s">
        <v>233</v>
      </c>
      <c r="BH48" t="s">
        <v>230</v>
      </c>
      <c r="BI48" t="s">
        <v>223</v>
      </c>
      <c r="BJ48" t="s">
        <v>230</v>
      </c>
      <c r="BK48">
        <v>624.29</v>
      </c>
      <c r="BL48">
        <v>433.77</v>
      </c>
      <c r="BM48">
        <v>1.44</v>
      </c>
      <c r="BN48" t="s">
        <v>234</v>
      </c>
      <c r="BO48" t="s">
        <v>234</v>
      </c>
      <c r="BP48" t="s">
        <v>230</v>
      </c>
      <c r="BQ48" t="s">
        <v>230</v>
      </c>
      <c r="BR48" t="s">
        <v>230</v>
      </c>
      <c r="BS48" t="s">
        <v>231</v>
      </c>
      <c r="BT48" t="s">
        <v>231</v>
      </c>
      <c r="BU48" t="s">
        <v>231</v>
      </c>
      <c r="BV48" t="s">
        <v>231</v>
      </c>
      <c r="BW48">
        <v>0</v>
      </c>
      <c r="BX48" t="s">
        <v>230</v>
      </c>
      <c r="BY48" t="s">
        <v>235</v>
      </c>
      <c r="BZ48" t="s">
        <v>235</v>
      </c>
      <c r="CA48">
        <v>7.46</v>
      </c>
      <c r="CB48">
        <v>1.32</v>
      </c>
      <c r="CC48">
        <v>0.69</v>
      </c>
      <c r="CD48">
        <v>46.5</v>
      </c>
      <c r="CE48">
        <v>174</v>
      </c>
      <c r="CF48" t="s">
        <v>235</v>
      </c>
      <c r="CG48" t="s">
        <v>235</v>
      </c>
      <c r="CH48" t="s">
        <v>235</v>
      </c>
      <c r="CI48">
        <v>78.7</v>
      </c>
      <c r="CJ48" t="s">
        <v>235</v>
      </c>
      <c r="CK48" t="s">
        <v>235</v>
      </c>
      <c r="CL48" t="s">
        <v>235</v>
      </c>
      <c r="CM48" t="s">
        <v>235</v>
      </c>
    </row>
    <row r="49" spans="2:91">
      <c r="B49" t="s">
        <v>296</v>
      </c>
      <c r="C49" t="s">
        <v>296</v>
      </c>
      <c r="D49" t="s">
        <v>472</v>
      </c>
      <c r="E49" t="s">
        <v>473</v>
      </c>
      <c r="F49" t="s">
        <v>218</v>
      </c>
      <c r="G49" t="s">
        <v>219</v>
      </c>
      <c r="H49" t="s">
        <v>299</v>
      </c>
      <c r="I49" t="s">
        <v>240</v>
      </c>
      <c r="J49" t="s">
        <v>252</v>
      </c>
      <c r="K49" t="s">
        <v>361</v>
      </c>
      <c r="L49" t="s">
        <v>224</v>
      </c>
      <c r="M49">
        <v>0</v>
      </c>
      <c r="N49">
        <v>1</v>
      </c>
      <c r="O49" t="str">
        <f t="shared" si="0"/>
        <v>01</v>
      </c>
      <c r="P49" t="str">
        <f>VLOOKUP(O49,'导出计数_分组（00.01,02,03,10,11,12,13'!A:B,2,0)</f>
        <v>肺炎灌洗液</v>
      </c>
      <c r="Q49" t="s">
        <v>474</v>
      </c>
      <c r="R49" t="s">
        <v>475</v>
      </c>
      <c r="S49" t="s">
        <v>227</v>
      </c>
      <c r="T49" t="s">
        <v>227</v>
      </c>
      <c r="U49" t="s">
        <v>227</v>
      </c>
      <c r="V49" t="s">
        <v>226</v>
      </c>
      <c r="W49" t="s">
        <v>227</v>
      </c>
      <c r="X49" t="s">
        <v>475</v>
      </c>
      <c r="Y49" t="s">
        <v>311</v>
      </c>
      <c r="Z49">
        <v>0</v>
      </c>
      <c r="AA49">
        <v>1</v>
      </c>
      <c r="AB49" t="s">
        <v>227</v>
      </c>
      <c r="AC49">
        <v>69.1</v>
      </c>
      <c r="AD49">
        <v>6.12</v>
      </c>
      <c r="AE49">
        <v>2.45</v>
      </c>
      <c r="AF49">
        <v>2.5</v>
      </c>
      <c r="AG49">
        <v>8.86</v>
      </c>
      <c r="AH49" t="s">
        <v>227</v>
      </c>
      <c r="AI49" t="s">
        <v>295</v>
      </c>
      <c r="AJ49">
        <v>4</v>
      </c>
      <c r="AK49">
        <v>31</v>
      </c>
      <c r="AL49">
        <v>6.41</v>
      </c>
      <c r="AM49" t="s">
        <v>287</v>
      </c>
      <c r="AN49">
        <v>9.72</v>
      </c>
      <c r="AO49" t="s">
        <v>229</v>
      </c>
      <c r="AP49">
        <v>11.3</v>
      </c>
      <c r="AQ49" t="s">
        <v>227</v>
      </c>
      <c r="AR49">
        <v>44.6</v>
      </c>
      <c r="AS49">
        <v>0.63</v>
      </c>
      <c r="AT49" t="s">
        <v>230</v>
      </c>
      <c r="AU49" t="s">
        <v>231</v>
      </c>
      <c r="AV49">
        <v>37.2</v>
      </c>
      <c r="AW49">
        <v>36.4</v>
      </c>
      <c r="AX49">
        <v>0</v>
      </c>
      <c r="AY49" t="s">
        <v>232</v>
      </c>
      <c r="AZ49" t="s">
        <v>231</v>
      </c>
      <c r="BA49" t="s">
        <v>230</v>
      </c>
      <c r="BB49" t="s">
        <v>230</v>
      </c>
      <c r="BC49" t="s">
        <v>231</v>
      </c>
      <c r="BD49" t="s">
        <v>231</v>
      </c>
      <c r="BE49" t="s">
        <v>231</v>
      </c>
      <c r="BF49">
        <v>8</v>
      </c>
      <c r="BG49" t="s">
        <v>233</v>
      </c>
      <c r="BH49" t="s">
        <v>230</v>
      </c>
      <c r="BI49" t="s">
        <v>361</v>
      </c>
      <c r="BJ49" t="s">
        <v>230</v>
      </c>
      <c r="BK49">
        <v>729.61</v>
      </c>
      <c r="BL49">
        <v>508.08</v>
      </c>
      <c r="BM49">
        <v>1.44</v>
      </c>
      <c r="BN49" t="s">
        <v>234</v>
      </c>
      <c r="BO49" t="s">
        <v>234</v>
      </c>
      <c r="BP49" t="s">
        <v>230</v>
      </c>
      <c r="BQ49" t="s">
        <v>230</v>
      </c>
      <c r="BR49" t="s">
        <v>230</v>
      </c>
      <c r="BS49" t="s">
        <v>231</v>
      </c>
      <c r="BT49" t="s">
        <v>231</v>
      </c>
      <c r="BU49" t="s">
        <v>231</v>
      </c>
      <c r="BV49" t="s">
        <v>231</v>
      </c>
      <c r="BW49">
        <v>0</v>
      </c>
      <c r="BX49" t="s">
        <v>230</v>
      </c>
      <c r="BY49">
        <v>1.42</v>
      </c>
      <c r="BZ49">
        <v>0.28</v>
      </c>
      <c r="CA49">
        <v>12.9</v>
      </c>
      <c r="CB49">
        <v>3.02</v>
      </c>
      <c r="CC49">
        <v>1.79</v>
      </c>
      <c r="CD49">
        <v>21.3</v>
      </c>
      <c r="CE49">
        <v>68.1</v>
      </c>
      <c r="CF49" t="s">
        <v>235</v>
      </c>
      <c r="CG49">
        <v>288.2</v>
      </c>
      <c r="CH49">
        <v>225</v>
      </c>
      <c r="CI49">
        <v>76.5</v>
      </c>
      <c r="CJ49" t="s">
        <v>235</v>
      </c>
      <c r="CK49" t="s">
        <v>235</v>
      </c>
      <c r="CL49" t="s">
        <v>235</v>
      </c>
      <c r="CM49" t="s">
        <v>235</v>
      </c>
    </row>
    <row r="50" spans="2:91">
      <c r="B50" t="s">
        <v>296</v>
      </c>
      <c r="C50" t="s">
        <v>459</v>
      </c>
      <c r="D50" t="s">
        <v>476</v>
      </c>
      <c r="E50" t="s">
        <v>477</v>
      </c>
      <c r="F50" t="s">
        <v>218</v>
      </c>
      <c r="G50" t="s">
        <v>219</v>
      </c>
      <c r="H50" t="s">
        <v>299</v>
      </c>
      <c r="I50" t="s">
        <v>221</v>
      </c>
      <c r="J50" t="s">
        <v>261</v>
      </c>
      <c r="K50" t="s">
        <v>361</v>
      </c>
      <c r="L50" t="s">
        <v>224</v>
      </c>
      <c r="M50">
        <v>0</v>
      </c>
      <c r="N50">
        <v>1</v>
      </c>
      <c r="O50" t="str">
        <f t="shared" si="0"/>
        <v>01</v>
      </c>
      <c r="P50" t="str">
        <f>VLOOKUP(O50,'导出计数_分组（00.01,02,03,10,11,12,13'!A:B,2,0)</f>
        <v>肺炎灌洗液</v>
      </c>
      <c r="Q50" t="s">
        <v>478</v>
      </c>
      <c r="R50" t="s">
        <v>479</v>
      </c>
      <c r="S50" t="s">
        <v>227</v>
      </c>
      <c r="T50" t="s">
        <v>227</v>
      </c>
      <c r="U50" t="s">
        <v>227</v>
      </c>
      <c r="V50" t="s">
        <v>226</v>
      </c>
      <c r="W50" t="s">
        <v>227</v>
      </c>
      <c r="X50" t="s">
        <v>479</v>
      </c>
      <c r="Y50" t="s">
        <v>318</v>
      </c>
      <c r="Z50">
        <v>1</v>
      </c>
      <c r="AA50">
        <v>2</v>
      </c>
      <c r="AB50">
        <v>98</v>
      </c>
      <c r="AC50">
        <v>82.3</v>
      </c>
      <c r="AD50">
        <v>3.19</v>
      </c>
      <c r="AE50">
        <v>0.58</v>
      </c>
      <c r="AF50">
        <v>5.5</v>
      </c>
      <c r="AG50">
        <v>3.88</v>
      </c>
      <c r="AH50" t="s">
        <v>227</v>
      </c>
      <c r="AI50">
        <v>0.11</v>
      </c>
      <c r="AJ50">
        <v>7</v>
      </c>
      <c r="AK50">
        <v>6</v>
      </c>
      <c r="AL50">
        <v>6.4</v>
      </c>
      <c r="AM50" t="s">
        <v>287</v>
      </c>
      <c r="AN50">
        <v>14.6</v>
      </c>
      <c r="AO50">
        <v>25.4</v>
      </c>
      <c r="AP50">
        <v>15.6</v>
      </c>
      <c r="AQ50" t="s">
        <v>227</v>
      </c>
      <c r="AR50">
        <v>39.4</v>
      </c>
      <c r="AS50">
        <v>0.74</v>
      </c>
      <c r="AT50" t="s">
        <v>230</v>
      </c>
      <c r="AU50" t="s">
        <v>231</v>
      </c>
      <c r="AV50">
        <v>38.8</v>
      </c>
      <c r="AW50">
        <v>36.1</v>
      </c>
      <c r="AX50">
        <v>1</v>
      </c>
      <c r="AY50" t="s">
        <v>232</v>
      </c>
      <c r="AZ50" t="s">
        <v>231</v>
      </c>
      <c r="BA50" t="s">
        <v>230</v>
      </c>
      <c r="BB50" t="s">
        <v>230</v>
      </c>
      <c r="BC50" t="s">
        <v>231</v>
      </c>
      <c r="BD50" t="s">
        <v>231</v>
      </c>
      <c r="BE50" t="s">
        <v>231</v>
      </c>
      <c r="BF50">
        <v>7</v>
      </c>
      <c r="BG50" t="s">
        <v>233</v>
      </c>
      <c r="BH50" t="s">
        <v>230</v>
      </c>
      <c r="BI50" t="s">
        <v>361</v>
      </c>
      <c r="BJ50" t="s">
        <v>230</v>
      </c>
      <c r="BK50" t="s">
        <v>227</v>
      </c>
      <c r="BL50" t="s">
        <v>227</v>
      </c>
      <c r="BM50" t="s">
        <v>227</v>
      </c>
      <c r="BN50" t="s">
        <v>234</v>
      </c>
      <c r="BO50" t="s">
        <v>234</v>
      </c>
      <c r="BP50" t="s">
        <v>230</v>
      </c>
      <c r="BQ50" t="s">
        <v>230</v>
      </c>
      <c r="BR50" t="s">
        <v>230</v>
      </c>
      <c r="BS50" t="s">
        <v>231</v>
      </c>
      <c r="BT50" t="s">
        <v>231</v>
      </c>
      <c r="BU50" t="s">
        <v>231</v>
      </c>
      <c r="BV50" t="s">
        <v>231</v>
      </c>
      <c r="BW50">
        <v>0</v>
      </c>
      <c r="BX50" t="s">
        <v>230</v>
      </c>
      <c r="BY50" t="s">
        <v>235</v>
      </c>
      <c r="BZ50" t="s">
        <v>235</v>
      </c>
      <c r="CA50" t="s">
        <v>235</v>
      </c>
      <c r="CB50" t="s">
        <v>235</v>
      </c>
      <c r="CC50" t="s">
        <v>235</v>
      </c>
      <c r="CD50" t="s">
        <v>235</v>
      </c>
      <c r="CE50" t="s">
        <v>235</v>
      </c>
      <c r="CF50" t="s">
        <v>235</v>
      </c>
      <c r="CG50">
        <v>441.1</v>
      </c>
      <c r="CH50">
        <v>113</v>
      </c>
      <c r="CI50">
        <v>65.7</v>
      </c>
      <c r="CJ50" t="s">
        <v>235</v>
      </c>
      <c r="CK50" t="s">
        <v>235</v>
      </c>
      <c r="CL50" t="s">
        <v>235</v>
      </c>
      <c r="CM50" t="s">
        <v>235</v>
      </c>
    </row>
    <row r="51" spans="2:91">
      <c r="B51" t="s">
        <v>296</v>
      </c>
      <c r="C51" t="s">
        <v>480</v>
      </c>
      <c r="D51" t="s">
        <v>481</v>
      </c>
      <c r="E51" t="s">
        <v>482</v>
      </c>
      <c r="F51" t="s">
        <v>218</v>
      </c>
      <c r="G51" t="s">
        <v>219</v>
      </c>
      <c r="H51" t="s">
        <v>299</v>
      </c>
      <c r="I51" t="s">
        <v>221</v>
      </c>
      <c r="J51" t="s">
        <v>261</v>
      </c>
      <c r="K51" t="s">
        <v>361</v>
      </c>
      <c r="L51" t="s">
        <v>224</v>
      </c>
      <c r="M51">
        <v>0</v>
      </c>
      <c r="N51">
        <v>1</v>
      </c>
      <c r="O51" t="str">
        <f t="shared" si="0"/>
        <v>01</v>
      </c>
      <c r="P51" t="str">
        <f>VLOOKUP(O51,'导出计数_分组（00.01,02,03,10,11,12,13'!A:B,2,0)</f>
        <v>肺炎灌洗液</v>
      </c>
      <c r="Q51" t="s">
        <v>483</v>
      </c>
      <c r="R51" t="s">
        <v>484</v>
      </c>
      <c r="S51" t="s">
        <v>227</v>
      </c>
      <c r="T51" t="s">
        <v>227</v>
      </c>
      <c r="U51" t="s">
        <v>227</v>
      </c>
      <c r="V51" t="s">
        <v>226</v>
      </c>
      <c r="W51" t="s">
        <v>227</v>
      </c>
      <c r="X51" t="s">
        <v>394</v>
      </c>
      <c r="Y51" t="s">
        <v>485</v>
      </c>
      <c r="Z51">
        <v>0</v>
      </c>
      <c r="AA51">
        <v>1</v>
      </c>
      <c r="AB51" t="s">
        <v>227</v>
      </c>
      <c r="AC51">
        <v>62.6</v>
      </c>
      <c r="AD51">
        <v>4.64</v>
      </c>
      <c r="AE51">
        <v>2.41</v>
      </c>
      <c r="AF51">
        <v>1.93</v>
      </c>
      <c r="AG51">
        <v>7.42</v>
      </c>
      <c r="AH51">
        <v>5.6</v>
      </c>
      <c r="AI51" t="s">
        <v>227</v>
      </c>
      <c r="AJ51" t="s">
        <v>281</v>
      </c>
      <c r="AK51" t="s">
        <v>227</v>
      </c>
      <c r="AL51" t="s">
        <v>229</v>
      </c>
      <c r="AM51" t="s">
        <v>287</v>
      </c>
      <c r="AN51">
        <v>62.2</v>
      </c>
      <c r="AO51" t="s">
        <v>229</v>
      </c>
      <c r="AP51">
        <v>10.7</v>
      </c>
      <c r="AQ51" t="s">
        <v>227</v>
      </c>
      <c r="AR51">
        <v>48.2</v>
      </c>
      <c r="AS51">
        <v>0.36</v>
      </c>
      <c r="AT51" t="s">
        <v>230</v>
      </c>
      <c r="AU51" t="s">
        <v>231</v>
      </c>
      <c r="AV51">
        <v>37.5</v>
      </c>
      <c r="AW51">
        <v>36.2</v>
      </c>
      <c r="AX51">
        <v>1</v>
      </c>
      <c r="AY51" t="s">
        <v>232</v>
      </c>
      <c r="AZ51" t="s">
        <v>231</v>
      </c>
      <c r="BA51" t="s">
        <v>230</v>
      </c>
      <c r="BB51" t="s">
        <v>230</v>
      </c>
      <c r="BC51" t="s">
        <v>231</v>
      </c>
      <c r="BD51" t="s">
        <v>231</v>
      </c>
      <c r="BE51" t="s">
        <v>231</v>
      </c>
      <c r="BF51">
        <v>7</v>
      </c>
      <c r="BG51" t="s">
        <v>233</v>
      </c>
      <c r="BH51" t="s">
        <v>230</v>
      </c>
      <c r="BI51" t="s">
        <v>361</v>
      </c>
      <c r="BJ51" t="s">
        <v>219</v>
      </c>
      <c r="BK51">
        <v>643.87</v>
      </c>
      <c r="BL51">
        <v>546.98</v>
      </c>
      <c r="BM51">
        <v>1.18</v>
      </c>
      <c r="BN51" t="s">
        <v>234</v>
      </c>
      <c r="BO51" t="s">
        <v>231</v>
      </c>
      <c r="BP51" t="s">
        <v>230</v>
      </c>
      <c r="BQ51" t="s">
        <v>230</v>
      </c>
      <c r="BR51" t="s">
        <v>230</v>
      </c>
      <c r="BS51" t="s">
        <v>231</v>
      </c>
      <c r="BT51" t="s">
        <v>231</v>
      </c>
      <c r="BU51" t="s">
        <v>231</v>
      </c>
      <c r="BV51" t="s">
        <v>231</v>
      </c>
      <c r="BW51">
        <v>0</v>
      </c>
      <c r="BX51" t="s">
        <v>230</v>
      </c>
      <c r="BY51" t="s">
        <v>235</v>
      </c>
      <c r="BZ51" t="s">
        <v>235</v>
      </c>
      <c r="CA51">
        <v>11.9</v>
      </c>
      <c r="CB51">
        <v>1.82</v>
      </c>
      <c r="CC51">
        <v>0.94</v>
      </c>
      <c r="CD51">
        <v>32.8</v>
      </c>
      <c r="CE51">
        <v>50.9</v>
      </c>
      <c r="CF51" t="s">
        <v>235</v>
      </c>
      <c r="CG51" t="s">
        <v>235</v>
      </c>
      <c r="CH51" t="s">
        <v>235</v>
      </c>
      <c r="CI51">
        <v>83.3</v>
      </c>
      <c r="CJ51" t="s">
        <v>235</v>
      </c>
      <c r="CK51" t="s">
        <v>235</v>
      </c>
      <c r="CL51" t="s">
        <v>235</v>
      </c>
      <c r="CM51" t="s">
        <v>235</v>
      </c>
    </row>
    <row r="52" spans="2:91">
      <c r="B52" t="s">
        <v>296</v>
      </c>
      <c r="C52" t="s">
        <v>296</v>
      </c>
      <c r="D52" t="s">
        <v>486</v>
      </c>
      <c r="E52" t="s">
        <v>487</v>
      </c>
      <c r="F52" t="s">
        <v>218</v>
      </c>
      <c r="G52" t="s">
        <v>219</v>
      </c>
      <c r="H52" t="s">
        <v>299</v>
      </c>
      <c r="I52" t="s">
        <v>240</v>
      </c>
      <c r="J52" t="s">
        <v>261</v>
      </c>
      <c r="K52" t="s">
        <v>361</v>
      </c>
      <c r="L52" t="s">
        <v>224</v>
      </c>
      <c r="M52">
        <v>1</v>
      </c>
      <c r="N52">
        <v>1</v>
      </c>
      <c r="O52" t="str">
        <f t="shared" si="0"/>
        <v>11</v>
      </c>
      <c r="P52" t="str">
        <f>VLOOKUP(O52,'导出计数_分组（00.01,02,03,10,11,12,13'!A:B,2,0)</f>
        <v>重症灌洗液</v>
      </c>
      <c r="Q52" t="s">
        <v>488</v>
      </c>
      <c r="R52" t="s">
        <v>226</v>
      </c>
      <c r="S52" t="s">
        <v>227</v>
      </c>
      <c r="T52" t="s">
        <v>227</v>
      </c>
      <c r="U52" t="s">
        <v>227</v>
      </c>
      <c r="V52" t="s">
        <v>226</v>
      </c>
      <c r="W52" t="s">
        <v>227</v>
      </c>
      <c r="X52" t="s">
        <v>226</v>
      </c>
      <c r="Y52" t="s">
        <v>489</v>
      </c>
      <c r="Z52">
        <v>1</v>
      </c>
      <c r="AA52">
        <v>2</v>
      </c>
      <c r="AB52" t="s">
        <v>227</v>
      </c>
      <c r="AC52">
        <v>83.8</v>
      </c>
      <c r="AD52">
        <v>4.95</v>
      </c>
      <c r="AE52">
        <v>0.4</v>
      </c>
      <c r="AF52">
        <v>12.38</v>
      </c>
      <c r="AG52">
        <v>5.91</v>
      </c>
      <c r="AH52" t="s">
        <v>227</v>
      </c>
      <c r="AI52">
        <v>0.78</v>
      </c>
      <c r="AJ52">
        <v>12</v>
      </c>
      <c r="AK52">
        <v>26</v>
      </c>
      <c r="AL52">
        <v>24.6</v>
      </c>
      <c r="AM52" t="s">
        <v>287</v>
      </c>
      <c r="AN52">
        <v>15.8</v>
      </c>
      <c r="AO52">
        <v>9.37</v>
      </c>
      <c r="AP52">
        <v>19.1</v>
      </c>
      <c r="AQ52" t="s">
        <v>227</v>
      </c>
      <c r="AR52">
        <v>40.4</v>
      </c>
      <c r="AS52">
        <v>2.01</v>
      </c>
      <c r="AT52" t="s">
        <v>230</v>
      </c>
      <c r="AU52" t="s">
        <v>231</v>
      </c>
      <c r="AV52">
        <v>37</v>
      </c>
      <c r="AW52">
        <v>36</v>
      </c>
      <c r="AX52">
        <v>0</v>
      </c>
      <c r="AY52" t="s">
        <v>232</v>
      </c>
      <c r="AZ52" t="s">
        <v>234</v>
      </c>
      <c r="BA52" t="s">
        <v>230</v>
      </c>
      <c r="BB52" t="s">
        <v>230</v>
      </c>
      <c r="BC52" t="s">
        <v>231</v>
      </c>
      <c r="BD52" t="s">
        <v>231</v>
      </c>
      <c r="BE52" t="s">
        <v>231</v>
      </c>
      <c r="BF52">
        <v>10</v>
      </c>
      <c r="BG52" t="s">
        <v>233</v>
      </c>
      <c r="BH52" t="s">
        <v>230</v>
      </c>
      <c r="BI52" t="s">
        <v>223</v>
      </c>
      <c r="BJ52" t="s">
        <v>219</v>
      </c>
      <c r="BK52">
        <v>103.34</v>
      </c>
      <c r="BL52">
        <v>72.92</v>
      </c>
      <c r="BM52">
        <v>1.42</v>
      </c>
      <c r="BN52" t="s">
        <v>234</v>
      </c>
      <c r="BO52" t="s">
        <v>234</v>
      </c>
      <c r="BP52" t="s">
        <v>230</v>
      </c>
      <c r="BQ52" t="s">
        <v>230</v>
      </c>
      <c r="BR52" t="s">
        <v>230</v>
      </c>
      <c r="BS52" t="s">
        <v>231</v>
      </c>
      <c r="BT52" t="s">
        <v>231</v>
      </c>
      <c r="BU52" t="s">
        <v>231</v>
      </c>
      <c r="BV52" t="s">
        <v>231</v>
      </c>
      <c r="BW52">
        <v>0</v>
      </c>
      <c r="BX52" t="s">
        <v>230</v>
      </c>
      <c r="BY52">
        <v>1.03</v>
      </c>
      <c r="BZ52">
        <v>0.2</v>
      </c>
      <c r="CA52">
        <v>11</v>
      </c>
      <c r="CB52">
        <v>2.14</v>
      </c>
      <c r="CC52">
        <v>2.47</v>
      </c>
      <c r="CD52">
        <v>1260</v>
      </c>
      <c r="CE52">
        <v>427</v>
      </c>
      <c r="CF52" t="s">
        <v>235</v>
      </c>
      <c r="CG52">
        <v>309.7</v>
      </c>
      <c r="CH52">
        <v>114</v>
      </c>
      <c r="CI52">
        <v>68.1</v>
      </c>
      <c r="CJ52" t="s">
        <v>235</v>
      </c>
      <c r="CK52" t="s">
        <v>235</v>
      </c>
      <c r="CL52" t="s">
        <v>235</v>
      </c>
      <c r="CM52" t="s">
        <v>235</v>
      </c>
    </row>
    <row r="53" spans="2:91">
      <c r="B53" t="s">
        <v>296</v>
      </c>
      <c r="C53" t="s">
        <v>296</v>
      </c>
      <c r="D53" t="s">
        <v>490</v>
      </c>
      <c r="E53" t="s">
        <v>491</v>
      </c>
      <c r="F53" t="s">
        <v>218</v>
      </c>
      <c r="G53" t="s">
        <v>219</v>
      </c>
      <c r="H53" t="s">
        <v>299</v>
      </c>
      <c r="I53" t="s">
        <v>240</v>
      </c>
      <c r="J53" t="s">
        <v>412</v>
      </c>
      <c r="K53" t="s">
        <v>361</v>
      </c>
      <c r="L53" t="s">
        <v>224</v>
      </c>
      <c r="M53">
        <v>1</v>
      </c>
      <c r="N53">
        <v>1</v>
      </c>
      <c r="O53" t="str">
        <f t="shared" si="0"/>
        <v>11</v>
      </c>
      <c r="P53" t="str">
        <f>VLOOKUP(O53,'导出计数_分组（00.01,02,03,10,11,12,13'!A:B,2,0)</f>
        <v>重症灌洗液</v>
      </c>
      <c r="Q53" t="s">
        <v>492</v>
      </c>
      <c r="R53" t="s">
        <v>493</v>
      </c>
      <c r="S53" t="s">
        <v>227</v>
      </c>
      <c r="T53" t="s">
        <v>227</v>
      </c>
      <c r="U53" t="s">
        <v>227</v>
      </c>
      <c r="V53" t="s">
        <v>226</v>
      </c>
      <c r="W53" t="s">
        <v>227</v>
      </c>
      <c r="X53" t="s">
        <v>226</v>
      </c>
      <c r="Y53" t="s">
        <v>274</v>
      </c>
      <c r="Z53">
        <v>0</v>
      </c>
      <c r="AA53">
        <v>1</v>
      </c>
      <c r="AB53" t="s">
        <v>227</v>
      </c>
      <c r="AC53">
        <v>87.8</v>
      </c>
      <c r="AD53">
        <v>5.26</v>
      </c>
      <c r="AE53">
        <v>0.49</v>
      </c>
      <c r="AF53">
        <v>10.73</v>
      </c>
      <c r="AG53">
        <v>5.99</v>
      </c>
      <c r="AH53" t="s">
        <v>227</v>
      </c>
      <c r="AI53">
        <v>0.12</v>
      </c>
      <c r="AJ53" t="s">
        <v>494</v>
      </c>
      <c r="AK53">
        <v>50</v>
      </c>
      <c r="AL53" t="s">
        <v>229</v>
      </c>
      <c r="AM53">
        <v>181</v>
      </c>
      <c r="AN53">
        <v>68.7</v>
      </c>
      <c r="AO53">
        <v>7.85</v>
      </c>
      <c r="AP53">
        <v>20.6</v>
      </c>
      <c r="AQ53" t="s">
        <v>227</v>
      </c>
      <c r="AR53">
        <v>30.6</v>
      </c>
      <c r="AS53">
        <v>5.25</v>
      </c>
      <c r="AT53" t="s">
        <v>230</v>
      </c>
      <c r="AU53" t="s">
        <v>231</v>
      </c>
      <c r="AV53">
        <v>39.7</v>
      </c>
      <c r="AW53">
        <v>36</v>
      </c>
      <c r="AX53">
        <v>3</v>
      </c>
      <c r="AY53" t="s">
        <v>232</v>
      </c>
      <c r="AZ53" t="s">
        <v>234</v>
      </c>
      <c r="BA53" t="s">
        <v>230</v>
      </c>
      <c r="BB53" t="s">
        <v>230</v>
      </c>
      <c r="BC53" t="s">
        <v>231</v>
      </c>
      <c r="BD53" t="s">
        <v>231</v>
      </c>
      <c r="BE53" t="s">
        <v>231</v>
      </c>
      <c r="BF53">
        <v>18</v>
      </c>
      <c r="BG53" t="s">
        <v>233</v>
      </c>
      <c r="BH53" t="s">
        <v>230</v>
      </c>
      <c r="BI53" t="s">
        <v>223</v>
      </c>
      <c r="BJ53" t="s">
        <v>230</v>
      </c>
      <c r="BK53">
        <v>140.86</v>
      </c>
      <c r="BL53">
        <v>88.38</v>
      </c>
      <c r="BM53">
        <v>1.59</v>
      </c>
      <c r="BN53" t="s">
        <v>234</v>
      </c>
      <c r="BO53" t="s">
        <v>234</v>
      </c>
      <c r="BP53" t="s">
        <v>230</v>
      </c>
      <c r="BQ53" t="s">
        <v>230</v>
      </c>
      <c r="BR53" t="s">
        <v>230</v>
      </c>
      <c r="BS53" t="s">
        <v>231</v>
      </c>
      <c r="BT53" t="s">
        <v>231</v>
      </c>
      <c r="BU53" t="s">
        <v>231</v>
      </c>
      <c r="BV53" t="s">
        <v>231</v>
      </c>
      <c r="BW53">
        <v>0</v>
      </c>
      <c r="BX53" t="s">
        <v>230</v>
      </c>
      <c r="BY53">
        <v>1</v>
      </c>
      <c r="BZ53">
        <v>0.29</v>
      </c>
      <c r="CA53">
        <v>8.16</v>
      </c>
      <c r="CB53">
        <v>1.14</v>
      </c>
      <c r="CC53">
        <v>1.25</v>
      </c>
      <c r="CD53">
        <v>267</v>
      </c>
      <c r="CE53">
        <v>406</v>
      </c>
      <c r="CF53" t="s">
        <v>235</v>
      </c>
      <c r="CG53">
        <v>199.5</v>
      </c>
      <c r="CH53">
        <v>59</v>
      </c>
      <c r="CI53">
        <v>55.9</v>
      </c>
      <c r="CJ53" t="s">
        <v>235</v>
      </c>
      <c r="CK53" t="s">
        <v>235</v>
      </c>
      <c r="CL53" t="s">
        <v>235</v>
      </c>
      <c r="CM53" t="s">
        <v>235</v>
      </c>
    </row>
    <row r="54" spans="2:91">
      <c r="B54" t="s">
        <v>296</v>
      </c>
      <c r="C54" t="s">
        <v>296</v>
      </c>
      <c r="D54" t="s">
        <v>495</v>
      </c>
      <c r="E54" t="s">
        <v>496</v>
      </c>
      <c r="F54" t="s">
        <v>218</v>
      </c>
      <c r="G54" t="s">
        <v>219</v>
      </c>
      <c r="H54" t="s">
        <v>299</v>
      </c>
      <c r="I54" t="s">
        <v>240</v>
      </c>
      <c r="J54" t="s">
        <v>497</v>
      </c>
      <c r="K54" t="s">
        <v>361</v>
      </c>
      <c r="L54" t="s">
        <v>224</v>
      </c>
      <c r="M54">
        <v>0</v>
      </c>
      <c r="N54">
        <v>1</v>
      </c>
      <c r="O54" t="str">
        <f t="shared" si="0"/>
        <v>01</v>
      </c>
      <c r="P54" t="str">
        <f>VLOOKUP(O54,'导出计数_分组（00.01,02,03,10,11,12,13'!A:B,2,0)</f>
        <v>肺炎灌洗液</v>
      </c>
      <c r="Q54" t="s">
        <v>498</v>
      </c>
      <c r="R54" t="s">
        <v>226</v>
      </c>
      <c r="S54" t="s">
        <v>227</v>
      </c>
      <c r="T54" t="s">
        <v>227</v>
      </c>
      <c r="U54" t="s">
        <v>227</v>
      </c>
      <c r="V54" t="s">
        <v>226</v>
      </c>
      <c r="W54" t="s">
        <v>227</v>
      </c>
      <c r="X54" t="s">
        <v>226</v>
      </c>
      <c r="Y54" t="s">
        <v>499</v>
      </c>
      <c r="Z54">
        <v>1</v>
      </c>
      <c r="AA54">
        <v>2</v>
      </c>
      <c r="AB54" t="s">
        <v>227</v>
      </c>
      <c r="AC54">
        <v>76.5</v>
      </c>
      <c r="AD54">
        <v>5.82</v>
      </c>
      <c r="AE54">
        <v>1.5</v>
      </c>
      <c r="AF54">
        <v>3.88</v>
      </c>
      <c r="AG54">
        <v>7.61</v>
      </c>
      <c r="AH54" t="s">
        <v>227</v>
      </c>
      <c r="AI54" t="s">
        <v>295</v>
      </c>
      <c r="AJ54">
        <v>9</v>
      </c>
      <c r="AK54">
        <v>40</v>
      </c>
      <c r="AL54">
        <v>14.5</v>
      </c>
      <c r="AM54" t="s">
        <v>287</v>
      </c>
      <c r="AN54">
        <v>8.31</v>
      </c>
      <c r="AO54" t="s">
        <v>229</v>
      </c>
      <c r="AP54">
        <v>15.3</v>
      </c>
      <c r="AQ54" t="s">
        <v>227</v>
      </c>
      <c r="AR54">
        <v>42.5</v>
      </c>
      <c r="AS54" t="s">
        <v>389</v>
      </c>
      <c r="AT54" t="s">
        <v>230</v>
      </c>
      <c r="AU54" t="s">
        <v>231</v>
      </c>
      <c r="AV54">
        <v>37.1</v>
      </c>
      <c r="AW54">
        <v>36.2</v>
      </c>
      <c r="AX54">
        <v>0</v>
      </c>
      <c r="AY54" t="s">
        <v>232</v>
      </c>
      <c r="AZ54" t="s">
        <v>231</v>
      </c>
      <c r="BA54" t="s">
        <v>230</v>
      </c>
      <c r="BB54" t="s">
        <v>230</v>
      </c>
      <c r="BC54" t="s">
        <v>231</v>
      </c>
      <c r="BD54" t="s">
        <v>231</v>
      </c>
      <c r="BE54" t="s">
        <v>231</v>
      </c>
      <c r="BF54">
        <v>11</v>
      </c>
      <c r="BG54" t="s">
        <v>233</v>
      </c>
      <c r="BH54" t="s">
        <v>230</v>
      </c>
      <c r="BI54" t="s">
        <v>361</v>
      </c>
      <c r="BJ54" t="s">
        <v>230</v>
      </c>
      <c r="BK54">
        <v>225.17</v>
      </c>
      <c r="BL54">
        <v>180.04</v>
      </c>
      <c r="BM54">
        <v>1.25</v>
      </c>
      <c r="BN54" t="s">
        <v>234</v>
      </c>
      <c r="BO54" t="s">
        <v>234</v>
      </c>
      <c r="BP54" t="s">
        <v>230</v>
      </c>
      <c r="BQ54" t="s">
        <v>230</v>
      </c>
      <c r="BR54" t="s">
        <v>230</v>
      </c>
      <c r="BS54" t="s">
        <v>231</v>
      </c>
      <c r="BT54" t="s">
        <v>231</v>
      </c>
      <c r="BU54" t="s">
        <v>231</v>
      </c>
      <c r="BV54" t="s">
        <v>231</v>
      </c>
      <c r="BW54">
        <v>0</v>
      </c>
      <c r="BX54" t="s">
        <v>230</v>
      </c>
      <c r="BY54">
        <v>1.63</v>
      </c>
      <c r="BZ54">
        <v>0.24</v>
      </c>
      <c r="CA54">
        <v>12.3</v>
      </c>
      <c r="CB54">
        <v>1.48</v>
      </c>
      <c r="CC54">
        <v>2.32</v>
      </c>
      <c r="CD54">
        <v>37.4</v>
      </c>
      <c r="CE54">
        <v>112</v>
      </c>
      <c r="CF54" t="s">
        <v>235</v>
      </c>
      <c r="CG54">
        <v>356.8</v>
      </c>
      <c r="CH54">
        <v>190</v>
      </c>
      <c r="CI54">
        <v>71.5</v>
      </c>
      <c r="CJ54" t="s">
        <v>235</v>
      </c>
      <c r="CK54" t="s">
        <v>235</v>
      </c>
      <c r="CL54" t="s">
        <v>235</v>
      </c>
      <c r="CM54" t="s">
        <v>235</v>
      </c>
    </row>
    <row r="55" spans="2:91">
      <c r="B55" t="s">
        <v>296</v>
      </c>
      <c r="C55" t="s">
        <v>296</v>
      </c>
      <c r="D55" t="s">
        <v>500</v>
      </c>
      <c r="E55" t="s">
        <v>501</v>
      </c>
      <c r="F55" t="s">
        <v>218</v>
      </c>
      <c r="G55" t="s">
        <v>219</v>
      </c>
      <c r="H55" t="s">
        <v>299</v>
      </c>
      <c r="I55" t="s">
        <v>240</v>
      </c>
      <c r="J55" t="s">
        <v>222</v>
      </c>
      <c r="K55" t="s">
        <v>361</v>
      </c>
      <c r="L55" t="s">
        <v>224</v>
      </c>
      <c r="M55">
        <v>1</v>
      </c>
      <c r="N55">
        <v>1</v>
      </c>
      <c r="O55" t="str">
        <f t="shared" si="0"/>
        <v>11</v>
      </c>
      <c r="P55" t="str">
        <f>VLOOKUP(O55,'导出计数_分组（00.01,02,03,10,11,12,13'!A:B,2,0)</f>
        <v>重症灌洗液</v>
      </c>
      <c r="Q55" t="s">
        <v>502</v>
      </c>
      <c r="R55" t="s">
        <v>493</v>
      </c>
      <c r="S55" t="s">
        <v>227</v>
      </c>
      <c r="T55" t="s">
        <v>227</v>
      </c>
      <c r="U55" t="s">
        <v>227</v>
      </c>
      <c r="V55" t="s">
        <v>226</v>
      </c>
      <c r="W55" t="s">
        <v>227</v>
      </c>
      <c r="X55" t="s">
        <v>389</v>
      </c>
      <c r="Y55" t="s">
        <v>503</v>
      </c>
      <c r="Z55">
        <v>0</v>
      </c>
      <c r="AA55">
        <v>2</v>
      </c>
      <c r="AB55" t="s">
        <v>227</v>
      </c>
      <c r="AC55">
        <v>55.3</v>
      </c>
      <c r="AD55">
        <v>6.02</v>
      </c>
      <c r="AE55">
        <v>4.15</v>
      </c>
      <c r="AF55">
        <v>1.45</v>
      </c>
      <c r="AG55">
        <v>10.87</v>
      </c>
      <c r="AH55" t="s">
        <v>227</v>
      </c>
      <c r="AI55">
        <v>0.05</v>
      </c>
      <c r="AJ55">
        <v>2</v>
      </c>
      <c r="AK55" t="s">
        <v>227</v>
      </c>
      <c r="AL55">
        <v>6.39</v>
      </c>
      <c r="AM55" t="s">
        <v>287</v>
      </c>
      <c r="AN55">
        <v>204</v>
      </c>
      <c r="AO55" t="s">
        <v>229</v>
      </c>
      <c r="AP55">
        <v>9.94</v>
      </c>
      <c r="AQ55" t="s">
        <v>227</v>
      </c>
      <c r="AR55">
        <v>46.4</v>
      </c>
      <c r="AS55">
        <v>0.24</v>
      </c>
      <c r="AT55" t="s">
        <v>230</v>
      </c>
      <c r="AU55" t="s">
        <v>231</v>
      </c>
      <c r="AV55">
        <v>37.4</v>
      </c>
      <c r="AW55">
        <v>36.5</v>
      </c>
      <c r="AX55">
        <v>1</v>
      </c>
      <c r="AY55" t="s">
        <v>232</v>
      </c>
      <c r="AZ55" t="s">
        <v>231</v>
      </c>
      <c r="BA55" t="s">
        <v>230</v>
      </c>
      <c r="BB55" t="s">
        <v>230</v>
      </c>
      <c r="BC55" t="s">
        <v>231</v>
      </c>
      <c r="BD55" t="s">
        <v>231</v>
      </c>
      <c r="BE55" t="s">
        <v>231</v>
      </c>
      <c r="BF55">
        <v>3</v>
      </c>
      <c r="BG55" t="s">
        <v>233</v>
      </c>
      <c r="BH55" t="s">
        <v>230</v>
      </c>
      <c r="BI55" t="s">
        <v>223</v>
      </c>
      <c r="BJ55" t="s">
        <v>230</v>
      </c>
      <c r="BK55" t="s">
        <v>227</v>
      </c>
      <c r="BL55" t="s">
        <v>227</v>
      </c>
      <c r="BM55" t="s">
        <v>227</v>
      </c>
      <c r="BN55" t="s">
        <v>234</v>
      </c>
      <c r="BO55" t="s">
        <v>234</v>
      </c>
      <c r="BP55" t="s">
        <v>230</v>
      </c>
      <c r="BQ55" t="s">
        <v>230</v>
      </c>
      <c r="BR55" t="s">
        <v>230</v>
      </c>
      <c r="BS55" t="s">
        <v>231</v>
      </c>
      <c r="BT55" t="s">
        <v>231</v>
      </c>
      <c r="BU55" t="s">
        <v>231</v>
      </c>
      <c r="BV55" t="s">
        <v>231</v>
      </c>
      <c r="BW55">
        <v>0</v>
      </c>
      <c r="BX55" t="s">
        <v>230</v>
      </c>
      <c r="BY55" t="s">
        <v>235</v>
      </c>
      <c r="BZ55" t="s">
        <v>235</v>
      </c>
      <c r="CA55" t="s">
        <v>235</v>
      </c>
      <c r="CB55" t="s">
        <v>235</v>
      </c>
      <c r="CC55" t="s">
        <v>235</v>
      </c>
      <c r="CD55" t="s">
        <v>235</v>
      </c>
      <c r="CE55">
        <v>76.2</v>
      </c>
      <c r="CF55" t="s">
        <v>235</v>
      </c>
      <c r="CG55" t="s">
        <v>235</v>
      </c>
      <c r="CH55" t="s">
        <v>235</v>
      </c>
      <c r="CI55">
        <v>79.9</v>
      </c>
      <c r="CJ55" t="s">
        <v>235</v>
      </c>
      <c r="CK55" t="s">
        <v>235</v>
      </c>
      <c r="CL55" t="s">
        <v>235</v>
      </c>
      <c r="CM55" t="s">
        <v>235</v>
      </c>
    </row>
    <row r="56" spans="2:91">
      <c r="B56" t="s">
        <v>296</v>
      </c>
      <c r="C56" t="s">
        <v>296</v>
      </c>
      <c r="D56" t="s">
        <v>504</v>
      </c>
      <c r="E56" t="s">
        <v>505</v>
      </c>
      <c r="F56" t="s">
        <v>218</v>
      </c>
      <c r="G56" t="s">
        <v>219</v>
      </c>
      <c r="H56" t="s">
        <v>299</v>
      </c>
      <c r="I56" t="s">
        <v>221</v>
      </c>
      <c r="J56" t="s">
        <v>222</v>
      </c>
      <c r="K56" t="s">
        <v>361</v>
      </c>
      <c r="L56" t="s">
        <v>224</v>
      </c>
      <c r="M56">
        <v>0</v>
      </c>
      <c r="N56">
        <v>1</v>
      </c>
      <c r="O56" t="str">
        <f t="shared" si="0"/>
        <v>01</v>
      </c>
      <c r="P56" t="str">
        <f>VLOOKUP(O56,'导出计数_分组（00.01,02,03,10,11,12,13'!A:B,2,0)</f>
        <v>肺炎灌洗液</v>
      </c>
      <c r="Q56" t="s">
        <v>506</v>
      </c>
      <c r="R56" t="s">
        <v>402</v>
      </c>
      <c r="S56" t="s">
        <v>244</v>
      </c>
      <c r="T56" t="s">
        <v>507</v>
      </c>
      <c r="U56" t="s">
        <v>227</v>
      </c>
      <c r="V56" t="s">
        <v>226</v>
      </c>
      <c r="W56" t="s">
        <v>227</v>
      </c>
      <c r="X56" t="s">
        <v>226</v>
      </c>
      <c r="Y56" t="s">
        <v>374</v>
      </c>
      <c r="Z56">
        <v>1</v>
      </c>
      <c r="AA56">
        <v>2</v>
      </c>
      <c r="AB56" t="s">
        <v>227</v>
      </c>
      <c r="AC56">
        <v>34</v>
      </c>
      <c r="AD56">
        <v>1.56</v>
      </c>
      <c r="AE56">
        <v>2.54</v>
      </c>
      <c r="AF56">
        <v>0.61</v>
      </c>
      <c r="AG56">
        <v>4.59</v>
      </c>
      <c r="AH56" t="s">
        <v>227</v>
      </c>
      <c r="AI56" t="s">
        <v>295</v>
      </c>
      <c r="AJ56" t="s">
        <v>281</v>
      </c>
      <c r="AK56" t="s">
        <v>227</v>
      </c>
      <c r="AL56" t="s">
        <v>229</v>
      </c>
      <c r="AM56" t="s">
        <v>287</v>
      </c>
      <c r="AN56">
        <v>14.4</v>
      </c>
      <c r="AO56" t="s">
        <v>229</v>
      </c>
      <c r="AP56">
        <v>12.3</v>
      </c>
      <c r="AQ56" t="s">
        <v>227</v>
      </c>
      <c r="AR56">
        <v>37.8</v>
      </c>
      <c r="AS56">
        <v>0.95</v>
      </c>
      <c r="AT56" t="s">
        <v>230</v>
      </c>
      <c r="AU56" t="s">
        <v>231</v>
      </c>
      <c r="AV56">
        <v>37.1</v>
      </c>
      <c r="AW56">
        <v>36.2</v>
      </c>
      <c r="AX56">
        <v>0</v>
      </c>
      <c r="AY56" t="s">
        <v>232</v>
      </c>
      <c r="AZ56" t="s">
        <v>231</v>
      </c>
      <c r="BA56" t="s">
        <v>230</v>
      </c>
      <c r="BB56" t="s">
        <v>230</v>
      </c>
      <c r="BC56" t="s">
        <v>231</v>
      </c>
      <c r="BD56" t="s">
        <v>231</v>
      </c>
      <c r="BE56" t="s">
        <v>231</v>
      </c>
      <c r="BF56">
        <v>4</v>
      </c>
      <c r="BG56" t="s">
        <v>233</v>
      </c>
      <c r="BH56" t="s">
        <v>230</v>
      </c>
      <c r="BI56" t="s">
        <v>361</v>
      </c>
      <c r="BJ56" t="s">
        <v>230</v>
      </c>
      <c r="BK56">
        <v>877.67</v>
      </c>
      <c r="BL56">
        <v>666.91</v>
      </c>
      <c r="BM56">
        <v>1.32</v>
      </c>
      <c r="BN56" t="s">
        <v>234</v>
      </c>
      <c r="BO56" t="s">
        <v>234</v>
      </c>
      <c r="BP56" t="s">
        <v>230</v>
      </c>
      <c r="BQ56" t="s">
        <v>230</v>
      </c>
      <c r="BR56" t="s">
        <v>230</v>
      </c>
      <c r="BS56" t="s">
        <v>231</v>
      </c>
      <c r="BT56" t="s">
        <v>231</v>
      </c>
      <c r="BU56" t="s">
        <v>231</v>
      </c>
      <c r="BV56" t="s">
        <v>231</v>
      </c>
      <c r="BW56">
        <v>0</v>
      </c>
      <c r="BX56" t="s">
        <v>230</v>
      </c>
      <c r="BY56">
        <v>1.05</v>
      </c>
      <c r="BZ56">
        <v>0.16</v>
      </c>
      <c r="CA56">
        <v>13.6</v>
      </c>
      <c r="CB56">
        <v>1.81</v>
      </c>
      <c r="CC56">
        <v>4.54</v>
      </c>
      <c r="CD56">
        <v>367</v>
      </c>
      <c r="CE56">
        <v>60.2</v>
      </c>
      <c r="CF56" t="s">
        <v>235</v>
      </c>
      <c r="CG56">
        <v>537.2</v>
      </c>
      <c r="CH56">
        <v>224</v>
      </c>
      <c r="CI56">
        <v>68.2</v>
      </c>
      <c r="CJ56" t="s">
        <v>235</v>
      </c>
      <c r="CK56" t="s">
        <v>235</v>
      </c>
      <c r="CL56" t="s">
        <v>235</v>
      </c>
      <c r="CM56" t="s">
        <v>235</v>
      </c>
    </row>
    <row r="57" spans="2:91">
      <c r="B57" t="s">
        <v>299</v>
      </c>
      <c r="C57" t="s">
        <v>296</v>
      </c>
      <c r="D57" t="s">
        <v>508</v>
      </c>
      <c r="E57" t="s">
        <v>509</v>
      </c>
      <c r="F57" t="s">
        <v>218</v>
      </c>
      <c r="G57" t="s">
        <v>219</v>
      </c>
      <c r="H57" t="s">
        <v>510</v>
      </c>
      <c r="I57" t="s">
        <v>240</v>
      </c>
      <c r="J57" t="s">
        <v>351</v>
      </c>
      <c r="K57" t="s">
        <v>361</v>
      </c>
      <c r="L57" t="s">
        <v>224</v>
      </c>
      <c r="M57">
        <v>0</v>
      </c>
      <c r="N57">
        <v>1</v>
      </c>
      <c r="O57" t="str">
        <f t="shared" si="0"/>
        <v>01</v>
      </c>
      <c r="P57" t="str">
        <f>VLOOKUP(O57,'导出计数_分组（00.01,02,03,10,11,12,13'!A:B,2,0)</f>
        <v>肺炎灌洗液</v>
      </c>
      <c r="Q57" t="s">
        <v>511</v>
      </c>
      <c r="R57" t="s">
        <v>512</v>
      </c>
      <c r="S57" t="s">
        <v>227</v>
      </c>
      <c r="T57" t="s">
        <v>227</v>
      </c>
      <c r="U57" t="s">
        <v>227</v>
      </c>
      <c r="V57" t="s">
        <v>226</v>
      </c>
      <c r="W57" t="s">
        <v>227</v>
      </c>
      <c r="X57" t="s">
        <v>493</v>
      </c>
      <c r="Y57" t="s">
        <v>513</v>
      </c>
      <c r="Z57">
        <v>0</v>
      </c>
      <c r="AA57">
        <v>1</v>
      </c>
      <c r="AB57">
        <v>99</v>
      </c>
      <c r="AC57">
        <v>39.3</v>
      </c>
      <c r="AD57">
        <v>2.45</v>
      </c>
      <c r="AE57">
        <v>3.31</v>
      </c>
      <c r="AF57">
        <v>0.74</v>
      </c>
      <c r="AG57">
        <v>6.23</v>
      </c>
      <c r="AH57" t="s">
        <v>227</v>
      </c>
      <c r="AI57" t="s">
        <v>227</v>
      </c>
      <c r="AJ57" t="s">
        <v>281</v>
      </c>
      <c r="AK57">
        <v>4</v>
      </c>
      <c r="AL57">
        <v>12.1</v>
      </c>
      <c r="AM57" t="s">
        <v>287</v>
      </c>
      <c r="AN57">
        <v>8.39</v>
      </c>
      <c r="AO57" t="s">
        <v>229</v>
      </c>
      <c r="AP57">
        <v>20.8</v>
      </c>
      <c r="AQ57" t="s">
        <v>227</v>
      </c>
      <c r="AR57">
        <v>45.9</v>
      </c>
      <c r="AS57" t="s">
        <v>458</v>
      </c>
      <c r="AT57" t="s">
        <v>230</v>
      </c>
      <c r="AU57" t="s">
        <v>231</v>
      </c>
      <c r="AV57">
        <v>37.1</v>
      </c>
      <c r="AW57">
        <v>36</v>
      </c>
      <c r="AX57">
        <v>0</v>
      </c>
      <c r="AY57" t="s">
        <v>232</v>
      </c>
      <c r="AZ57" t="s">
        <v>231</v>
      </c>
      <c r="BA57" t="s">
        <v>230</v>
      </c>
      <c r="BB57" t="s">
        <v>230</v>
      </c>
      <c r="BC57" t="s">
        <v>231</v>
      </c>
      <c r="BD57" t="s">
        <v>231</v>
      </c>
      <c r="BE57" t="s">
        <v>231</v>
      </c>
      <c r="BF57">
        <v>5</v>
      </c>
      <c r="BG57" t="s">
        <v>233</v>
      </c>
      <c r="BH57" t="s">
        <v>230</v>
      </c>
      <c r="BI57" t="s">
        <v>361</v>
      </c>
      <c r="BJ57" t="s">
        <v>230</v>
      </c>
      <c r="BK57">
        <v>1036.84</v>
      </c>
      <c r="BL57">
        <v>1134.38</v>
      </c>
      <c r="BM57">
        <v>0.91</v>
      </c>
      <c r="BN57" t="s">
        <v>234</v>
      </c>
      <c r="BO57" t="s">
        <v>234</v>
      </c>
      <c r="BP57" t="s">
        <v>230</v>
      </c>
      <c r="BQ57" t="s">
        <v>230</v>
      </c>
      <c r="BR57" t="s">
        <v>230</v>
      </c>
      <c r="BS57" t="s">
        <v>231</v>
      </c>
      <c r="BT57" t="s">
        <v>231</v>
      </c>
      <c r="BU57" t="s">
        <v>231</v>
      </c>
      <c r="BV57" t="s">
        <v>231</v>
      </c>
      <c r="BW57">
        <v>0</v>
      </c>
      <c r="BX57" t="s">
        <v>230</v>
      </c>
      <c r="BY57">
        <v>0.91</v>
      </c>
      <c r="BZ57">
        <v>0.18</v>
      </c>
      <c r="CA57">
        <v>10.2</v>
      </c>
      <c r="CB57">
        <v>1</v>
      </c>
      <c r="CC57">
        <v>1.57</v>
      </c>
      <c r="CD57">
        <v>7.41</v>
      </c>
      <c r="CE57">
        <v>50.4</v>
      </c>
      <c r="CF57" t="s">
        <v>235</v>
      </c>
      <c r="CG57">
        <v>217.6</v>
      </c>
      <c r="CH57">
        <v>166</v>
      </c>
      <c r="CI57">
        <v>67.9</v>
      </c>
      <c r="CJ57" t="s">
        <v>235</v>
      </c>
      <c r="CK57" t="s">
        <v>235</v>
      </c>
      <c r="CL57" t="s">
        <v>235</v>
      </c>
      <c r="CM57" t="s">
        <v>235</v>
      </c>
    </row>
    <row r="58" spans="2:91">
      <c r="B58" t="s">
        <v>514</v>
      </c>
      <c r="C58" t="s">
        <v>514</v>
      </c>
      <c r="D58" t="s">
        <v>515</v>
      </c>
      <c r="E58" t="s">
        <v>516</v>
      </c>
      <c r="F58" t="s">
        <v>218</v>
      </c>
      <c r="G58" t="s">
        <v>219</v>
      </c>
      <c r="H58" t="s">
        <v>517</v>
      </c>
      <c r="I58" t="s">
        <v>221</v>
      </c>
      <c r="J58" t="s">
        <v>241</v>
      </c>
      <c r="K58" t="s">
        <v>361</v>
      </c>
      <c r="L58" t="s">
        <v>224</v>
      </c>
      <c r="M58">
        <v>1</v>
      </c>
      <c r="N58">
        <v>1</v>
      </c>
      <c r="O58" t="str">
        <f t="shared" si="0"/>
        <v>11</v>
      </c>
      <c r="P58" t="str">
        <f>VLOOKUP(O58,'导出计数_分组（00.01,02,03,10,11,12,13'!A:B,2,0)</f>
        <v>重症灌洗液</v>
      </c>
      <c r="Q58" t="s">
        <v>518</v>
      </c>
      <c r="R58" t="s">
        <v>519</v>
      </c>
      <c r="S58" t="s">
        <v>227</v>
      </c>
      <c r="T58" t="s">
        <v>227</v>
      </c>
      <c r="U58" t="s">
        <v>227</v>
      </c>
      <c r="V58" t="s">
        <v>226</v>
      </c>
      <c r="W58" t="s">
        <v>227</v>
      </c>
      <c r="X58" t="s">
        <v>520</v>
      </c>
      <c r="Y58" t="s">
        <v>521</v>
      </c>
      <c r="Z58">
        <v>0</v>
      </c>
      <c r="AA58">
        <v>2</v>
      </c>
      <c r="AB58">
        <v>100</v>
      </c>
      <c r="AC58">
        <v>58.9</v>
      </c>
      <c r="AD58">
        <v>2.73</v>
      </c>
      <c r="AE58">
        <v>1.57</v>
      </c>
      <c r="AF58">
        <v>1.74</v>
      </c>
      <c r="AG58">
        <v>4.64</v>
      </c>
      <c r="AH58" t="s">
        <v>227</v>
      </c>
      <c r="AI58" t="s">
        <v>295</v>
      </c>
      <c r="AJ58">
        <v>3</v>
      </c>
      <c r="AK58">
        <v>14</v>
      </c>
      <c r="AL58" t="s">
        <v>229</v>
      </c>
      <c r="AM58">
        <v>4.61</v>
      </c>
      <c r="AN58">
        <v>15.6</v>
      </c>
      <c r="AO58" t="s">
        <v>229</v>
      </c>
      <c r="AP58">
        <v>15</v>
      </c>
      <c r="AQ58" t="s">
        <v>227</v>
      </c>
      <c r="AR58">
        <v>43.9</v>
      </c>
      <c r="AS58">
        <v>0.6</v>
      </c>
      <c r="AT58" t="s">
        <v>230</v>
      </c>
      <c r="AU58" t="s">
        <v>231</v>
      </c>
      <c r="AV58">
        <v>38.6</v>
      </c>
      <c r="AW58">
        <v>36.1</v>
      </c>
      <c r="AX58">
        <v>5</v>
      </c>
      <c r="AY58" t="s">
        <v>232</v>
      </c>
      <c r="AZ58" t="s">
        <v>231</v>
      </c>
      <c r="BA58" t="s">
        <v>230</v>
      </c>
      <c r="BB58" t="s">
        <v>230</v>
      </c>
      <c r="BC58" t="s">
        <v>231</v>
      </c>
      <c r="BD58" t="s">
        <v>231</v>
      </c>
      <c r="BE58" t="s">
        <v>231</v>
      </c>
      <c r="BF58">
        <v>15</v>
      </c>
      <c r="BG58" t="s">
        <v>233</v>
      </c>
      <c r="BH58" t="s">
        <v>230</v>
      </c>
      <c r="BI58" t="s">
        <v>223</v>
      </c>
      <c r="BJ58" t="s">
        <v>230</v>
      </c>
      <c r="BK58">
        <v>392.82</v>
      </c>
      <c r="BL58">
        <v>292.5</v>
      </c>
      <c r="BM58">
        <v>1.34</v>
      </c>
      <c r="BN58" t="s">
        <v>234</v>
      </c>
      <c r="BO58" t="s">
        <v>234</v>
      </c>
      <c r="BP58" t="s">
        <v>230</v>
      </c>
      <c r="BQ58" t="s">
        <v>230</v>
      </c>
      <c r="BR58" t="s">
        <v>230</v>
      </c>
      <c r="BS58" t="s">
        <v>231</v>
      </c>
      <c r="BT58" t="s">
        <v>231</v>
      </c>
      <c r="BU58" t="s">
        <v>231</v>
      </c>
      <c r="BV58" t="s">
        <v>231</v>
      </c>
      <c r="BW58">
        <v>0</v>
      </c>
      <c r="BX58" t="s">
        <v>230</v>
      </c>
      <c r="BY58">
        <v>1.55</v>
      </c>
      <c r="BZ58">
        <v>0.38</v>
      </c>
      <c r="CA58">
        <v>8.17</v>
      </c>
      <c r="CB58">
        <v>0.73</v>
      </c>
      <c r="CC58">
        <v>0.62</v>
      </c>
      <c r="CD58">
        <v>8.37</v>
      </c>
      <c r="CE58">
        <v>95.4</v>
      </c>
      <c r="CF58" t="s">
        <v>235</v>
      </c>
      <c r="CG58">
        <v>151.6</v>
      </c>
      <c r="CH58">
        <v>141</v>
      </c>
      <c r="CI58">
        <v>66</v>
      </c>
      <c r="CJ58" t="s">
        <v>235</v>
      </c>
      <c r="CK58" t="s">
        <v>235</v>
      </c>
      <c r="CL58" t="s">
        <v>235</v>
      </c>
      <c r="CM58" t="s">
        <v>235</v>
      </c>
    </row>
    <row r="59" spans="2:91">
      <c r="B59" t="s">
        <v>514</v>
      </c>
      <c r="C59" t="s">
        <v>514</v>
      </c>
      <c r="D59" t="s">
        <v>522</v>
      </c>
      <c r="E59" t="s">
        <v>523</v>
      </c>
      <c r="F59" t="s">
        <v>218</v>
      </c>
      <c r="G59" t="s">
        <v>219</v>
      </c>
      <c r="H59" t="s">
        <v>517</v>
      </c>
      <c r="I59" t="s">
        <v>240</v>
      </c>
      <c r="J59" t="s">
        <v>307</v>
      </c>
      <c r="K59" t="s">
        <v>361</v>
      </c>
      <c r="L59" t="s">
        <v>224</v>
      </c>
      <c r="M59">
        <v>1</v>
      </c>
      <c r="N59">
        <v>1</v>
      </c>
      <c r="O59" t="str">
        <f t="shared" si="0"/>
        <v>11</v>
      </c>
      <c r="P59" t="str">
        <f>VLOOKUP(O59,'导出计数_分组（00.01,02,03,10,11,12,13'!A:B,2,0)</f>
        <v>重症灌洗液</v>
      </c>
      <c r="Q59" t="s">
        <v>524</v>
      </c>
      <c r="R59" t="s">
        <v>525</v>
      </c>
      <c r="S59" t="s">
        <v>227</v>
      </c>
      <c r="T59" t="s">
        <v>227</v>
      </c>
      <c r="U59" t="s">
        <v>227</v>
      </c>
      <c r="V59" t="s">
        <v>226</v>
      </c>
      <c r="W59" t="s">
        <v>227</v>
      </c>
      <c r="X59" t="s">
        <v>226</v>
      </c>
      <c r="Y59" t="s">
        <v>526</v>
      </c>
      <c r="Z59">
        <v>0</v>
      </c>
      <c r="AA59">
        <v>2</v>
      </c>
      <c r="AB59" t="s">
        <v>227</v>
      </c>
      <c r="AC59">
        <v>64.7</v>
      </c>
      <c r="AD59">
        <v>3.63</v>
      </c>
      <c r="AE59">
        <v>1.66</v>
      </c>
      <c r="AF59">
        <v>2.19</v>
      </c>
      <c r="AG59">
        <v>5.61</v>
      </c>
      <c r="AH59" t="s">
        <v>227</v>
      </c>
      <c r="AI59">
        <v>0.38</v>
      </c>
      <c r="AJ59">
        <v>13</v>
      </c>
      <c r="AK59">
        <v>33</v>
      </c>
      <c r="AL59" t="s">
        <v>229</v>
      </c>
      <c r="AM59">
        <v>2.96</v>
      </c>
      <c r="AN59">
        <v>13.6</v>
      </c>
      <c r="AO59" t="s">
        <v>229</v>
      </c>
      <c r="AP59">
        <v>9.83</v>
      </c>
      <c r="AQ59" t="s">
        <v>227</v>
      </c>
      <c r="AR59">
        <v>37.3</v>
      </c>
      <c r="AS59">
        <v>0.68</v>
      </c>
      <c r="AT59" t="s">
        <v>230</v>
      </c>
      <c r="AU59" t="s">
        <v>231</v>
      </c>
      <c r="AV59">
        <v>38.6</v>
      </c>
      <c r="AW59">
        <v>36.2</v>
      </c>
      <c r="AX59">
        <v>1</v>
      </c>
      <c r="AY59" t="s">
        <v>232</v>
      </c>
      <c r="AZ59" t="s">
        <v>231</v>
      </c>
      <c r="BA59" t="s">
        <v>230</v>
      </c>
      <c r="BB59" t="s">
        <v>230</v>
      </c>
      <c r="BC59" t="s">
        <v>231</v>
      </c>
      <c r="BD59" t="s">
        <v>231</v>
      </c>
      <c r="BE59" t="s">
        <v>231</v>
      </c>
      <c r="BF59">
        <v>8</v>
      </c>
      <c r="BG59" t="s">
        <v>233</v>
      </c>
      <c r="BH59" t="s">
        <v>230</v>
      </c>
      <c r="BI59" t="s">
        <v>223</v>
      </c>
      <c r="BJ59" t="s">
        <v>230</v>
      </c>
      <c r="BK59">
        <v>319.67</v>
      </c>
      <c r="BL59">
        <v>414.17</v>
      </c>
      <c r="BM59">
        <v>0.77</v>
      </c>
      <c r="BN59" t="s">
        <v>234</v>
      </c>
      <c r="BO59" t="s">
        <v>234</v>
      </c>
      <c r="BP59" t="s">
        <v>230</v>
      </c>
      <c r="BQ59" t="s">
        <v>230</v>
      </c>
      <c r="BR59" t="s">
        <v>230</v>
      </c>
      <c r="BS59" t="s">
        <v>231</v>
      </c>
      <c r="BT59" t="s">
        <v>231</v>
      </c>
      <c r="BU59" t="s">
        <v>231</v>
      </c>
      <c r="BV59" t="s">
        <v>231</v>
      </c>
      <c r="BW59">
        <v>0</v>
      </c>
      <c r="BX59" t="s">
        <v>230</v>
      </c>
      <c r="BY59">
        <v>1.11</v>
      </c>
      <c r="BZ59">
        <v>0.31</v>
      </c>
      <c r="CA59">
        <v>11.8</v>
      </c>
      <c r="CB59">
        <v>2.48</v>
      </c>
      <c r="CC59">
        <v>1.58</v>
      </c>
      <c r="CD59">
        <v>82.8</v>
      </c>
      <c r="CE59">
        <v>200</v>
      </c>
      <c r="CF59" t="s">
        <v>235</v>
      </c>
      <c r="CG59">
        <v>255.9</v>
      </c>
      <c r="CH59">
        <v>142</v>
      </c>
      <c r="CI59">
        <v>66.7</v>
      </c>
      <c r="CJ59" t="s">
        <v>235</v>
      </c>
      <c r="CK59" t="s">
        <v>235</v>
      </c>
      <c r="CL59" t="s">
        <v>235</v>
      </c>
      <c r="CM59" t="s">
        <v>235</v>
      </c>
    </row>
    <row r="60" spans="2:91">
      <c r="B60" t="s">
        <v>514</v>
      </c>
      <c r="C60" t="s">
        <v>514</v>
      </c>
      <c r="D60" t="s">
        <v>527</v>
      </c>
      <c r="E60" t="s">
        <v>528</v>
      </c>
      <c r="F60" t="s">
        <v>218</v>
      </c>
      <c r="G60" t="s">
        <v>219</v>
      </c>
      <c r="H60" t="s">
        <v>517</v>
      </c>
      <c r="I60" t="s">
        <v>240</v>
      </c>
      <c r="J60" t="s">
        <v>300</v>
      </c>
      <c r="K60" t="s">
        <v>361</v>
      </c>
      <c r="L60" t="s">
        <v>224</v>
      </c>
      <c r="M60">
        <v>0</v>
      </c>
      <c r="N60">
        <v>1</v>
      </c>
      <c r="O60" t="str">
        <f t="shared" si="0"/>
        <v>01</v>
      </c>
      <c r="P60" t="str">
        <f>VLOOKUP(O60,'导出计数_分组（00.01,02,03,10,11,12,13'!A:B,2,0)</f>
        <v>肺炎灌洗液</v>
      </c>
      <c r="Q60" t="s">
        <v>529</v>
      </c>
      <c r="R60" t="s">
        <v>226</v>
      </c>
      <c r="S60" t="s">
        <v>227</v>
      </c>
      <c r="T60" t="s">
        <v>227</v>
      </c>
      <c r="U60" t="s">
        <v>227</v>
      </c>
      <c r="V60" t="s">
        <v>226</v>
      </c>
      <c r="W60" t="s">
        <v>227</v>
      </c>
      <c r="X60" t="s">
        <v>226</v>
      </c>
      <c r="Y60" t="s">
        <v>530</v>
      </c>
      <c r="Z60">
        <v>0</v>
      </c>
      <c r="AA60">
        <v>1</v>
      </c>
      <c r="AB60">
        <v>99</v>
      </c>
      <c r="AC60">
        <v>47.8</v>
      </c>
      <c r="AD60">
        <v>4.47</v>
      </c>
      <c r="AE60">
        <v>4.45</v>
      </c>
      <c r="AF60">
        <v>1</v>
      </c>
      <c r="AG60">
        <v>9.36</v>
      </c>
      <c r="AH60" t="s">
        <v>227</v>
      </c>
      <c r="AI60" t="s">
        <v>295</v>
      </c>
      <c r="AJ60">
        <v>2</v>
      </c>
      <c r="AK60">
        <v>13</v>
      </c>
      <c r="AL60">
        <v>12.3</v>
      </c>
      <c r="AM60" t="s">
        <v>287</v>
      </c>
      <c r="AN60">
        <v>12.9</v>
      </c>
      <c r="AO60" t="s">
        <v>229</v>
      </c>
      <c r="AP60">
        <v>15.8</v>
      </c>
      <c r="AQ60" t="s">
        <v>227</v>
      </c>
      <c r="AR60">
        <v>40.8</v>
      </c>
      <c r="AS60">
        <v>0.36</v>
      </c>
      <c r="AT60" t="s">
        <v>230</v>
      </c>
      <c r="AU60" t="s">
        <v>231</v>
      </c>
      <c r="AV60">
        <v>38.9</v>
      </c>
      <c r="AW60">
        <v>36</v>
      </c>
      <c r="AX60">
        <v>2</v>
      </c>
      <c r="AY60" t="s">
        <v>232</v>
      </c>
      <c r="AZ60" t="s">
        <v>231</v>
      </c>
      <c r="BA60" t="s">
        <v>230</v>
      </c>
      <c r="BB60" t="s">
        <v>230</v>
      </c>
      <c r="BC60" t="s">
        <v>231</v>
      </c>
      <c r="BD60" t="s">
        <v>231</v>
      </c>
      <c r="BE60" t="s">
        <v>231</v>
      </c>
      <c r="BF60">
        <v>7</v>
      </c>
      <c r="BG60" t="s">
        <v>233</v>
      </c>
      <c r="BH60" t="s">
        <v>230</v>
      </c>
      <c r="BI60" t="s">
        <v>361</v>
      </c>
      <c r="BJ60" t="s">
        <v>230</v>
      </c>
      <c r="BK60">
        <v>1500.53</v>
      </c>
      <c r="BL60">
        <v>933.87</v>
      </c>
      <c r="BM60">
        <v>1.61</v>
      </c>
      <c r="BN60" t="s">
        <v>234</v>
      </c>
      <c r="BO60" t="s">
        <v>234</v>
      </c>
      <c r="BP60" t="s">
        <v>230</v>
      </c>
      <c r="BQ60" t="s">
        <v>230</v>
      </c>
      <c r="BR60" t="s">
        <v>230</v>
      </c>
      <c r="BS60" t="s">
        <v>231</v>
      </c>
      <c r="BT60" t="s">
        <v>231</v>
      </c>
      <c r="BU60" t="s">
        <v>231</v>
      </c>
      <c r="BV60" t="s">
        <v>231</v>
      </c>
      <c r="BW60">
        <v>0</v>
      </c>
      <c r="BX60" t="s">
        <v>230</v>
      </c>
      <c r="BY60">
        <v>1.12</v>
      </c>
      <c r="BZ60">
        <v>0.22</v>
      </c>
      <c r="CA60">
        <v>9.28</v>
      </c>
      <c r="CB60">
        <v>0.9</v>
      </c>
      <c r="CC60">
        <v>2.05</v>
      </c>
      <c r="CD60">
        <v>818</v>
      </c>
      <c r="CE60">
        <v>72.5</v>
      </c>
      <c r="CF60" t="s">
        <v>235</v>
      </c>
      <c r="CG60">
        <v>262.4</v>
      </c>
      <c r="CH60">
        <v>162</v>
      </c>
      <c r="CI60">
        <v>62</v>
      </c>
      <c r="CJ60" t="s">
        <v>235</v>
      </c>
      <c r="CK60" t="s">
        <v>235</v>
      </c>
      <c r="CL60" t="s">
        <v>235</v>
      </c>
      <c r="CM60" t="s">
        <v>235</v>
      </c>
    </row>
    <row r="61" spans="2:91">
      <c r="B61" t="s">
        <v>514</v>
      </c>
      <c r="C61" t="s">
        <v>514</v>
      </c>
      <c r="D61" t="s">
        <v>531</v>
      </c>
      <c r="E61" t="s">
        <v>532</v>
      </c>
      <c r="F61" t="s">
        <v>218</v>
      </c>
      <c r="G61" t="s">
        <v>219</v>
      </c>
      <c r="H61" t="s">
        <v>517</v>
      </c>
      <c r="I61" t="s">
        <v>221</v>
      </c>
      <c r="J61" t="s">
        <v>261</v>
      </c>
      <c r="K61" t="s">
        <v>361</v>
      </c>
      <c r="L61" t="s">
        <v>224</v>
      </c>
      <c r="M61">
        <v>0</v>
      </c>
      <c r="N61">
        <v>1</v>
      </c>
      <c r="O61" t="str">
        <f t="shared" si="0"/>
        <v>01</v>
      </c>
      <c r="P61" t="str">
        <f>VLOOKUP(O61,'导出计数_分组（00.01,02,03,10,11,12,13'!A:B,2,0)</f>
        <v>肺炎灌洗液</v>
      </c>
      <c r="Q61" t="s">
        <v>533</v>
      </c>
      <c r="R61" t="s">
        <v>226</v>
      </c>
      <c r="S61" t="s">
        <v>227</v>
      </c>
      <c r="T61" t="s">
        <v>227</v>
      </c>
      <c r="U61" t="s">
        <v>227</v>
      </c>
      <c r="V61" t="s">
        <v>226</v>
      </c>
      <c r="W61" t="s">
        <v>227</v>
      </c>
      <c r="X61" t="s">
        <v>226</v>
      </c>
      <c r="Y61" t="s">
        <v>534</v>
      </c>
      <c r="Z61">
        <v>1</v>
      </c>
      <c r="AA61">
        <v>3</v>
      </c>
      <c r="AB61">
        <v>100</v>
      </c>
      <c r="AC61">
        <v>79</v>
      </c>
      <c r="AD61">
        <v>8.25</v>
      </c>
      <c r="AE61">
        <v>1.35</v>
      </c>
      <c r="AF61">
        <v>6.11</v>
      </c>
      <c r="AG61">
        <v>10.44</v>
      </c>
      <c r="AH61" t="s">
        <v>227</v>
      </c>
      <c r="AI61">
        <v>0.06</v>
      </c>
      <c r="AJ61">
        <v>18</v>
      </c>
      <c r="AK61">
        <v>29</v>
      </c>
      <c r="AL61" t="s">
        <v>227</v>
      </c>
      <c r="AM61" t="s">
        <v>227</v>
      </c>
      <c r="AN61" t="s">
        <v>227</v>
      </c>
      <c r="AO61" t="s">
        <v>227</v>
      </c>
      <c r="AP61" t="s">
        <v>227</v>
      </c>
      <c r="AQ61" t="s">
        <v>227</v>
      </c>
      <c r="AR61">
        <v>42.3</v>
      </c>
      <c r="AS61">
        <v>0.35</v>
      </c>
      <c r="AT61" t="s">
        <v>230</v>
      </c>
      <c r="AU61" t="s">
        <v>231</v>
      </c>
      <c r="AV61">
        <v>37</v>
      </c>
      <c r="AW61">
        <v>36.2</v>
      </c>
      <c r="AX61">
        <v>0</v>
      </c>
      <c r="AY61" t="s">
        <v>232</v>
      </c>
      <c r="AZ61" t="s">
        <v>231</v>
      </c>
      <c r="BA61" t="s">
        <v>230</v>
      </c>
      <c r="BB61" t="s">
        <v>230</v>
      </c>
      <c r="BC61" t="s">
        <v>231</v>
      </c>
      <c r="BD61" t="s">
        <v>231</v>
      </c>
      <c r="BE61" t="s">
        <v>231</v>
      </c>
      <c r="BF61">
        <v>6</v>
      </c>
      <c r="BG61" t="s">
        <v>233</v>
      </c>
      <c r="BH61" t="s">
        <v>230</v>
      </c>
      <c r="BI61" t="s">
        <v>361</v>
      </c>
      <c r="BJ61" t="s">
        <v>230</v>
      </c>
      <c r="BK61">
        <v>247.23</v>
      </c>
      <c r="BL61">
        <v>238.82</v>
      </c>
      <c r="BM61">
        <v>1.04</v>
      </c>
      <c r="BN61" t="s">
        <v>234</v>
      </c>
      <c r="BO61" t="s">
        <v>234</v>
      </c>
      <c r="BP61" t="s">
        <v>230</v>
      </c>
      <c r="BQ61" t="s">
        <v>230</v>
      </c>
      <c r="BR61" t="s">
        <v>230</v>
      </c>
      <c r="BS61" t="s">
        <v>231</v>
      </c>
      <c r="BT61" t="s">
        <v>231</v>
      </c>
      <c r="BU61" t="s">
        <v>231</v>
      </c>
      <c r="BV61" t="s">
        <v>231</v>
      </c>
      <c r="BW61">
        <v>0</v>
      </c>
      <c r="BX61" t="s">
        <v>230</v>
      </c>
      <c r="BY61">
        <v>1.33</v>
      </c>
      <c r="BZ61">
        <v>0.24</v>
      </c>
      <c r="CA61">
        <v>12.7</v>
      </c>
      <c r="CB61">
        <v>1.14</v>
      </c>
      <c r="CC61">
        <v>1.75</v>
      </c>
      <c r="CD61">
        <v>345</v>
      </c>
      <c r="CE61">
        <v>75.3</v>
      </c>
      <c r="CF61" t="s">
        <v>235</v>
      </c>
      <c r="CG61">
        <v>252.1</v>
      </c>
      <c r="CH61">
        <v>163</v>
      </c>
      <c r="CI61">
        <v>70.6</v>
      </c>
      <c r="CJ61" t="s">
        <v>235</v>
      </c>
      <c r="CK61" t="s">
        <v>235</v>
      </c>
      <c r="CL61" t="s">
        <v>235</v>
      </c>
      <c r="CM61" t="s">
        <v>235</v>
      </c>
    </row>
    <row r="62" spans="2:91">
      <c r="B62" t="s">
        <v>514</v>
      </c>
      <c r="C62" t="s">
        <v>514</v>
      </c>
      <c r="D62" t="s">
        <v>535</v>
      </c>
      <c r="E62" t="s">
        <v>536</v>
      </c>
      <c r="F62" t="s">
        <v>218</v>
      </c>
      <c r="G62" t="s">
        <v>219</v>
      </c>
      <c r="H62" t="s">
        <v>517</v>
      </c>
      <c r="I62" t="s">
        <v>221</v>
      </c>
      <c r="J62" t="s">
        <v>261</v>
      </c>
      <c r="K62" t="s">
        <v>361</v>
      </c>
      <c r="L62" t="s">
        <v>224</v>
      </c>
      <c r="M62">
        <v>0</v>
      </c>
      <c r="N62">
        <v>1</v>
      </c>
      <c r="O62" t="str">
        <f t="shared" si="0"/>
        <v>01</v>
      </c>
      <c r="P62" t="str">
        <f>VLOOKUP(O62,'导出计数_分组（00.01,02,03,10,11,12,13'!A:B,2,0)</f>
        <v>肺炎灌洗液</v>
      </c>
      <c r="Q62" t="s">
        <v>537</v>
      </c>
      <c r="R62" t="s">
        <v>226</v>
      </c>
      <c r="S62" t="s">
        <v>244</v>
      </c>
      <c r="T62" t="s">
        <v>538</v>
      </c>
      <c r="U62" t="s">
        <v>227</v>
      </c>
      <c r="V62" t="s">
        <v>226</v>
      </c>
      <c r="W62" t="s">
        <v>227</v>
      </c>
      <c r="X62" t="s">
        <v>226</v>
      </c>
      <c r="Y62" t="s">
        <v>539</v>
      </c>
      <c r="Z62">
        <v>0</v>
      </c>
      <c r="AA62">
        <v>2</v>
      </c>
      <c r="AB62" t="s">
        <v>227</v>
      </c>
      <c r="AC62">
        <v>70.4</v>
      </c>
      <c r="AD62">
        <v>4.54</v>
      </c>
      <c r="AE62">
        <v>1.53</v>
      </c>
      <c r="AF62">
        <v>2.97</v>
      </c>
      <c r="AG62">
        <v>6.44</v>
      </c>
      <c r="AH62" t="s">
        <v>227</v>
      </c>
      <c r="AI62" t="s">
        <v>295</v>
      </c>
      <c r="AJ62">
        <v>19</v>
      </c>
      <c r="AK62">
        <v>46</v>
      </c>
      <c r="AL62">
        <v>15.6</v>
      </c>
      <c r="AM62">
        <v>3.24</v>
      </c>
      <c r="AN62">
        <v>19</v>
      </c>
      <c r="AO62" t="s">
        <v>229</v>
      </c>
      <c r="AP62">
        <v>15.6</v>
      </c>
      <c r="AQ62" t="s">
        <v>227</v>
      </c>
      <c r="AR62">
        <v>42.2</v>
      </c>
      <c r="AS62">
        <v>0.84</v>
      </c>
      <c r="AT62" t="s">
        <v>230</v>
      </c>
      <c r="AU62" t="s">
        <v>231</v>
      </c>
      <c r="AV62">
        <v>37.7</v>
      </c>
      <c r="AW62">
        <v>36.3</v>
      </c>
      <c r="AX62">
        <v>2</v>
      </c>
      <c r="AY62" t="s">
        <v>232</v>
      </c>
      <c r="AZ62" t="s">
        <v>231</v>
      </c>
      <c r="BA62" t="s">
        <v>230</v>
      </c>
      <c r="BB62" t="s">
        <v>230</v>
      </c>
      <c r="BC62" t="s">
        <v>231</v>
      </c>
      <c r="BD62" t="s">
        <v>231</v>
      </c>
      <c r="BE62" t="s">
        <v>231</v>
      </c>
      <c r="BF62">
        <v>8</v>
      </c>
      <c r="BG62" t="s">
        <v>233</v>
      </c>
      <c r="BH62" t="s">
        <v>230</v>
      </c>
      <c r="BI62" t="s">
        <v>361</v>
      </c>
      <c r="BJ62" t="s">
        <v>230</v>
      </c>
      <c r="BK62">
        <v>277.38</v>
      </c>
      <c r="BL62">
        <v>398.32</v>
      </c>
      <c r="BM62">
        <v>0.7</v>
      </c>
      <c r="BN62" t="s">
        <v>234</v>
      </c>
      <c r="BO62" t="s">
        <v>234</v>
      </c>
      <c r="BP62" t="s">
        <v>230</v>
      </c>
      <c r="BQ62" t="s">
        <v>230</v>
      </c>
      <c r="BR62" t="s">
        <v>230</v>
      </c>
      <c r="BS62" t="s">
        <v>231</v>
      </c>
      <c r="BT62" t="s">
        <v>231</v>
      </c>
      <c r="BU62" t="s">
        <v>231</v>
      </c>
      <c r="BV62" t="s">
        <v>231</v>
      </c>
      <c r="BW62">
        <v>0</v>
      </c>
      <c r="BX62" t="s">
        <v>230</v>
      </c>
      <c r="BY62">
        <v>1.66</v>
      </c>
      <c r="BZ62">
        <v>0.39</v>
      </c>
      <c r="CA62">
        <v>12.6</v>
      </c>
      <c r="CB62">
        <v>2.66</v>
      </c>
      <c r="CC62">
        <v>1.38</v>
      </c>
      <c r="CD62">
        <v>476</v>
      </c>
      <c r="CE62">
        <v>68.2</v>
      </c>
      <c r="CF62" t="s">
        <v>235</v>
      </c>
      <c r="CG62">
        <v>246.7</v>
      </c>
      <c r="CH62">
        <v>118</v>
      </c>
      <c r="CI62">
        <v>72.9</v>
      </c>
      <c r="CJ62" t="s">
        <v>235</v>
      </c>
      <c r="CK62" t="s">
        <v>235</v>
      </c>
      <c r="CL62" t="s">
        <v>235</v>
      </c>
      <c r="CM62" t="s">
        <v>235</v>
      </c>
    </row>
    <row r="63" spans="2:91">
      <c r="B63" t="s">
        <v>514</v>
      </c>
      <c r="C63" t="s">
        <v>514</v>
      </c>
      <c r="D63" t="s">
        <v>540</v>
      </c>
      <c r="E63" t="s">
        <v>541</v>
      </c>
      <c r="F63" t="s">
        <v>218</v>
      </c>
      <c r="G63" t="s">
        <v>219</v>
      </c>
      <c r="H63" t="s">
        <v>517</v>
      </c>
      <c r="I63" t="s">
        <v>221</v>
      </c>
      <c r="J63" t="s">
        <v>222</v>
      </c>
      <c r="K63" t="s">
        <v>361</v>
      </c>
      <c r="L63" t="s">
        <v>224</v>
      </c>
      <c r="M63">
        <v>0</v>
      </c>
      <c r="N63">
        <v>1</v>
      </c>
      <c r="O63" t="str">
        <f t="shared" si="0"/>
        <v>01</v>
      </c>
      <c r="P63" t="str">
        <f>VLOOKUP(O63,'导出计数_分组（00.01,02,03,10,11,12,13'!A:B,2,0)</f>
        <v>肺炎灌洗液</v>
      </c>
      <c r="Q63" t="s">
        <v>542</v>
      </c>
      <c r="R63" t="s">
        <v>226</v>
      </c>
      <c r="S63" t="s">
        <v>227</v>
      </c>
      <c r="T63" t="s">
        <v>227</v>
      </c>
      <c r="U63" t="s">
        <v>227</v>
      </c>
      <c r="V63" t="s">
        <v>226</v>
      </c>
      <c r="W63" t="s">
        <v>227</v>
      </c>
      <c r="X63" t="s">
        <v>543</v>
      </c>
      <c r="Y63" t="s">
        <v>544</v>
      </c>
      <c r="Z63">
        <v>1</v>
      </c>
      <c r="AA63">
        <v>2</v>
      </c>
      <c r="AB63" t="s">
        <v>227</v>
      </c>
      <c r="AC63">
        <v>61</v>
      </c>
      <c r="AD63">
        <v>3.35</v>
      </c>
      <c r="AE63">
        <v>1.27</v>
      </c>
      <c r="AF63">
        <v>2.64</v>
      </c>
      <c r="AG63">
        <v>5.48</v>
      </c>
      <c r="AH63" t="s">
        <v>227</v>
      </c>
      <c r="AI63">
        <v>0.08</v>
      </c>
      <c r="AJ63" t="s">
        <v>281</v>
      </c>
      <c r="AK63">
        <v>8</v>
      </c>
      <c r="AL63" t="s">
        <v>227</v>
      </c>
      <c r="AM63" t="s">
        <v>227</v>
      </c>
      <c r="AN63" t="s">
        <v>227</v>
      </c>
      <c r="AO63" t="s">
        <v>227</v>
      </c>
      <c r="AP63" t="s">
        <v>227</v>
      </c>
      <c r="AQ63" t="s">
        <v>227</v>
      </c>
      <c r="AR63" t="s">
        <v>227</v>
      </c>
      <c r="AS63">
        <v>0.39</v>
      </c>
      <c r="AT63" t="s">
        <v>230</v>
      </c>
      <c r="AU63" t="s">
        <v>231</v>
      </c>
      <c r="AV63">
        <v>36.5</v>
      </c>
      <c r="AW63">
        <v>36</v>
      </c>
      <c r="AX63">
        <v>0</v>
      </c>
      <c r="AY63" t="s">
        <v>232</v>
      </c>
      <c r="AZ63" t="s">
        <v>231</v>
      </c>
      <c r="BA63" t="s">
        <v>230</v>
      </c>
      <c r="BB63" t="s">
        <v>230</v>
      </c>
      <c r="BC63" t="s">
        <v>231</v>
      </c>
      <c r="BD63" t="s">
        <v>231</v>
      </c>
      <c r="BE63" t="s">
        <v>231</v>
      </c>
      <c r="BF63">
        <v>5</v>
      </c>
      <c r="BG63" t="s">
        <v>233</v>
      </c>
      <c r="BH63" t="s">
        <v>230</v>
      </c>
      <c r="BI63" t="s">
        <v>361</v>
      </c>
      <c r="BJ63" t="s">
        <v>230</v>
      </c>
      <c r="BK63" t="s">
        <v>227</v>
      </c>
      <c r="BL63" t="s">
        <v>227</v>
      </c>
      <c r="BM63" t="s">
        <v>227</v>
      </c>
      <c r="BN63" t="s">
        <v>234</v>
      </c>
      <c r="BO63" t="s">
        <v>234</v>
      </c>
      <c r="BP63" t="s">
        <v>230</v>
      </c>
      <c r="BQ63" t="s">
        <v>230</v>
      </c>
      <c r="BR63" t="s">
        <v>230</v>
      </c>
      <c r="BS63" t="s">
        <v>231</v>
      </c>
      <c r="BT63" t="s">
        <v>231</v>
      </c>
      <c r="BU63" t="s">
        <v>231</v>
      </c>
      <c r="BV63" t="s">
        <v>231</v>
      </c>
      <c r="BW63">
        <v>0</v>
      </c>
      <c r="BX63" t="s">
        <v>230</v>
      </c>
      <c r="BY63" t="s">
        <v>235</v>
      </c>
      <c r="BZ63" t="s">
        <v>235</v>
      </c>
      <c r="CA63" t="s">
        <v>235</v>
      </c>
      <c r="CB63" t="s">
        <v>235</v>
      </c>
      <c r="CC63" t="s">
        <v>235</v>
      </c>
      <c r="CD63" t="s">
        <v>235</v>
      </c>
      <c r="CE63" t="s">
        <v>235</v>
      </c>
      <c r="CF63" t="s">
        <v>235</v>
      </c>
      <c r="CG63" t="s">
        <v>235</v>
      </c>
      <c r="CH63" t="s">
        <v>235</v>
      </c>
      <c r="CI63" t="s">
        <v>235</v>
      </c>
      <c r="CJ63" t="s">
        <v>235</v>
      </c>
      <c r="CK63" t="s">
        <v>235</v>
      </c>
      <c r="CL63" t="s">
        <v>235</v>
      </c>
      <c r="CM63" t="s">
        <v>235</v>
      </c>
    </row>
    <row r="64" spans="2:91">
      <c r="B64" t="s">
        <v>517</v>
      </c>
      <c r="C64" t="s">
        <v>514</v>
      </c>
      <c r="D64" t="s">
        <v>545</v>
      </c>
      <c r="E64" t="s">
        <v>546</v>
      </c>
      <c r="F64" t="s">
        <v>218</v>
      </c>
      <c r="G64" t="s">
        <v>219</v>
      </c>
      <c r="H64" t="s">
        <v>312</v>
      </c>
      <c r="I64" t="s">
        <v>240</v>
      </c>
      <c r="J64" t="s">
        <v>351</v>
      </c>
      <c r="K64" t="s">
        <v>361</v>
      </c>
      <c r="L64" t="s">
        <v>224</v>
      </c>
      <c r="M64">
        <v>1</v>
      </c>
      <c r="N64">
        <v>1</v>
      </c>
      <c r="O64" t="str">
        <f t="shared" si="0"/>
        <v>11</v>
      </c>
      <c r="P64" t="str">
        <f>VLOOKUP(O64,'导出计数_分组（00.01,02,03,10,11,12,13'!A:B,2,0)</f>
        <v>重症灌洗液</v>
      </c>
      <c r="Q64" t="s">
        <v>547</v>
      </c>
      <c r="R64" t="s">
        <v>548</v>
      </c>
      <c r="S64" t="s">
        <v>227</v>
      </c>
      <c r="T64" t="s">
        <v>227</v>
      </c>
      <c r="U64" t="s">
        <v>227</v>
      </c>
      <c r="V64" t="s">
        <v>226</v>
      </c>
      <c r="W64" t="s">
        <v>227</v>
      </c>
      <c r="X64" t="s">
        <v>402</v>
      </c>
      <c r="Y64" t="s">
        <v>227</v>
      </c>
      <c r="Z64" t="s">
        <v>227</v>
      </c>
      <c r="AA64" t="s">
        <v>227</v>
      </c>
      <c r="AB64">
        <v>99</v>
      </c>
      <c r="AC64">
        <v>20.4</v>
      </c>
      <c r="AD64">
        <v>1.04</v>
      </c>
      <c r="AE64">
        <v>3.69</v>
      </c>
      <c r="AF64">
        <v>0.28</v>
      </c>
      <c r="AG64">
        <v>5.11</v>
      </c>
      <c r="AH64" t="s">
        <v>227</v>
      </c>
      <c r="AI64" t="s">
        <v>227</v>
      </c>
      <c r="AJ64" t="s">
        <v>281</v>
      </c>
      <c r="AK64" t="s">
        <v>227</v>
      </c>
      <c r="AL64" t="s">
        <v>229</v>
      </c>
      <c r="AM64" t="s">
        <v>287</v>
      </c>
      <c r="AN64">
        <v>9.32</v>
      </c>
      <c r="AO64" t="s">
        <v>229</v>
      </c>
      <c r="AP64">
        <v>5.53</v>
      </c>
      <c r="AQ64" t="s">
        <v>227</v>
      </c>
      <c r="AR64" t="s">
        <v>227</v>
      </c>
      <c r="AS64">
        <v>0.3</v>
      </c>
      <c r="AT64" t="s">
        <v>230</v>
      </c>
      <c r="AU64" t="s">
        <v>231</v>
      </c>
      <c r="AV64">
        <v>37.6</v>
      </c>
      <c r="AW64">
        <v>36.2</v>
      </c>
      <c r="AX64">
        <v>1</v>
      </c>
      <c r="AY64" t="s">
        <v>232</v>
      </c>
      <c r="AZ64" t="s">
        <v>231</v>
      </c>
      <c r="BA64" t="s">
        <v>230</v>
      </c>
      <c r="BB64" t="s">
        <v>230</v>
      </c>
      <c r="BC64" t="s">
        <v>231</v>
      </c>
      <c r="BD64" t="s">
        <v>231</v>
      </c>
      <c r="BE64" t="s">
        <v>231</v>
      </c>
      <c r="BF64">
        <v>8</v>
      </c>
      <c r="BG64" t="s">
        <v>233</v>
      </c>
      <c r="BH64" t="s">
        <v>230</v>
      </c>
      <c r="BI64" t="s">
        <v>223</v>
      </c>
      <c r="BJ64" t="s">
        <v>230</v>
      </c>
      <c r="BK64" t="s">
        <v>227</v>
      </c>
      <c r="BL64" t="s">
        <v>227</v>
      </c>
      <c r="BM64" t="s">
        <v>227</v>
      </c>
      <c r="BN64" t="s">
        <v>234</v>
      </c>
      <c r="BO64" t="s">
        <v>234</v>
      </c>
      <c r="BP64" t="s">
        <v>230</v>
      </c>
      <c r="BQ64" t="s">
        <v>230</v>
      </c>
      <c r="BR64" t="s">
        <v>230</v>
      </c>
      <c r="BS64" t="s">
        <v>231</v>
      </c>
      <c r="BT64" t="s">
        <v>231</v>
      </c>
      <c r="BU64" t="s">
        <v>231</v>
      </c>
      <c r="BV64" t="s">
        <v>231</v>
      </c>
      <c r="BW64">
        <v>0</v>
      </c>
      <c r="BX64" t="s">
        <v>230</v>
      </c>
      <c r="BY64" t="s">
        <v>235</v>
      </c>
      <c r="BZ64" t="s">
        <v>235</v>
      </c>
      <c r="CA64" t="s">
        <v>235</v>
      </c>
      <c r="CB64" t="s">
        <v>235</v>
      </c>
      <c r="CC64" t="s">
        <v>235</v>
      </c>
      <c r="CD64" t="s">
        <v>235</v>
      </c>
      <c r="CE64">
        <v>8.78</v>
      </c>
      <c r="CF64" t="s">
        <v>235</v>
      </c>
      <c r="CG64" t="s">
        <v>235</v>
      </c>
      <c r="CH64" t="s">
        <v>235</v>
      </c>
      <c r="CI64" t="s">
        <v>235</v>
      </c>
      <c r="CJ64" t="s">
        <v>235</v>
      </c>
      <c r="CK64" t="s">
        <v>235</v>
      </c>
      <c r="CL64" t="s">
        <v>235</v>
      </c>
      <c r="CM64" t="s">
        <v>235</v>
      </c>
    </row>
    <row r="65" spans="2:91">
      <c r="B65" t="s">
        <v>312</v>
      </c>
      <c r="C65" t="s">
        <v>312</v>
      </c>
      <c r="D65" t="s">
        <v>549</v>
      </c>
      <c r="E65" t="s">
        <v>550</v>
      </c>
      <c r="F65" t="s">
        <v>218</v>
      </c>
      <c r="G65" t="s">
        <v>219</v>
      </c>
      <c r="H65" t="s">
        <v>315</v>
      </c>
      <c r="I65" t="s">
        <v>221</v>
      </c>
      <c r="J65" t="s">
        <v>252</v>
      </c>
      <c r="K65" t="s">
        <v>361</v>
      </c>
      <c r="L65" t="s">
        <v>224</v>
      </c>
      <c r="M65">
        <v>0</v>
      </c>
      <c r="N65">
        <v>1</v>
      </c>
      <c r="O65" t="str">
        <f t="shared" si="0"/>
        <v>01</v>
      </c>
      <c r="P65" t="str">
        <f>VLOOKUP(O65,'导出计数_分组（00.01,02,03,10,11,12,13'!A:B,2,0)</f>
        <v>肺炎灌洗液</v>
      </c>
      <c r="Q65" t="s">
        <v>551</v>
      </c>
      <c r="R65" t="s">
        <v>226</v>
      </c>
      <c r="S65" t="s">
        <v>227</v>
      </c>
      <c r="T65" t="s">
        <v>227</v>
      </c>
      <c r="U65" t="s">
        <v>227</v>
      </c>
      <c r="V65" t="s">
        <v>226</v>
      </c>
      <c r="W65" t="s">
        <v>227</v>
      </c>
      <c r="X65" t="s">
        <v>226</v>
      </c>
      <c r="Y65" t="s">
        <v>552</v>
      </c>
      <c r="Z65">
        <v>0</v>
      </c>
      <c r="AA65">
        <v>3</v>
      </c>
      <c r="AB65" t="s">
        <v>227</v>
      </c>
      <c r="AC65">
        <v>42.6</v>
      </c>
      <c r="AD65">
        <v>2.85</v>
      </c>
      <c r="AE65">
        <v>3.39</v>
      </c>
      <c r="AF65">
        <v>0.84</v>
      </c>
      <c r="AG65">
        <v>6.7</v>
      </c>
      <c r="AH65" t="s">
        <v>227</v>
      </c>
      <c r="AI65" t="s">
        <v>295</v>
      </c>
      <c r="AJ65" t="s">
        <v>281</v>
      </c>
      <c r="AK65">
        <v>4</v>
      </c>
      <c r="AL65" t="s">
        <v>229</v>
      </c>
      <c r="AM65" t="s">
        <v>287</v>
      </c>
      <c r="AN65">
        <v>28.4</v>
      </c>
      <c r="AO65" t="s">
        <v>229</v>
      </c>
      <c r="AP65">
        <v>11.7</v>
      </c>
      <c r="AQ65" t="s">
        <v>227</v>
      </c>
      <c r="AR65">
        <v>41.9</v>
      </c>
      <c r="AS65">
        <v>0.41</v>
      </c>
      <c r="AT65" t="s">
        <v>230</v>
      </c>
      <c r="AU65" t="s">
        <v>231</v>
      </c>
      <c r="AV65">
        <v>37.4</v>
      </c>
      <c r="AW65">
        <v>36</v>
      </c>
      <c r="AX65">
        <v>1</v>
      </c>
      <c r="AY65" t="s">
        <v>232</v>
      </c>
      <c r="AZ65" t="s">
        <v>231</v>
      </c>
      <c r="BA65" t="s">
        <v>230</v>
      </c>
      <c r="BB65" t="s">
        <v>230</v>
      </c>
      <c r="BC65" t="s">
        <v>231</v>
      </c>
      <c r="BD65" t="s">
        <v>231</v>
      </c>
      <c r="BE65" t="s">
        <v>231</v>
      </c>
      <c r="BF65">
        <v>8</v>
      </c>
      <c r="BG65" t="s">
        <v>233</v>
      </c>
      <c r="BH65" t="s">
        <v>230</v>
      </c>
      <c r="BI65" t="s">
        <v>361</v>
      </c>
      <c r="BJ65" t="s">
        <v>230</v>
      </c>
      <c r="BK65">
        <v>1131.35</v>
      </c>
      <c r="BL65">
        <v>663.54</v>
      </c>
      <c r="BM65">
        <v>1.71</v>
      </c>
      <c r="BN65" t="s">
        <v>234</v>
      </c>
      <c r="BO65" t="s">
        <v>234</v>
      </c>
      <c r="BP65" t="s">
        <v>230</v>
      </c>
      <c r="BQ65" t="s">
        <v>230</v>
      </c>
      <c r="BR65" t="s">
        <v>230</v>
      </c>
      <c r="BS65" t="s">
        <v>231</v>
      </c>
      <c r="BT65" t="s">
        <v>231</v>
      </c>
      <c r="BU65" t="s">
        <v>231</v>
      </c>
      <c r="BV65" t="s">
        <v>231</v>
      </c>
      <c r="BW65">
        <v>0</v>
      </c>
      <c r="BX65" t="s">
        <v>230</v>
      </c>
      <c r="BY65">
        <v>1.25</v>
      </c>
      <c r="BZ65">
        <v>0.18</v>
      </c>
      <c r="CA65">
        <v>10.8</v>
      </c>
      <c r="CB65">
        <v>1.44</v>
      </c>
      <c r="CC65">
        <v>1.12</v>
      </c>
      <c r="CD65">
        <v>218</v>
      </c>
      <c r="CE65">
        <v>35.7</v>
      </c>
      <c r="CF65" t="s">
        <v>235</v>
      </c>
      <c r="CG65">
        <v>181.8</v>
      </c>
      <c r="CH65">
        <v>267</v>
      </c>
      <c r="CI65">
        <v>67.3</v>
      </c>
      <c r="CJ65" t="s">
        <v>235</v>
      </c>
      <c r="CK65" t="s">
        <v>235</v>
      </c>
      <c r="CL65" t="s">
        <v>235</v>
      </c>
      <c r="CM65" t="s">
        <v>235</v>
      </c>
    </row>
    <row r="66" spans="2:91">
      <c r="B66" t="s">
        <v>312</v>
      </c>
      <c r="C66" t="s">
        <v>517</v>
      </c>
      <c r="D66" t="s">
        <v>553</v>
      </c>
      <c r="E66" t="s">
        <v>554</v>
      </c>
      <c r="F66" t="s">
        <v>218</v>
      </c>
      <c r="G66" t="s">
        <v>219</v>
      </c>
      <c r="H66" t="s">
        <v>315</v>
      </c>
      <c r="I66" t="s">
        <v>240</v>
      </c>
      <c r="J66" t="s">
        <v>261</v>
      </c>
      <c r="K66" t="s">
        <v>361</v>
      </c>
      <c r="L66" t="s">
        <v>224</v>
      </c>
      <c r="M66">
        <v>0</v>
      </c>
      <c r="N66">
        <v>1</v>
      </c>
      <c r="O66" t="str">
        <f t="shared" si="0"/>
        <v>01</v>
      </c>
      <c r="P66" t="str">
        <f>VLOOKUP(O66,'导出计数_分组（00.01,02,03,10,11,12,13'!A:B,2,0)</f>
        <v>肺炎灌洗液</v>
      </c>
      <c r="Q66" t="s">
        <v>555</v>
      </c>
      <c r="R66" t="s">
        <v>226</v>
      </c>
      <c r="S66" t="s">
        <v>227</v>
      </c>
      <c r="T66" t="s">
        <v>227</v>
      </c>
      <c r="U66" t="s">
        <v>227</v>
      </c>
      <c r="V66" t="s">
        <v>389</v>
      </c>
      <c r="W66" t="s">
        <v>227</v>
      </c>
      <c r="X66" t="s">
        <v>389</v>
      </c>
      <c r="Y66" t="s">
        <v>556</v>
      </c>
      <c r="Z66" t="s">
        <v>227</v>
      </c>
      <c r="AA66" t="s">
        <v>227</v>
      </c>
      <c r="AB66">
        <v>100</v>
      </c>
      <c r="AC66">
        <v>30.6</v>
      </c>
      <c r="AD66">
        <v>3.58</v>
      </c>
      <c r="AE66">
        <v>7.23</v>
      </c>
      <c r="AF66">
        <v>0.5</v>
      </c>
      <c r="AG66">
        <v>11.72</v>
      </c>
      <c r="AH66" t="s">
        <v>227</v>
      </c>
      <c r="AI66" t="s">
        <v>227</v>
      </c>
      <c r="AJ66" t="s">
        <v>281</v>
      </c>
      <c r="AK66" t="s">
        <v>227</v>
      </c>
      <c r="AL66" t="s">
        <v>227</v>
      </c>
      <c r="AM66" t="s">
        <v>227</v>
      </c>
      <c r="AN66" t="s">
        <v>227</v>
      </c>
      <c r="AO66" t="s">
        <v>227</v>
      </c>
      <c r="AP66" t="s">
        <v>227</v>
      </c>
      <c r="AQ66" t="s">
        <v>227</v>
      </c>
      <c r="AR66">
        <v>38.6</v>
      </c>
      <c r="AS66">
        <v>0.22</v>
      </c>
      <c r="AT66" t="s">
        <v>230</v>
      </c>
      <c r="AU66" t="s">
        <v>231</v>
      </c>
      <c r="AV66">
        <v>37.1</v>
      </c>
      <c r="AW66">
        <v>36</v>
      </c>
      <c r="AX66">
        <v>0</v>
      </c>
      <c r="AY66" t="s">
        <v>232</v>
      </c>
      <c r="AZ66" t="s">
        <v>231</v>
      </c>
      <c r="BA66" t="s">
        <v>230</v>
      </c>
      <c r="BB66" t="s">
        <v>230</v>
      </c>
      <c r="BC66" t="s">
        <v>231</v>
      </c>
      <c r="BD66" t="s">
        <v>231</v>
      </c>
      <c r="BE66" t="s">
        <v>231</v>
      </c>
      <c r="BF66">
        <v>3</v>
      </c>
      <c r="BG66" t="s">
        <v>233</v>
      </c>
      <c r="BH66" t="s">
        <v>230</v>
      </c>
      <c r="BI66" t="s">
        <v>361</v>
      </c>
      <c r="BJ66" t="s">
        <v>230</v>
      </c>
      <c r="BK66" t="s">
        <v>227</v>
      </c>
      <c r="BL66" t="s">
        <v>227</v>
      </c>
      <c r="BM66" t="s">
        <v>227</v>
      </c>
      <c r="BN66" t="s">
        <v>234</v>
      </c>
      <c r="BO66" t="s">
        <v>234</v>
      </c>
      <c r="BP66" t="s">
        <v>230</v>
      </c>
      <c r="BQ66" t="s">
        <v>230</v>
      </c>
      <c r="BR66" t="s">
        <v>230</v>
      </c>
      <c r="BS66" t="s">
        <v>231</v>
      </c>
      <c r="BT66" t="s">
        <v>231</v>
      </c>
      <c r="BU66" t="s">
        <v>231</v>
      </c>
      <c r="BV66" t="s">
        <v>231</v>
      </c>
      <c r="BW66">
        <v>0</v>
      </c>
      <c r="BX66" t="s">
        <v>230</v>
      </c>
      <c r="BY66" t="s">
        <v>235</v>
      </c>
      <c r="BZ66" t="s">
        <v>235</v>
      </c>
      <c r="CA66" t="s">
        <v>235</v>
      </c>
      <c r="CB66" t="s">
        <v>235</v>
      </c>
      <c r="CC66" t="s">
        <v>235</v>
      </c>
      <c r="CD66" t="s">
        <v>235</v>
      </c>
      <c r="CE66" t="s">
        <v>235</v>
      </c>
      <c r="CF66" t="s">
        <v>235</v>
      </c>
      <c r="CG66" t="s">
        <v>235</v>
      </c>
      <c r="CH66" t="s">
        <v>235</v>
      </c>
      <c r="CI66" t="s">
        <v>235</v>
      </c>
      <c r="CJ66" t="s">
        <v>235</v>
      </c>
      <c r="CK66" t="s">
        <v>235</v>
      </c>
      <c r="CL66" t="s">
        <v>235</v>
      </c>
      <c r="CM66" t="s">
        <v>235</v>
      </c>
    </row>
    <row r="67" spans="2:91">
      <c r="B67" t="s">
        <v>312</v>
      </c>
      <c r="C67" t="s">
        <v>312</v>
      </c>
      <c r="D67" t="s">
        <v>557</v>
      </c>
      <c r="E67" t="s">
        <v>558</v>
      </c>
      <c r="F67" t="s">
        <v>218</v>
      </c>
      <c r="G67" t="s">
        <v>219</v>
      </c>
      <c r="H67" t="s">
        <v>315</v>
      </c>
      <c r="I67" t="s">
        <v>240</v>
      </c>
      <c r="J67" t="s">
        <v>307</v>
      </c>
      <c r="K67" t="s">
        <v>361</v>
      </c>
      <c r="L67" t="s">
        <v>224</v>
      </c>
      <c r="M67">
        <v>0</v>
      </c>
      <c r="N67">
        <v>1</v>
      </c>
      <c r="O67" t="str">
        <f t="shared" si="0"/>
        <v>01</v>
      </c>
      <c r="P67" t="str">
        <f>VLOOKUP(O67,'导出计数_分组（00.01,02,03,10,11,12,13'!A:B,2,0)</f>
        <v>肺炎灌洗液</v>
      </c>
      <c r="Q67" t="s">
        <v>559</v>
      </c>
      <c r="R67" t="s">
        <v>560</v>
      </c>
      <c r="S67" t="s">
        <v>227</v>
      </c>
      <c r="T67" t="s">
        <v>227</v>
      </c>
      <c r="U67" t="s">
        <v>227</v>
      </c>
      <c r="V67" t="s">
        <v>226</v>
      </c>
      <c r="W67" t="s">
        <v>227</v>
      </c>
      <c r="X67" t="s">
        <v>226</v>
      </c>
      <c r="Y67" t="s">
        <v>561</v>
      </c>
      <c r="Z67">
        <v>1</v>
      </c>
      <c r="AA67">
        <v>3</v>
      </c>
      <c r="AB67" t="s">
        <v>227</v>
      </c>
      <c r="AC67">
        <v>63.8</v>
      </c>
      <c r="AD67">
        <v>4.35</v>
      </c>
      <c r="AE67">
        <v>2.25</v>
      </c>
      <c r="AF67">
        <v>1.93</v>
      </c>
      <c r="AG67">
        <v>6.82</v>
      </c>
      <c r="AH67" t="s">
        <v>227</v>
      </c>
      <c r="AI67" t="s">
        <v>227</v>
      </c>
      <c r="AJ67">
        <v>8</v>
      </c>
      <c r="AK67" t="s">
        <v>227</v>
      </c>
      <c r="AL67" t="s">
        <v>227</v>
      </c>
      <c r="AM67" t="s">
        <v>227</v>
      </c>
      <c r="AN67" t="s">
        <v>227</v>
      </c>
      <c r="AO67" t="s">
        <v>227</v>
      </c>
      <c r="AP67" t="s">
        <v>227</v>
      </c>
      <c r="AQ67" t="s">
        <v>227</v>
      </c>
      <c r="AR67" t="s">
        <v>227</v>
      </c>
      <c r="AS67">
        <v>0.47</v>
      </c>
      <c r="AT67" t="s">
        <v>230</v>
      </c>
      <c r="AU67" t="s">
        <v>231</v>
      </c>
      <c r="AV67">
        <v>37</v>
      </c>
      <c r="AW67">
        <v>36.2</v>
      </c>
      <c r="AX67">
        <v>0</v>
      </c>
      <c r="AY67" t="s">
        <v>232</v>
      </c>
      <c r="AZ67" t="s">
        <v>231</v>
      </c>
      <c r="BA67" t="s">
        <v>230</v>
      </c>
      <c r="BB67" t="s">
        <v>230</v>
      </c>
      <c r="BC67" t="s">
        <v>231</v>
      </c>
      <c r="BD67" t="s">
        <v>231</v>
      </c>
      <c r="BE67" t="s">
        <v>231</v>
      </c>
      <c r="BF67">
        <v>6</v>
      </c>
      <c r="BG67" t="s">
        <v>233</v>
      </c>
      <c r="BH67" t="s">
        <v>230</v>
      </c>
      <c r="BI67" t="s">
        <v>361</v>
      </c>
      <c r="BJ67" t="s">
        <v>230</v>
      </c>
      <c r="BK67" t="s">
        <v>227</v>
      </c>
      <c r="BL67" t="s">
        <v>227</v>
      </c>
      <c r="BM67" t="s">
        <v>227</v>
      </c>
      <c r="BN67" t="s">
        <v>234</v>
      </c>
      <c r="BO67" t="s">
        <v>231</v>
      </c>
      <c r="BP67" t="s">
        <v>230</v>
      </c>
      <c r="BQ67" t="s">
        <v>230</v>
      </c>
      <c r="BR67" t="s">
        <v>230</v>
      </c>
      <c r="BS67" t="s">
        <v>231</v>
      </c>
      <c r="BT67" t="s">
        <v>231</v>
      </c>
      <c r="BU67" t="s">
        <v>231</v>
      </c>
      <c r="BV67" t="s">
        <v>231</v>
      </c>
      <c r="BW67">
        <v>0</v>
      </c>
      <c r="BX67" t="s">
        <v>230</v>
      </c>
      <c r="BY67" t="s">
        <v>235</v>
      </c>
      <c r="BZ67" t="s">
        <v>235</v>
      </c>
      <c r="CA67" t="s">
        <v>235</v>
      </c>
      <c r="CB67" t="s">
        <v>235</v>
      </c>
      <c r="CC67" t="s">
        <v>235</v>
      </c>
      <c r="CD67" t="s">
        <v>235</v>
      </c>
      <c r="CE67" t="s">
        <v>235</v>
      </c>
      <c r="CF67" t="s">
        <v>235</v>
      </c>
      <c r="CG67" t="s">
        <v>235</v>
      </c>
      <c r="CH67" t="s">
        <v>235</v>
      </c>
      <c r="CI67" t="s">
        <v>235</v>
      </c>
      <c r="CJ67" t="s">
        <v>235</v>
      </c>
      <c r="CK67" t="s">
        <v>235</v>
      </c>
      <c r="CL67" t="s">
        <v>235</v>
      </c>
      <c r="CM67" t="s">
        <v>235</v>
      </c>
    </row>
    <row r="68" spans="2:91">
      <c r="B68" t="s">
        <v>312</v>
      </c>
      <c r="C68" t="s">
        <v>312</v>
      </c>
      <c r="D68" t="s">
        <v>562</v>
      </c>
      <c r="E68" t="s">
        <v>563</v>
      </c>
      <c r="F68" t="s">
        <v>218</v>
      </c>
      <c r="G68" t="s">
        <v>219</v>
      </c>
      <c r="H68" t="s">
        <v>315</v>
      </c>
      <c r="I68" t="s">
        <v>221</v>
      </c>
      <c r="J68" t="s">
        <v>261</v>
      </c>
      <c r="K68" t="s">
        <v>361</v>
      </c>
      <c r="L68" t="s">
        <v>224</v>
      </c>
      <c r="M68">
        <v>0</v>
      </c>
      <c r="N68">
        <v>1</v>
      </c>
      <c r="O68" t="str">
        <f t="shared" si="0"/>
        <v>01</v>
      </c>
      <c r="P68" t="str">
        <f>VLOOKUP(O68,'导出计数_分组（00.01,02,03,10,11,12,13'!A:B,2,0)</f>
        <v>肺炎灌洗液</v>
      </c>
      <c r="Q68" t="s">
        <v>564</v>
      </c>
      <c r="R68" t="s">
        <v>565</v>
      </c>
      <c r="S68" t="s">
        <v>227</v>
      </c>
      <c r="T68" t="s">
        <v>227</v>
      </c>
      <c r="U68" t="s">
        <v>227</v>
      </c>
      <c r="V68" t="s">
        <v>389</v>
      </c>
      <c r="W68" t="s">
        <v>227</v>
      </c>
      <c r="X68" t="s">
        <v>566</v>
      </c>
      <c r="Y68" t="s">
        <v>567</v>
      </c>
      <c r="Z68">
        <v>0</v>
      </c>
      <c r="AA68">
        <v>1</v>
      </c>
      <c r="AB68" t="s">
        <v>227</v>
      </c>
      <c r="AC68">
        <v>45.7</v>
      </c>
      <c r="AD68">
        <v>3.94</v>
      </c>
      <c r="AE68">
        <v>3.59</v>
      </c>
      <c r="AF68">
        <v>1.1</v>
      </c>
      <c r="AG68">
        <v>8.63</v>
      </c>
      <c r="AH68" t="s">
        <v>227</v>
      </c>
      <c r="AI68" t="s">
        <v>227</v>
      </c>
      <c r="AJ68" t="s">
        <v>281</v>
      </c>
      <c r="AK68" t="s">
        <v>227</v>
      </c>
      <c r="AL68" t="s">
        <v>227</v>
      </c>
      <c r="AM68" t="s">
        <v>227</v>
      </c>
      <c r="AN68" t="s">
        <v>227</v>
      </c>
      <c r="AO68" t="s">
        <v>227</v>
      </c>
      <c r="AP68" t="s">
        <v>227</v>
      </c>
      <c r="AQ68" t="s">
        <v>227</v>
      </c>
      <c r="AR68">
        <v>38.6</v>
      </c>
      <c r="AS68">
        <v>0.36</v>
      </c>
      <c r="AT68" t="s">
        <v>230</v>
      </c>
      <c r="AU68" t="s">
        <v>231</v>
      </c>
      <c r="AV68">
        <v>37.8</v>
      </c>
      <c r="AW68">
        <v>36.2</v>
      </c>
      <c r="AX68">
        <v>1</v>
      </c>
      <c r="AY68" t="s">
        <v>232</v>
      </c>
      <c r="AZ68" t="s">
        <v>231</v>
      </c>
      <c r="BA68" t="s">
        <v>230</v>
      </c>
      <c r="BB68" t="s">
        <v>230</v>
      </c>
      <c r="BC68" t="s">
        <v>231</v>
      </c>
      <c r="BD68" t="s">
        <v>231</v>
      </c>
      <c r="BE68" t="s">
        <v>231</v>
      </c>
      <c r="BF68">
        <v>9</v>
      </c>
      <c r="BG68" t="s">
        <v>233</v>
      </c>
      <c r="BH68" t="s">
        <v>230</v>
      </c>
      <c r="BI68" t="s">
        <v>361</v>
      </c>
      <c r="BJ68" t="s">
        <v>230</v>
      </c>
      <c r="BK68" t="s">
        <v>227</v>
      </c>
      <c r="BL68" t="s">
        <v>227</v>
      </c>
      <c r="BM68" t="s">
        <v>227</v>
      </c>
      <c r="BN68" t="s">
        <v>234</v>
      </c>
      <c r="BO68" t="s">
        <v>234</v>
      </c>
      <c r="BP68" t="s">
        <v>230</v>
      </c>
      <c r="BQ68" t="s">
        <v>230</v>
      </c>
      <c r="BR68" t="s">
        <v>230</v>
      </c>
      <c r="BS68" t="s">
        <v>231</v>
      </c>
      <c r="BT68" t="s">
        <v>231</v>
      </c>
      <c r="BU68" t="s">
        <v>231</v>
      </c>
      <c r="BV68" t="s">
        <v>231</v>
      </c>
      <c r="BW68">
        <v>0</v>
      </c>
      <c r="BX68" t="s">
        <v>230</v>
      </c>
      <c r="BY68" t="s">
        <v>235</v>
      </c>
      <c r="BZ68" t="s">
        <v>235</v>
      </c>
      <c r="CA68" t="s">
        <v>235</v>
      </c>
      <c r="CB68" t="s">
        <v>235</v>
      </c>
      <c r="CC68" t="s">
        <v>235</v>
      </c>
      <c r="CD68" t="s">
        <v>235</v>
      </c>
      <c r="CE68" t="s">
        <v>235</v>
      </c>
      <c r="CF68" t="s">
        <v>235</v>
      </c>
      <c r="CG68" t="s">
        <v>235</v>
      </c>
      <c r="CH68" t="s">
        <v>235</v>
      </c>
      <c r="CI68" t="s">
        <v>235</v>
      </c>
      <c r="CJ68" t="s">
        <v>235</v>
      </c>
      <c r="CK68" t="s">
        <v>235</v>
      </c>
      <c r="CL68" t="s">
        <v>235</v>
      </c>
      <c r="CM68" t="s">
        <v>235</v>
      </c>
    </row>
    <row r="69" spans="2:91">
      <c r="B69" t="s">
        <v>312</v>
      </c>
      <c r="C69" t="s">
        <v>312</v>
      </c>
      <c r="D69" t="s">
        <v>568</v>
      </c>
      <c r="E69" t="s">
        <v>569</v>
      </c>
      <c r="F69" t="s">
        <v>218</v>
      </c>
      <c r="G69" t="s">
        <v>219</v>
      </c>
      <c r="H69" t="s">
        <v>315</v>
      </c>
      <c r="I69" t="s">
        <v>240</v>
      </c>
      <c r="J69" t="s">
        <v>372</v>
      </c>
      <c r="K69" t="s">
        <v>361</v>
      </c>
      <c r="L69" t="s">
        <v>224</v>
      </c>
      <c r="M69">
        <v>1</v>
      </c>
      <c r="N69">
        <v>1</v>
      </c>
      <c r="O69" t="str">
        <f t="shared" si="0"/>
        <v>11</v>
      </c>
      <c r="P69" t="str">
        <f>VLOOKUP(O69,'导出计数_分组（00.01,02,03,10,11,12,13'!A:B,2,0)</f>
        <v>重症灌洗液</v>
      </c>
      <c r="Q69" t="s">
        <v>570</v>
      </c>
      <c r="R69" t="s">
        <v>571</v>
      </c>
      <c r="S69" t="s">
        <v>227</v>
      </c>
      <c r="T69" t="s">
        <v>227</v>
      </c>
      <c r="U69" t="s">
        <v>227</v>
      </c>
      <c r="V69" t="s">
        <v>389</v>
      </c>
      <c r="W69" t="s">
        <v>227</v>
      </c>
      <c r="X69" t="s">
        <v>571</v>
      </c>
      <c r="Y69" t="s">
        <v>572</v>
      </c>
      <c r="Z69">
        <v>1</v>
      </c>
      <c r="AA69">
        <v>3</v>
      </c>
      <c r="AB69">
        <v>99</v>
      </c>
      <c r="AC69">
        <v>27.1</v>
      </c>
      <c r="AD69">
        <v>1.73</v>
      </c>
      <c r="AE69">
        <v>3.88</v>
      </c>
      <c r="AF69">
        <v>0.45</v>
      </c>
      <c r="AG69">
        <v>6.39</v>
      </c>
      <c r="AH69" t="s">
        <v>227</v>
      </c>
      <c r="AI69" t="s">
        <v>227</v>
      </c>
      <c r="AJ69" t="s">
        <v>281</v>
      </c>
      <c r="AK69" t="s">
        <v>227</v>
      </c>
      <c r="AL69" t="s">
        <v>227</v>
      </c>
      <c r="AM69" t="s">
        <v>227</v>
      </c>
      <c r="AN69" t="s">
        <v>227</v>
      </c>
      <c r="AO69" t="s">
        <v>227</v>
      </c>
      <c r="AP69" t="s">
        <v>227</v>
      </c>
      <c r="AQ69" t="s">
        <v>227</v>
      </c>
      <c r="AR69">
        <v>37.3</v>
      </c>
      <c r="AS69">
        <v>0.22</v>
      </c>
      <c r="AT69" t="s">
        <v>230</v>
      </c>
      <c r="AU69" t="s">
        <v>231</v>
      </c>
      <c r="AV69">
        <v>37.3</v>
      </c>
      <c r="AW69">
        <v>36.1</v>
      </c>
      <c r="AX69">
        <v>0</v>
      </c>
      <c r="AY69" t="s">
        <v>232</v>
      </c>
      <c r="AZ69" t="s">
        <v>234</v>
      </c>
      <c r="BA69" t="s">
        <v>230</v>
      </c>
      <c r="BB69" t="s">
        <v>230</v>
      </c>
      <c r="BC69" t="s">
        <v>231</v>
      </c>
      <c r="BD69" t="s">
        <v>231</v>
      </c>
      <c r="BE69" t="s">
        <v>231</v>
      </c>
      <c r="BF69">
        <v>10</v>
      </c>
      <c r="BG69" t="s">
        <v>233</v>
      </c>
      <c r="BH69" t="s">
        <v>230</v>
      </c>
      <c r="BI69" t="s">
        <v>223</v>
      </c>
      <c r="BJ69" t="s">
        <v>230</v>
      </c>
      <c r="BK69" t="s">
        <v>227</v>
      </c>
      <c r="BL69" t="s">
        <v>227</v>
      </c>
      <c r="BM69" t="s">
        <v>227</v>
      </c>
      <c r="BN69" t="s">
        <v>234</v>
      </c>
      <c r="BO69" t="s">
        <v>234</v>
      </c>
      <c r="BP69" t="s">
        <v>230</v>
      </c>
      <c r="BQ69" t="s">
        <v>230</v>
      </c>
      <c r="BR69" t="s">
        <v>230</v>
      </c>
      <c r="BS69" t="s">
        <v>231</v>
      </c>
      <c r="BT69" t="s">
        <v>231</v>
      </c>
      <c r="BU69" t="s">
        <v>231</v>
      </c>
      <c r="BV69" t="s">
        <v>231</v>
      </c>
      <c r="BW69">
        <v>0</v>
      </c>
      <c r="BX69" t="s">
        <v>230</v>
      </c>
      <c r="BY69" t="s">
        <v>235</v>
      </c>
      <c r="BZ69" t="s">
        <v>235</v>
      </c>
      <c r="CA69" t="s">
        <v>235</v>
      </c>
      <c r="CB69" t="s">
        <v>235</v>
      </c>
      <c r="CC69" t="s">
        <v>235</v>
      </c>
      <c r="CD69" t="s">
        <v>235</v>
      </c>
      <c r="CE69" t="s">
        <v>235</v>
      </c>
      <c r="CF69" t="s">
        <v>235</v>
      </c>
      <c r="CG69" t="s">
        <v>235</v>
      </c>
      <c r="CH69" t="s">
        <v>235</v>
      </c>
      <c r="CI69" t="s">
        <v>235</v>
      </c>
      <c r="CJ69" t="s">
        <v>235</v>
      </c>
      <c r="CK69" t="s">
        <v>235</v>
      </c>
      <c r="CL69" t="s">
        <v>235</v>
      </c>
      <c r="CM69" t="s">
        <v>235</v>
      </c>
    </row>
    <row r="70" spans="2:91">
      <c r="B70" t="s">
        <v>328</v>
      </c>
      <c r="C70" t="s">
        <v>328</v>
      </c>
      <c r="D70" t="s">
        <v>573</v>
      </c>
      <c r="E70" t="s">
        <v>574</v>
      </c>
      <c r="F70" t="s">
        <v>218</v>
      </c>
      <c r="G70" t="s">
        <v>219</v>
      </c>
      <c r="H70" t="s">
        <v>331</v>
      </c>
      <c r="I70" t="s">
        <v>240</v>
      </c>
      <c r="J70" t="s">
        <v>307</v>
      </c>
      <c r="K70" t="s">
        <v>361</v>
      </c>
      <c r="L70" t="s">
        <v>224</v>
      </c>
      <c r="M70">
        <v>0</v>
      </c>
      <c r="N70">
        <v>1</v>
      </c>
      <c r="O70" t="str">
        <f t="shared" si="0"/>
        <v>01</v>
      </c>
      <c r="P70" t="str">
        <f>VLOOKUP(O70,'导出计数_分组（00.01,02,03,10,11,12,13'!A:B,2,0)</f>
        <v>肺炎灌洗液</v>
      </c>
      <c r="Q70" t="s">
        <v>575</v>
      </c>
      <c r="R70" t="s">
        <v>560</v>
      </c>
      <c r="S70" t="s">
        <v>227</v>
      </c>
      <c r="T70" t="s">
        <v>227</v>
      </c>
      <c r="U70" t="s">
        <v>227</v>
      </c>
      <c r="V70" t="s">
        <v>226</v>
      </c>
      <c r="W70" t="s">
        <v>227</v>
      </c>
      <c r="X70" t="s">
        <v>560</v>
      </c>
      <c r="Y70" t="s">
        <v>576</v>
      </c>
      <c r="Z70">
        <v>0</v>
      </c>
      <c r="AA70">
        <v>3</v>
      </c>
      <c r="AB70">
        <v>100</v>
      </c>
      <c r="AC70">
        <v>64.6</v>
      </c>
      <c r="AD70">
        <v>6.26</v>
      </c>
      <c r="AE70">
        <v>3</v>
      </c>
      <c r="AF70">
        <v>2.09</v>
      </c>
      <c r="AG70">
        <v>9.69</v>
      </c>
      <c r="AH70" t="s">
        <v>227</v>
      </c>
      <c r="AI70" t="s">
        <v>295</v>
      </c>
      <c r="AJ70">
        <v>3</v>
      </c>
      <c r="AK70">
        <v>28</v>
      </c>
      <c r="AL70">
        <v>5.98</v>
      </c>
      <c r="AM70">
        <v>8.16</v>
      </c>
      <c r="AN70">
        <v>8.97</v>
      </c>
      <c r="AO70" t="s">
        <v>229</v>
      </c>
      <c r="AP70">
        <v>14.3</v>
      </c>
      <c r="AQ70" t="s">
        <v>227</v>
      </c>
      <c r="AR70">
        <v>42.6</v>
      </c>
      <c r="AS70">
        <v>0.58</v>
      </c>
      <c r="AT70" t="s">
        <v>230</v>
      </c>
      <c r="AU70" t="s">
        <v>231</v>
      </c>
      <c r="AV70">
        <v>36.9</v>
      </c>
      <c r="AW70">
        <v>36.2</v>
      </c>
      <c r="AX70">
        <v>0</v>
      </c>
      <c r="AY70" t="s">
        <v>232</v>
      </c>
      <c r="AZ70" t="s">
        <v>231</v>
      </c>
      <c r="BA70" t="s">
        <v>230</v>
      </c>
      <c r="BB70" t="s">
        <v>230</v>
      </c>
      <c r="BC70" t="s">
        <v>231</v>
      </c>
      <c r="BD70" t="s">
        <v>231</v>
      </c>
      <c r="BE70" t="s">
        <v>231</v>
      </c>
      <c r="BF70">
        <v>9</v>
      </c>
      <c r="BG70" t="s">
        <v>233</v>
      </c>
      <c r="BH70" t="s">
        <v>230</v>
      </c>
      <c r="BI70" t="s">
        <v>361</v>
      </c>
      <c r="BJ70" t="s">
        <v>230</v>
      </c>
      <c r="BK70">
        <v>1126.91</v>
      </c>
      <c r="BL70">
        <v>729.72</v>
      </c>
      <c r="BM70">
        <v>1.54</v>
      </c>
      <c r="BN70" t="s">
        <v>234</v>
      </c>
      <c r="BO70" t="s">
        <v>234</v>
      </c>
      <c r="BP70" t="s">
        <v>230</v>
      </c>
      <c r="BQ70" t="s">
        <v>230</v>
      </c>
      <c r="BR70" t="s">
        <v>230</v>
      </c>
      <c r="BS70" t="s">
        <v>231</v>
      </c>
      <c r="BT70" t="s">
        <v>231</v>
      </c>
      <c r="BU70" t="s">
        <v>231</v>
      </c>
      <c r="BV70" t="s">
        <v>231</v>
      </c>
      <c r="BW70">
        <v>0</v>
      </c>
      <c r="BX70" t="s">
        <v>230</v>
      </c>
      <c r="BY70">
        <v>1.4</v>
      </c>
      <c r="BZ70">
        <v>0.27</v>
      </c>
      <c r="CA70">
        <v>7.44</v>
      </c>
      <c r="CB70">
        <v>0.65</v>
      </c>
      <c r="CC70">
        <v>1.61</v>
      </c>
      <c r="CD70">
        <v>197</v>
      </c>
      <c r="CE70">
        <v>308</v>
      </c>
      <c r="CF70" t="s">
        <v>235</v>
      </c>
      <c r="CG70">
        <v>275.6</v>
      </c>
      <c r="CH70">
        <v>153</v>
      </c>
      <c r="CI70">
        <v>66.6</v>
      </c>
      <c r="CJ70" t="s">
        <v>235</v>
      </c>
      <c r="CK70" t="s">
        <v>235</v>
      </c>
      <c r="CL70" t="s">
        <v>235</v>
      </c>
      <c r="CM70" t="s">
        <v>235</v>
      </c>
    </row>
    <row r="71" spans="2:91">
      <c r="B71" t="s">
        <v>328</v>
      </c>
      <c r="C71" t="s">
        <v>328</v>
      </c>
      <c r="D71" t="s">
        <v>577</v>
      </c>
      <c r="E71" t="s">
        <v>578</v>
      </c>
      <c r="F71" t="s">
        <v>218</v>
      </c>
      <c r="G71" t="s">
        <v>219</v>
      </c>
      <c r="H71" t="s">
        <v>331</v>
      </c>
      <c r="I71" t="s">
        <v>240</v>
      </c>
      <c r="J71" t="s">
        <v>268</v>
      </c>
      <c r="K71" t="s">
        <v>361</v>
      </c>
      <c r="L71" t="s">
        <v>224</v>
      </c>
      <c r="M71">
        <v>1</v>
      </c>
      <c r="N71">
        <v>1</v>
      </c>
      <c r="O71" t="str">
        <f t="shared" ref="O71:O134" si="1">M71&amp;N71</f>
        <v>11</v>
      </c>
      <c r="P71" t="str">
        <f>VLOOKUP(O71,'导出计数_分组（00.01,02,03,10,11,12,13'!A:B,2,0)</f>
        <v>重症灌洗液</v>
      </c>
      <c r="Q71" t="s">
        <v>579</v>
      </c>
      <c r="R71" t="s">
        <v>226</v>
      </c>
      <c r="S71" t="s">
        <v>227</v>
      </c>
      <c r="T71" t="s">
        <v>227</v>
      </c>
      <c r="U71" t="s">
        <v>227</v>
      </c>
      <c r="V71" t="s">
        <v>226</v>
      </c>
      <c r="W71" t="s">
        <v>227</v>
      </c>
      <c r="X71" t="s">
        <v>226</v>
      </c>
      <c r="Y71" t="s">
        <v>379</v>
      </c>
      <c r="Z71">
        <v>0</v>
      </c>
      <c r="AA71">
        <v>1</v>
      </c>
      <c r="AB71" t="s">
        <v>227</v>
      </c>
      <c r="AC71">
        <v>73</v>
      </c>
      <c r="AD71">
        <v>4.54</v>
      </c>
      <c r="AE71">
        <v>1.29</v>
      </c>
      <c r="AF71">
        <v>3.52</v>
      </c>
      <c r="AG71">
        <v>6.21</v>
      </c>
      <c r="AH71" t="s">
        <v>227</v>
      </c>
      <c r="AI71">
        <v>0.06</v>
      </c>
      <c r="AJ71">
        <v>33</v>
      </c>
      <c r="AK71">
        <v>37</v>
      </c>
      <c r="AL71" t="s">
        <v>229</v>
      </c>
      <c r="AM71">
        <v>9.09</v>
      </c>
      <c r="AN71">
        <v>9.74</v>
      </c>
      <c r="AO71" t="s">
        <v>229</v>
      </c>
      <c r="AP71">
        <v>12.6</v>
      </c>
      <c r="AQ71" t="s">
        <v>227</v>
      </c>
      <c r="AR71">
        <v>40</v>
      </c>
      <c r="AS71">
        <v>0.94</v>
      </c>
      <c r="AT71" t="s">
        <v>230</v>
      </c>
      <c r="AU71" t="s">
        <v>231</v>
      </c>
      <c r="AV71">
        <v>39.1</v>
      </c>
      <c r="AW71">
        <v>36.1</v>
      </c>
      <c r="AX71">
        <v>2</v>
      </c>
      <c r="AY71" t="s">
        <v>232</v>
      </c>
      <c r="AZ71" t="s">
        <v>231</v>
      </c>
      <c r="BA71" t="s">
        <v>230</v>
      </c>
      <c r="BB71" t="s">
        <v>230</v>
      </c>
      <c r="BC71" t="s">
        <v>231</v>
      </c>
      <c r="BD71" t="s">
        <v>231</v>
      </c>
      <c r="BE71" t="s">
        <v>231</v>
      </c>
      <c r="BF71">
        <v>10</v>
      </c>
      <c r="BG71" t="s">
        <v>233</v>
      </c>
      <c r="BH71" t="s">
        <v>230</v>
      </c>
      <c r="BI71" t="s">
        <v>223</v>
      </c>
      <c r="BJ71" t="s">
        <v>230</v>
      </c>
      <c r="BK71">
        <v>443.38</v>
      </c>
      <c r="BL71">
        <v>286.43</v>
      </c>
      <c r="BM71">
        <v>1.55</v>
      </c>
      <c r="BN71" t="s">
        <v>234</v>
      </c>
      <c r="BO71" t="s">
        <v>234</v>
      </c>
      <c r="BP71" t="s">
        <v>230</v>
      </c>
      <c r="BQ71" t="s">
        <v>230</v>
      </c>
      <c r="BR71" t="s">
        <v>230</v>
      </c>
      <c r="BS71" t="s">
        <v>231</v>
      </c>
      <c r="BT71" t="s">
        <v>231</v>
      </c>
      <c r="BU71" t="s">
        <v>231</v>
      </c>
      <c r="BV71" t="s">
        <v>231</v>
      </c>
      <c r="BW71">
        <v>0</v>
      </c>
      <c r="BX71" t="s">
        <v>230</v>
      </c>
      <c r="BY71">
        <v>1.54</v>
      </c>
      <c r="BZ71">
        <v>0.43</v>
      </c>
      <c r="CA71">
        <v>10.5</v>
      </c>
      <c r="CB71">
        <v>1.41</v>
      </c>
      <c r="CC71">
        <v>2.47</v>
      </c>
      <c r="CD71">
        <v>150</v>
      </c>
      <c r="CE71">
        <v>151</v>
      </c>
      <c r="CF71" t="s">
        <v>235</v>
      </c>
      <c r="CG71">
        <v>352.3</v>
      </c>
      <c r="CH71">
        <v>144</v>
      </c>
      <c r="CI71">
        <v>67.4</v>
      </c>
      <c r="CJ71" t="s">
        <v>235</v>
      </c>
      <c r="CK71" t="s">
        <v>235</v>
      </c>
      <c r="CL71" t="s">
        <v>235</v>
      </c>
      <c r="CM71" t="s">
        <v>235</v>
      </c>
    </row>
    <row r="72" spans="2:91">
      <c r="B72" t="s">
        <v>580</v>
      </c>
      <c r="C72" t="s">
        <v>580</v>
      </c>
      <c r="D72" t="s">
        <v>581</v>
      </c>
      <c r="E72" t="s">
        <v>582</v>
      </c>
      <c r="F72" t="s">
        <v>218</v>
      </c>
      <c r="G72" t="s">
        <v>219</v>
      </c>
      <c r="H72" t="s">
        <v>583</v>
      </c>
      <c r="I72" t="s">
        <v>221</v>
      </c>
      <c r="J72" t="s">
        <v>222</v>
      </c>
      <c r="K72" t="s">
        <v>361</v>
      </c>
      <c r="L72" t="s">
        <v>224</v>
      </c>
      <c r="M72">
        <v>0</v>
      </c>
      <c r="N72">
        <v>1</v>
      </c>
      <c r="O72" t="str">
        <f t="shared" si="1"/>
        <v>01</v>
      </c>
      <c r="P72" t="str">
        <f>VLOOKUP(O72,'导出计数_分组（00.01,02,03,10,11,12,13'!A:B,2,0)</f>
        <v>肺炎灌洗液</v>
      </c>
      <c r="Q72" t="s">
        <v>584</v>
      </c>
      <c r="R72" t="s">
        <v>227</v>
      </c>
      <c r="S72" t="s">
        <v>227</v>
      </c>
      <c r="T72" t="s">
        <v>227</v>
      </c>
      <c r="U72" t="s">
        <v>227</v>
      </c>
      <c r="V72" t="s">
        <v>226</v>
      </c>
      <c r="W72" t="s">
        <v>227</v>
      </c>
      <c r="X72" t="s">
        <v>226</v>
      </c>
      <c r="Y72" t="s">
        <v>585</v>
      </c>
      <c r="Z72">
        <v>0</v>
      </c>
      <c r="AA72">
        <v>1</v>
      </c>
      <c r="AB72" t="s">
        <v>227</v>
      </c>
      <c r="AC72">
        <v>54.9</v>
      </c>
      <c r="AD72">
        <v>3.9</v>
      </c>
      <c r="AE72">
        <v>2.12</v>
      </c>
      <c r="AF72">
        <v>1.84</v>
      </c>
      <c r="AG72">
        <v>7.1</v>
      </c>
      <c r="AH72" t="s">
        <v>227</v>
      </c>
      <c r="AI72" t="s">
        <v>295</v>
      </c>
      <c r="AJ72">
        <v>41</v>
      </c>
      <c r="AK72">
        <v>55</v>
      </c>
      <c r="AL72">
        <v>7.33</v>
      </c>
      <c r="AM72">
        <v>5.26</v>
      </c>
      <c r="AN72">
        <v>9.62</v>
      </c>
      <c r="AO72" t="s">
        <v>229</v>
      </c>
      <c r="AP72">
        <v>17.7</v>
      </c>
      <c r="AQ72" t="s">
        <v>227</v>
      </c>
      <c r="AR72">
        <v>42.9</v>
      </c>
      <c r="AS72">
        <v>1.25</v>
      </c>
      <c r="AT72" t="s">
        <v>230</v>
      </c>
      <c r="AU72" t="s">
        <v>231</v>
      </c>
      <c r="AV72">
        <v>37.3</v>
      </c>
      <c r="AW72">
        <v>36</v>
      </c>
      <c r="AX72">
        <v>0</v>
      </c>
      <c r="AY72" t="s">
        <v>232</v>
      </c>
      <c r="AZ72" t="s">
        <v>231</v>
      </c>
      <c r="BA72" t="s">
        <v>230</v>
      </c>
      <c r="BB72" t="s">
        <v>230</v>
      </c>
      <c r="BC72" t="s">
        <v>231</v>
      </c>
      <c r="BD72" t="s">
        <v>231</v>
      </c>
      <c r="BE72" t="s">
        <v>231</v>
      </c>
      <c r="BF72">
        <v>7</v>
      </c>
      <c r="BG72" t="s">
        <v>233</v>
      </c>
      <c r="BH72" t="s">
        <v>230</v>
      </c>
      <c r="BI72" t="s">
        <v>361</v>
      </c>
      <c r="BJ72" t="s">
        <v>230</v>
      </c>
      <c r="BK72">
        <v>791.67</v>
      </c>
      <c r="BL72">
        <v>525.17</v>
      </c>
      <c r="BM72">
        <v>1.51</v>
      </c>
      <c r="BN72" t="s">
        <v>234</v>
      </c>
      <c r="BO72" t="s">
        <v>234</v>
      </c>
      <c r="BP72" t="s">
        <v>230</v>
      </c>
      <c r="BQ72" t="s">
        <v>230</v>
      </c>
      <c r="BR72" t="s">
        <v>230</v>
      </c>
      <c r="BS72" t="s">
        <v>231</v>
      </c>
      <c r="BT72" t="s">
        <v>231</v>
      </c>
      <c r="BU72" t="s">
        <v>231</v>
      </c>
      <c r="BV72" t="s">
        <v>231</v>
      </c>
      <c r="BW72">
        <v>0</v>
      </c>
      <c r="BX72" t="s">
        <v>230</v>
      </c>
      <c r="BY72">
        <v>1.66</v>
      </c>
      <c r="BZ72">
        <v>0.49</v>
      </c>
      <c r="CA72">
        <v>8.19</v>
      </c>
      <c r="CB72">
        <v>1.99</v>
      </c>
      <c r="CC72">
        <v>1.11</v>
      </c>
      <c r="CD72">
        <v>485</v>
      </c>
      <c r="CE72">
        <v>110</v>
      </c>
      <c r="CF72" t="s">
        <v>235</v>
      </c>
      <c r="CG72">
        <v>245.1</v>
      </c>
      <c r="CH72">
        <v>132</v>
      </c>
      <c r="CI72">
        <v>70.7</v>
      </c>
      <c r="CJ72" t="s">
        <v>235</v>
      </c>
      <c r="CK72" t="s">
        <v>235</v>
      </c>
      <c r="CL72" t="s">
        <v>235</v>
      </c>
      <c r="CM72" t="s">
        <v>235</v>
      </c>
    </row>
    <row r="73" spans="2:91">
      <c r="B73" t="s">
        <v>580</v>
      </c>
      <c r="C73" t="s">
        <v>580</v>
      </c>
      <c r="D73" t="s">
        <v>586</v>
      </c>
      <c r="E73" t="s">
        <v>587</v>
      </c>
      <c r="F73" t="s">
        <v>218</v>
      </c>
      <c r="G73" t="s">
        <v>219</v>
      </c>
      <c r="H73" t="s">
        <v>583</v>
      </c>
      <c r="I73" t="s">
        <v>240</v>
      </c>
      <c r="J73" t="s">
        <v>307</v>
      </c>
      <c r="K73" t="s">
        <v>361</v>
      </c>
      <c r="L73" t="s">
        <v>224</v>
      </c>
      <c r="M73">
        <v>0</v>
      </c>
      <c r="N73">
        <v>1</v>
      </c>
      <c r="O73" t="str">
        <f t="shared" si="1"/>
        <v>01</v>
      </c>
      <c r="P73" t="str">
        <f>VLOOKUP(O73,'导出计数_分组（00.01,02,03,10,11,12,13'!A:B,2,0)</f>
        <v>肺炎灌洗液</v>
      </c>
      <c r="Q73" t="s">
        <v>588</v>
      </c>
      <c r="R73" t="s">
        <v>309</v>
      </c>
      <c r="S73" t="s">
        <v>227</v>
      </c>
      <c r="T73" t="s">
        <v>227</v>
      </c>
      <c r="U73" t="s">
        <v>227</v>
      </c>
      <c r="V73" t="s">
        <v>227</v>
      </c>
      <c r="W73" t="s">
        <v>227</v>
      </c>
      <c r="X73" t="s">
        <v>227</v>
      </c>
      <c r="Y73" t="s">
        <v>374</v>
      </c>
      <c r="Z73">
        <v>1</v>
      </c>
      <c r="AA73">
        <v>2</v>
      </c>
      <c r="AB73" t="s">
        <v>227</v>
      </c>
      <c r="AC73">
        <v>36.5</v>
      </c>
      <c r="AD73">
        <v>1.37</v>
      </c>
      <c r="AE73">
        <v>2.02</v>
      </c>
      <c r="AF73">
        <v>0.68</v>
      </c>
      <c r="AG73">
        <v>3.75</v>
      </c>
      <c r="AH73" t="s">
        <v>227</v>
      </c>
      <c r="AI73" t="s">
        <v>227</v>
      </c>
      <c r="AJ73" t="s">
        <v>281</v>
      </c>
      <c r="AK73" t="s">
        <v>227</v>
      </c>
      <c r="AL73" t="s">
        <v>227</v>
      </c>
      <c r="AM73" t="s">
        <v>227</v>
      </c>
      <c r="AN73" t="s">
        <v>227</v>
      </c>
      <c r="AO73" t="s">
        <v>227</v>
      </c>
      <c r="AP73" t="s">
        <v>227</v>
      </c>
      <c r="AQ73" t="s">
        <v>227</v>
      </c>
      <c r="AR73" t="s">
        <v>227</v>
      </c>
      <c r="AS73">
        <v>0.25</v>
      </c>
      <c r="AT73" t="s">
        <v>230</v>
      </c>
      <c r="AU73" t="s">
        <v>231</v>
      </c>
      <c r="AV73">
        <v>37.2</v>
      </c>
      <c r="AW73">
        <v>36.4</v>
      </c>
      <c r="AX73">
        <v>0</v>
      </c>
      <c r="AY73" t="s">
        <v>232</v>
      </c>
      <c r="AZ73" t="s">
        <v>231</v>
      </c>
      <c r="BA73" t="s">
        <v>230</v>
      </c>
      <c r="BB73" t="s">
        <v>230</v>
      </c>
      <c r="BC73" t="s">
        <v>231</v>
      </c>
      <c r="BD73" t="s">
        <v>231</v>
      </c>
      <c r="BE73" t="s">
        <v>231</v>
      </c>
      <c r="BF73">
        <v>3</v>
      </c>
      <c r="BG73" t="s">
        <v>233</v>
      </c>
      <c r="BH73" t="s">
        <v>230</v>
      </c>
      <c r="BI73" t="s">
        <v>361</v>
      </c>
      <c r="BJ73" t="s">
        <v>230</v>
      </c>
      <c r="BK73" t="s">
        <v>227</v>
      </c>
      <c r="BL73" t="s">
        <v>227</v>
      </c>
      <c r="BM73" t="s">
        <v>227</v>
      </c>
      <c r="BN73" t="s">
        <v>234</v>
      </c>
      <c r="BO73" t="s">
        <v>231</v>
      </c>
      <c r="BP73" t="s">
        <v>230</v>
      </c>
      <c r="BQ73" t="s">
        <v>230</v>
      </c>
      <c r="BR73" t="s">
        <v>230</v>
      </c>
      <c r="BS73" t="s">
        <v>231</v>
      </c>
      <c r="BT73" t="s">
        <v>231</v>
      </c>
      <c r="BU73" t="s">
        <v>231</v>
      </c>
      <c r="BV73" t="s">
        <v>231</v>
      </c>
      <c r="BW73">
        <v>0</v>
      </c>
      <c r="BX73" t="s">
        <v>230</v>
      </c>
      <c r="BY73" t="s">
        <v>235</v>
      </c>
      <c r="BZ73" t="s">
        <v>235</v>
      </c>
      <c r="CA73" t="s">
        <v>235</v>
      </c>
      <c r="CB73" t="s">
        <v>235</v>
      </c>
      <c r="CC73" t="s">
        <v>235</v>
      </c>
      <c r="CD73" t="s">
        <v>235</v>
      </c>
      <c r="CE73" t="s">
        <v>235</v>
      </c>
      <c r="CF73" t="s">
        <v>235</v>
      </c>
      <c r="CG73" t="s">
        <v>235</v>
      </c>
      <c r="CH73" t="s">
        <v>235</v>
      </c>
      <c r="CI73" t="s">
        <v>235</v>
      </c>
      <c r="CJ73" t="s">
        <v>235</v>
      </c>
      <c r="CK73" t="s">
        <v>235</v>
      </c>
      <c r="CL73" t="s">
        <v>235</v>
      </c>
      <c r="CM73" t="s">
        <v>235</v>
      </c>
    </row>
    <row r="74" spans="2:91">
      <c r="B74" t="s">
        <v>580</v>
      </c>
      <c r="C74" t="s">
        <v>580</v>
      </c>
      <c r="D74" t="s">
        <v>589</v>
      </c>
      <c r="E74" t="s">
        <v>590</v>
      </c>
      <c r="F74" t="s">
        <v>218</v>
      </c>
      <c r="G74" t="s">
        <v>219</v>
      </c>
      <c r="H74" t="s">
        <v>583</v>
      </c>
      <c r="I74" t="s">
        <v>240</v>
      </c>
      <c r="J74" t="s">
        <v>412</v>
      </c>
      <c r="K74" t="s">
        <v>361</v>
      </c>
      <c r="L74" t="s">
        <v>224</v>
      </c>
      <c r="M74">
        <v>1</v>
      </c>
      <c r="N74">
        <v>1</v>
      </c>
      <c r="O74" t="str">
        <f t="shared" si="1"/>
        <v>11</v>
      </c>
      <c r="P74" t="str">
        <f>VLOOKUP(O74,'导出计数_分组（00.01,02,03,10,11,12,13'!A:B,2,0)</f>
        <v>重症灌洗液</v>
      </c>
      <c r="Q74" t="s">
        <v>591</v>
      </c>
      <c r="R74" t="s">
        <v>227</v>
      </c>
      <c r="S74" t="s">
        <v>227</v>
      </c>
      <c r="T74" t="s">
        <v>227</v>
      </c>
      <c r="U74" t="s">
        <v>227</v>
      </c>
      <c r="V74" t="s">
        <v>226</v>
      </c>
      <c r="W74" t="s">
        <v>227</v>
      </c>
      <c r="X74" t="s">
        <v>226</v>
      </c>
      <c r="Y74" t="s">
        <v>395</v>
      </c>
      <c r="Z74">
        <v>0</v>
      </c>
      <c r="AA74">
        <v>2</v>
      </c>
      <c r="AB74" t="s">
        <v>227</v>
      </c>
      <c r="AC74">
        <v>56.8</v>
      </c>
      <c r="AD74">
        <v>3.41</v>
      </c>
      <c r="AE74">
        <v>2.15</v>
      </c>
      <c r="AF74">
        <v>1.59</v>
      </c>
      <c r="AG74">
        <v>6</v>
      </c>
      <c r="AH74" t="s">
        <v>227</v>
      </c>
      <c r="AI74" t="s">
        <v>295</v>
      </c>
      <c r="AJ74">
        <v>6</v>
      </c>
      <c r="AK74">
        <v>46</v>
      </c>
      <c r="AL74">
        <v>8.19</v>
      </c>
      <c r="AM74" t="s">
        <v>287</v>
      </c>
      <c r="AN74">
        <v>39.6</v>
      </c>
      <c r="AO74" t="s">
        <v>229</v>
      </c>
      <c r="AP74">
        <v>18.8</v>
      </c>
      <c r="AQ74" t="s">
        <v>227</v>
      </c>
      <c r="AR74">
        <v>42</v>
      </c>
      <c r="AS74">
        <v>0.69</v>
      </c>
      <c r="AT74" t="s">
        <v>230</v>
      </c>
      <c r="AU74" t="s">
        <v>231</v>
      </c>
      <c r="AV74">
        <v>37</v>
      </c>
      <c r="AW74">
        <v>36</v>
      </c>
      <c r="AX74">
        <v>0</v>
      </c>
      <c r="AY74" t="s">
        <v>232</v>
      </c>
      <c r="AZ74" t="s">
        <v>231</v>
      </c>
      <c r="BA74" t="s">
        <v>230</v>
      </c>
      <c r="BB74" t="s">
        <v>230</v>
      </c>
      <c r="BC74" t="s">
        <v>231</v>
      </c>
      <c r="BD74" t="s">
        <v>231</v>
      </c>
      <c r="BE74" t="s">
        <v>231</v>
      </c>
      <c r="BF74">
        <v>7</v>
      </c>
      <c r="BG74" t="s">
        <v>233</v>
      </c>
      <c r="BH74" t="s">
        <v>230</v>
      </c>
      <c r="BI74" t="s">
        <v>223</v>
      </c>
      <c r="BJ74" t="s">
        <v>230</v>
      </c>
      <c r="BK74">
        <v>745.72</v>
      </c>
      <c r="BL74">
        <v>623.21</v>
      </c>
      <c r="BM74">
        <v>1.2</v>
      </c>
      <c r="BN74" t="s">
        <v>234</v>
      </c>
      <c r="BO74" t="s">
        <v>234</v>
      </c>
      <c r="BP74" t="s">
        <v>230</v>
      </c>
      <c r="BQ74" t="s">
        <v>230</v>
      </c>
      <c r="BR74" t="s">
        <v>230</v>
      </c>
      <c r="BS74" t="s">
        <v>231</v>
      </c>
      <c r="BT74" t="s">
        <v>231</v>
      </c>
      <c r="BU74" t="s">
        <v>231</v>
      </c>
      <c r="BV74" t="s">
        <v>231</v>
      </c>
      <c r="BW74">
        <v>0</v>
      </c>
      <c r="BX74" t="s">
        <v>230</v>
      </c>
      <c r="BY74">
        <v>1.31</v>
      </c>
      <c r="BZ74">
        <v>0.34</v>
      </c>
      <c r="CA74">
        <v>12.6</v>
      </c>
      <c r="CB74">
        <v>1.69</v>
      </c>
      <c r="CC74">
        <v>2.07</v>
      </c>
      <c r="CD74">
        <v>89.5</v>
      </c>
      <c r="CE74">
        <v>44.9</v>
      </c>
      <c r="CF74" t="s">
        <v>235</v>
      </c>
      <c r="CG74">
        <v>289</v>
      </c>
      <c r="CH74">
        <v>119</v>
      </c>
      <c r="CI74">
        <v>72.1</v>
      </c>
      <c r="CJ74" t="s">
        <v>235</v>
      </c>
      <c r="CK74" t="s">
        <v>235</v>
      </c>
      <c r="CL74" t="s">
        <v>235</v>
      </c>
      <c r="CM74" t="s">
        <v>235</v>
      </c>
    </row>
    <row r="75" spans="2:91">
      <c r="B75" t="s">
        <v>580</v>
      </c>
      <c r="C75" t="s">
        <v>580</v>
      </c>
      <c r="D75" t="s">
        <v>592</v>
      </c>
      <c r="E75" t="s">
        <v>593</v>
      </c>
      <c r="F75" t="s">
        <v>218</v>
      </c>
      <c r="G75" t="s">
        <v>219</v>
      </c>
      <c r="H75" t="s">
        <v>583</v>
      </c>
      <c r="I75" t="s">
        <v>240</v>
      </c>
      <c r="J75" t="s">
        <v>268</v>
      </c>
      <c r="K75" t="s">
        <v>361</v>
      </c>
      <c r="L75" t="s">
        <v>224</v>
      </c>
      <c r="M75">
        <v>0</v>
      </c>
      <c r="N75">
        <v>1</v>
      </c>
      <c r="O75" t="str">
        <f t="shared" si="1"/>
        <v>01</v>
      </c>
      <c r="P75" t="str">
        <f>VLOOKUP(O75,'导出计数_分组（00.01,02,03,10,11,12,13'!A:B,2,0)</f>
        <v>肺炎灌洗液</v>
      </c>
      <c r="Q75" t="s">
        <v>594</v>
      </c>
      <c r="R75" t="s">
        <v>227</v>
      </c>
      <c r="S75" t="s">
        <v>227</v>
      </c>
      <c r="T75" t="s">
        <v>227</v>
      </c>
      <c r="U75" t="s">
        <v>227</v>
      </c>
      <c r="V75" t="s">
        <v>226</v>
      </c>
      <c r="W75" t="s">
        <v>227</v>
      </c>
      <c r="X75" t="s">
        <v>226</v>
      </c>
      <c r="Y75" t="s">
        <v>374</v>
      </c>
      <c r="Z75">
        <v>1</v>
      </c>
      <c r="AA75">
        <v>2</v>
      </c>
      <c r="AB75" t="s">
        <v>227</v>
      </c>
      <c r="AC75">
        <v>70.6</v>
      </c>
      <c r="AD75">
        <v>4.68</v>
      </c>
      <c r="AE75">
        <v>1.64</v>
      </c>
      <c r="AF75">
        <v>2.85</v>
      </c>
      <c r="AG75">
        <v>6.62</v>
      </c>
      <c r="AH75" t="s">
        <v>227</v>
      </c>
      <c r="AI75">
        <v>0.07</v>
      </c>
      <c r="AJ75">
        <v>3</v>
      </c>
      <c r="AK75">
        <v>50</v>
      </c>
      <c r="AL75">
        <v>11.1</v>
      </c>
      <c r="AM75" t="s">
        <v>287</v>
      </c>
      <c r="AN75">
        <v>8.75</v>
      </c>
      <c r="AO75" t="s">
        <v>229</v>
      </c>
      <c r="AP75">
        <v>10.4</v>
      </c>
      <c r="AQ75" t="s">
        <v>227</v>
      </c>
      <c r="AR75">
        <v>46.7</v>
      </c>
      <c r="AS75">
        <v>0.77</v>
      </c>
      <c r="AT75" t="s">
        <v>230</v>
      </c>
      <c r="AU75" t="s">
        <v>231</v>
      </c>
      <c r="AV75">
        <v>37.2</v>
      </c>
      <c r="AW75">
        <v>36</v>
      </c>
      <c r="AX75">
        <v>0</v>
      </c>
      <c r="AY75" t="s">
        <v>232</v>
      </c>
      <c r="AZ75" t="s">
        <v>231</v>
      </c>
      <c r="BA75" t="s">
        <v>230</v>
      </c>
      <c r="BB75" t="s">
        <v>230</v>
      </c>
      <c r="BC75" t="s">
        <v>231</v>
      </c>
      <c r="BD75" t="s">
        <v>231</v>
      </c>
      <c r="BE75" t="s">
        <v>231</v>
      </c>
      <c r="BF75">
        <v>7</v>
      </c>
      <c r="BG75" t="s">
        <v>233</v>
      </c>
      <c r="BH75" t="s">
        <v>230</v>
      </c>
      <c r="BI75" t="s">
        <v>361</v>
      </c>
      <c r="BJ75" t="s">
        <v>230</v>
      </c>
      <c r="BK75">
        <v>372.18</v>
      </c>
      <c r="BL75">
        <v>370.88</v>
      </c>
      <c r="BM75">
        <v>1</v>
      </c>
      <c r="BN75" t="s">
        <v>234</v>
      </c>
      <c r="BO75" t="s">
        <v>234</v>
      </c>
      <c r="BP75" t="s">
        <v>230</v>
      </c>
      <c r="BQ75" t="s">
        <v>230</v>
      </c>
      <c r="BR75" t="s">
        <v>230</v>
      </c>
      <c r="BS75" t="s">
        <v>231</v>
      </c>
      <c r="BT75" t="s">
        <v>231</v>
      </c>
      <c r="BU75" t="s">
        <v>231</v>
      </c>
      <c r="BV75" t="s">
        <v>231</v>
      </c>
      <c r="BW75">
        <v>0</v>
      </c>
      <c r="BX75" t="s">
        <v>230</v>
      </c>
      <c r="BY75">
        <v>1.27</v>
      </c>
      <c r="BZ75">
        <v>0.22</v>
      </c>
      <c r="CA75">
        <v>14.2</v>
      </c>
      <c r="CB75">
        <v>1.62</v>
      </c>
      <c r="CC75">
        <v>2.31</v>
      </c>
      <c r="CD75">
        <v>54.3</v>
      </c>
      <c r="CE75">
        <v>193</v>
      </c>
      <c r="CF75" t="s">
        <v>235</v>
      </c>
      <c r="CG75">
        <v>313.8</v>
      </c>
      <c r="CH75">
        <v>191</v>
      </c>
      <c r="CI75">
        <v>80.4</v>
      </c>
      <c r="CJ75" t="s">
        <v>235</v>
      </c>
      <c r="CK75" t="s">
        <v>235</v>
      </c>
      <c r="CL75" t="s">
        <v>235</v>
      </c>
      <c r="CM75" t="s">
        <v>235</v>
      </c>
    </row>
    <row r="76" spans="2:91">
      <c r="B76" t="s">
        <v>580</v>
      </c>
      <c r="C76" t="s">
        <v>580</v>
      </c>
      <c r="D76" t="s">
        <v>595</v>
      </c>
      <c r="E76" t="s">
        <v>596</v>
      </c>
      <c r="F76" t="s">
        <v>218</v>
      </c>
      <c r="G76" t="s">
        <v>219</v>
      </c>
      <c r="H76" t="s">
        <v>583</v>
      </c>
      <c r="I76" t="s">
        <v>221</v>
      </c>
      <c r="J76" t="s">
        <v>252</v>
      </c>
      <c r="K76" t="s">
        <v>361</v>
      </c>
      <c r="L76" t="s">
        <v>224</v>
      </c>
      <c r="M76">
        <v>0</v>
      </c>
      <c r="N76">
        <v>1</v>
      </c>
      <c r="O76" t="str">
        <f t="shared" si="1"/>
        <v>01</v>
      </c>
      <c r="P76" t="str">
        <f>VLOOKUP(O76,'导出计数_分组（00.01,02,03,10,11,12,13'!A:B,2,0)</f>
        <v>肺炎灌洗液</v>
      </c>
      <c r="Q76" t="s">
        <v>597</v>
      </c>
      <c r="R76" t="s">
        <v>227</v>
      </c>
      <c r="S76" t="s">
        <v>227</v>
      </c>
      <c r="T76" t="s">
        <v>227</v>
      </c>
      <c r="U76" t="s">
        <v>227</v>
      </c>
      <c r="V76" t="s">
        <v>226</v>
      </c>
      <c r="W76" t="s">
        <v>227</v>
      </c>
      <c r="X76" t="s">
        <v>226</v>
      </c>
      <c r="Y76" t="s">
        <v>598</v>
      </c>
      <c r="Z76">
        <v>0</v>
      </c>
      <c r="AA76">
        <v>1</v>
      </c>
      <c r="AB76" t="s">
        <v>227</v>
      </c>
      <c r="AC76">
        <v>79.6</v>
      </c>
      <c r="AD76">
        <v>6.58</v>
      </c>
      <c r="AE76">
        <v>1.21</v>
      </c>
      <c r="AF76">
        <v>5.44</v>
      </c>
      <c r="AG76">
        <v>8.27</v>
      </c>
      <c r="AH76" t="s">
        <v>227</v>
      </c>
      <c r="AI76">
        <v>0.08</v>
      </c>
      <c r="AJ76">
        <v>9</v>
      </c>
      <c r="AK76">
        <v>9</v>
      </c>
      <c r="AL76">
        <v>14</v>
      </c>
      <c r="AM76">
        <v>9.63</v>
      </c>
      <c r="AN76">
        <v>7.51</v>
      </c>
      <c r="AO76" t="s">
        <v>229</v>
      </c>
      <c r="AP76">
        <v>13.9</v>
      </c>
      <c r="AQ76" t="s">
        <v>227</v>
      </c>
      <c r="AR76">
        <v>41</v>
      </c>
      <c r="AS76">
        <v>0.6</v>
      </c>
      <c r="AT76" t="s">
        <v>230</v>
      </c>
      <c r="AU76" t="s">
        <v>231</v>
      </c>
      <c r="AV76">
        <v>37.2</v>
      </c>
      <c r="AW76">
        <v>36.2</v>
      </c>
      <c r="AX76">
        <v>0</v>
      </c>
      <c r="AY76" t="s">
        <v>232</v>
      </c>
      <c r="AZ76" t="s">
        <v>231</v>
      </c>
      <c r="BA76" t="s">
        <v>230</v>
      </c>
      <c r="BB76" t="s">
        <v>230</v>
      </c>
      <c r="BC76" t="s">
        <v>231</v>
      </c>
      <c r="BD76" t="s">
        <v>231</v>
      </c>
      <c r="BE76" t="s">
        <v>231</v>
      </c>
      <c r="BF76">
        <v>8</v>
      </c>
      <c r="BG76" t="s">
        <v>233</v>
      </c>
      <c r="BH76" t="s">
        <v>230</v>
      </c>
      <c r="BI76" t="s">
        <v>361</v>
      </c>
      <c r="BJ76" t="s">
        <v>230</v>
      </c>
      <c r="BK76">
        <v>216.68</v>
      </c>
      <c r="BL76">
        <v>233.38</v>
      </c>
      <c r="BM76">
        <v>0.93</v>
      </c>
      <c r="BN76" t="s">
        <v>234</v>
      </c>
      <c r="BO76" t="s">
        <v>234</v>
      </c>
      <c r="BP76" t="s">
        <v>230</v>
      </c>
      <c r="BQ76" t="s">
        <v>230</v>
      </c>
      <c r="BR76" t="s">
        <v>230</v>
      </c>
      <c r="BS76" t="s">
        <v>231</v>
      </c>
      <c r="BT76" t="s">
        <v>231</v>
      </c>
      <c r="BU76" t="s">
        <v>231</v>
      </c>
      <c r="BV76" t="s">
        <v>231</v>
      </c>
      <c r="BW76">
        <v>0</v>
      </c>
      <c r="BX76" t="s">
        <v>230</v>
      </c>
      <c r="BY76">
        <v>1.14</v>
      </c>
      <c r="BZ76">
        <v>0.43</v>
      </c>
      <c r="CA76">
        <v>9.02</v>
      </c>
      <c r="CB76">
        <v>1.65</v>
      </c>
      <c r="CC76">
        <v>1.36</v>
      </c>
      <c r="CD76">
        <v>278</v>
      </c>
      <c r="CE76">
        <v>274</v>
      </c>
      <c r="CF76" t="s">
        <v>235</v>
      </c>
      <c r="CG76">
        <v>241.5</v>
      </c>
      <c r="CH76">
        <v>156</v>
      </c>
      <c r="CI76">
        <v>67.4</v>
      </c>
      <c r="CJ76" t="s">
        <v>235</v>
      </c>
      <c r="CK76" t="s">
        <v>235</v>
      </c>
      <c r="CL76" t="s">
        <v>235</v>
      </c>
      <c r="CM76" t="s">
        <v>235</v>
      </c>
    </row>
    <row r="77" spans="2:91">
      <c r="B77" t="s">
        <v>337</v>
      </c>
      <c r="C77" t="s">
        <v>337</v>
      </c>
      <c r="D77" t="s">
        <v>599</v>
      </c>
      <c r="E77" t="s">
        <v>600</v>
      </c>
      <c r="F77" t="s">
        <v>218</v>
      </c>
      <c r="G77" t="s">
        <v>219</v>
      </c>
      <c r="H77" t="s">
        <v>340</v>
      </c>
      <c r="I77" t="s">
        <v>240</v>
      </c>
      <c r="J77" t="s">
        <v>412</v>
      </c>
      <c r="K77" t="s">
        <v>361</v>
      </c>
      <c r="L77" t="s">
        <v>224</v>
      </c>
      <c r="M77">
        <v>0</v>
      </c>
      <c r="N77">
        <v>1</v>
      </c>
      <c r="O77" t="str">
        <f t="shared" si="1"/>
        <v>01</v>
      </c>
      <c r="P77" t="str">
        <f>VLOOKUP(O77,'导出计数_分组（00.01,02,03,10,11,12,13'!A:B,2,0)</f>
        <v>肺炎灌洗液</v>
      </c>
      <c r="Q77" t="s">
        <v>601</v>
      </c>
      <c r="R77" t="s">
        <v>226</v>
      </c>
      <c r="S77" t="s">
        <v>227</v>
      </c>
      <c r="T77" t="s">
        <v>227</v>
      </c>
      <c r="U77" t="s">
        <v>227</v>
      </c>
      <c r="V77" t="s">
        <v>227</v>
      </c>
      <c r="W77" t="s">
        <v>227</v>
      </c>
      <c r="X77" t="s">
        <v>226</v>
      </c>
      <c r="Y77" t="s">
        <v>602</v>
      </c>
      <c r="Z77">
        <v>0</v>
      </c>
      <c r="AA77">
        <v>3</v>
      </c>
      <c r="AB77" t="s">
        <v>227</v>
      </c>
      <c r="AC77">
        <v>55.7</v>
      </c>
      <c r="AD77">
        <v>2.54</v>
      </c>
      <c r="AE77">
        <v>1.55</v>
      </c>
      <c r="AF77">
        <v>1.64</v>
      </c>
      <c r="AG77">
        <v>4.57</v>
      </c>
      <c r="AH77" t="s">
        <v>227</v>
      </c>
      <c r="AI77" t="s">
        <v>295</v>
      </c>
      <c r="AJ77">
        <v>27</v>
      </c>
      <c r="AK77">
        <v>28</v>
      </c>
      <c r="AL77" t="s">
        <v>229</v>
      </c>
      <c r="AM77">
        <v>3.31</v>
      </c>
      <c r="AN77">
        <v>11.6</v>
      </c>
      <c r="AO77" t="s">
        <v>229</v>
      </c>
      <c r="AP77">
        <v>8.89</v>
      </c>
      <c r="AQ77" t="s">
        <v>227</v>
      </c>
      <c r="AR77">
        <v>42.3</v>
      </c>
      <c r="AS77">
        <v>0.67</v>
      </c>
      <c r="AT77" t="s">
        <v>230</v>
      </c>
      <c r="AU77" t="s">
        <v>231</v>
      </c>
      <c r="AV77">
        <v>37.1</v>
      </c>
      <c r="AW77">
        <v>36</v>
      </c>
      <c r="AX77">
        <v>0</v>
      </c>
      <c r="AY77" t="s">
        <v>232</v>
      </c>
      <c r="AZ77" t="s">
        <v>231</v>
      </c>
      <c r="BA77" t="s">
        <v>230</v>
      </c>
      <c r="BB77" t="s">
        <v>230</v>
      </c>
      <c r="BC77" t="s">
        <v>231</v>
      </c>
      <c r="BD77" t="s">
        <v>231</v>
      </c>
      <c r="BE77" t="s">
        <v>231</v>
      </c>
      <c r="BF77">
        <v>7</v>
      </c>
      <c r="BG77" t="s">
        <v>233</v>
      </c>
      <c r="BH77" t="s">
        <v>230</v>
      </c>
      <c r="BI77" t="s">
        <v>361</v>
      </c>
      <c r="BJ77" t="s">
        <v>230</v>
      </c>
      <c r="BK77">
        <v>503.22</v>
      </c>
      <c r="BL77">
        <v>328.4</v>
      </c>
      <c r="BM77">
        <v>1.53</v>
      </c>
      <c r="BN77" t="s">
        <v>234</v>
      </c>
      <c r="BO77" t="s">
        <v>231</v>
      </c>
      <c r="BP77" t="s">
        <v>230</v>
      </c>
      <c r="BQ77" t="s">
        <v>230</v>
      </c>
      <c r="BR77" t="s">
        <v>230</v>
      </c>
      <c r="BS77" t="s">
        <v>231</v>
      </c>
      <c r="BT77" t="s">
        <v>231</v>
      </c>
      <c r="BU77" t="s">
        <v>231</v>
      </c>
      <c r="BV77" t="s">
        <v>231</v>
      </c>
      <c r="BW77">
        <v>0</v>
      </c>
      <c r="BX77" t="s">
        <v>230</v>
      </c>
      <c r="BY77">
        <v>1.29</v>
      </c>
      <c r="BZ77">
        <v>0.35</v>
      </c>
      <c r="CA77">
        <v>11</v>
      </c>
      <c r="CB77">
        <v>1.98</v>
      </c>
      <c r="CC77">
        <v>1.23</v>
      </c>
      <c r="CD77">
        <v>36.6</v>
      </c>
      <c r="CE77">
        <v>96.4</v>
      </c>
      <c r="CF77" t="s">
        <v>235</v>
      </c>
      <c r="CG77">
        <v>211.7</v>
      </c>
      <c r="CH77">
        <v>108</v>
      </c>
      <c r="CI77">
        <v>71</v>
      </c>
      <c r="CJ77" t="s">
        <v>235</v>
      </c>
      <c r="CK77" t="s">
        <v>235</v>
      </c>
      <c r="CL77" t="s">
        <v>235</v>
      </c>
      <c r="CM77" t="s">
        <v>235</v>
      </c>
    </row>
    <row r="78" spans="2:91">
      <c r="B78" t="s">
        <v>340</v>
      </c>
      <c r="C78" t="s">
        <v>337</v>
      </c>
      <c r="D78" t="s">
        <v>603</v>
      </c>
      <c r="E78" t="s">
        <v>604</v>
      </c>
      <c r="F78" t="s">
        <v>218</v>
      </c>
      <c r="G78" t="s">
        <v>219</v>
      </c>
      <c r="H78" t="s">
        <v>605</v>
      </c>
      <c r="I78" t="s">
        <v>240</v>
      </c>
      <c r="J78" t="s">
        <v>252</v>
      </c>
      <c r="K78" t="s">
        <v>361</v>
      </c>
      <c r="L78" t="s">
        <v>224</v>
      </c>
      <c r="M78">
        <v>1</v>
      </c>
      <c r="N78">
        <v>1</v>
      </c>
      <c r="O78" t="str">
        <f t="shared" si="1"/>
        <v>11</v>
      </c>
      <c r="P78" t="str">
        <f>VLOOKUP(O78,'导出计数_分组（00.01,02,03,10,11,12,13'!A:B,2,0)</f>
        <v>重症灌洗液</v>
      </c>
      <c r="Q78" t="s">
        <v>606</v>
      </c>
      <c r="R78" t="s">
        <v>226</v>
      </c>
      <c r="S78" t="s">
        <v>227</v>
      </c>
      <c r="T78" t="s">
        <v>227</v>
      </c>
      <c r="U78" t="s">
        <v>227</v>
      </c>
      <c r="V78" t="s">
        <v>226</v>
      </c>
      <c r="W78" t="s">
        <v>227</v>
      </c>
      <c r="X78" t="s">
        <v>226</v>
      </c>
      <c r="Y78" t="s">
        <v>311</v>
      </c>
      <c r="Z78">
        <v>0</v>
      </c>
      <c r="AA78">
        <v>1</v>
      </c>
      <c r="AB78" t="s">
        <v>227</v>
      </c>
      <c r="AC78">
        <v>84.8</v>
      </c>
      <c r="AD78">
        <v>3.96</v>
      </c>
      <c r="AE78">
        <v>0.49</v>
      </c>
      <c r="AF78">
        <v>8.08</v>
      </c>
      <c r="AG78">
        <v>4.67</v>
      </c>
      <c r="AH78" t="s">
        <v>227</v>
      </c>
      <c r="AI78">
        <v>0.38</v>
      </c>
      <c r="AJ78">
        <v>62</v>
      </c>
      <c r="AK78">
        <v>38</v>
      </c>
      <c r="AL78">
        <v>6.7</v>
      </c>
      <c r="AM78">
        <v>12.4</v>
      </c>
      <c r="AN78">
        <v>15.6</v>
      </c>
      <c r="AO78" t="s">
        <v>229</v>
      </c>
      <c r="AP78">
        <v>14.6</v>
      </c>
      <c r="AQ78" t="s">
        <v>227</v>
      </c>
      <c r="AR78">
        <v>44.6</v>
      </c>
      <c r="AS78">
        <v>1.48</v>
      </c>
      <c r="AT78" t="s">
        <v>230</v>
      </c>
      <c r="AU78" t="s">
        <v>231</v>
      </c>
      <c r="AV78">
        <v>38.8</v>
      </c>
      <c r="AW78">
        <v>36.2</v>
      </c>
      <c r="AX78">
        <v>5</v>
      </c>
      <c r="AY78" t="s">
        <v>232</v>
      </c>
      <c r="AZ78" t="s">
        <v>234</v>
      </c>
      <c r="BA78" t="s">
        <v>230</v>
      </c>
      <c r="BB78" t="s">
        <v>230</v>
      </c>
      <c r="BC78" t="s">
        <v>231</v>
      </c>
      <c r="BD78" t="s">
        <v>231</v>
      </c>
      <c r="BE78" t="s">
        <v>231</v>
      </c>
      <c r="BF78">
        <v>14</v>
      </c>
      <c r="BG78" t="s">
        <v>233</v>
      </c>
      <c r="BH78" t="s">
        <v>219</v>
      </c>
      <c r="BI78" t="s">
        <v>223</v>
      </c>
      <c r="BJ78" t="s">
        <v>230</v>
      </c>
      <c r="BK78">
        <v>205.01</v>
      </c>
      <c r="BL78">
        <v>120.67</v>
      </c>
      <c r="BM78">
        <v>1.7</v>
      </c>
      <c r="BN78" t="s">
        <v>234</v>
      </c>
      <c r="BO78" t="s">
        <v>234</v>
      </c>
      <c r="BP78" t="s">
        <v>230</v>
      </c>
      <c r="BQ78" t="s">
        <v>230</v>
      </c>
      <c r="BR78" t="s">
        <v>230</v>
      </c>
      <c r="BS78" t="s">
        <v>231</v>
      </c>
      <c r="BT78" t="s">
        <v>231</v>
      </c>
      <c r="BU78" t="s">
        <v>231</v>
      </c>
      <c r="BV78" t="s">
        <v>231</v>
      </c>
      <c r="BW78">
        <v>0</v>
      </c>
      <c r="BX78" t="s">
        <v>230</v>
      </c>
      <c r="BY78">
        <v>1.35</v>
      </c>
      <c r="BZ78">
        <v>0.39</v>
      </c>
      <c r="CA78">
        <v>9.52</v>
      </c>
      <c r="CB78">
        <v>1.42</v>
      </c>
      <c r="CC78">
        <v>1.28</v>
      </c>
      <c r="CD78">
        <v>15</v>
      </c>
      <c r="CE78">
        <v>308</v>
      </c>
      <c r="CF78" t="s">
        <v>235</v>
      </c>
      <c r="CG78">
        <v>214.5</v>
      </c>
      <c r="CH78">
        <v>115</v>
      </c>
      <c r="CI78">
        <v>71.5</v>
      </c>
      <c r="CJ78" t="s">
        <v>235</v>
      </c>
      <c r="CK78" t="s">
        <v>235</v>
      </c>
      <c r="CL78" t="s">
        <v>235</v>
      </c>
      <c r="CM78" t="s">
        <v>235</v>
      </c>
    </row>
    <row r="79" spans="2:91">
      <c r="B79" t="s">
        <v>607</v>
      </c>
      <c r="C79" t="s">
        <v>607</v>
      </c>
      <c r="D79" t="s">
        <v>608</v>
      </c>
      <c r="E79" t="s">
        <v>609</v>
      </c>
      <c r="F79" t="s">
        <v>218</v>
      </c>
      <c r="G79" t="s">
        <v>219</v>
      </c>
      <c r="H79" t="s">
        <v>610</v>
      </c>
      <c r="I79" t="s">
        <v>221</v>
      </c>
      <c r="J79" t="s">
        <v>412</v>
      </c>
      <c r="K79" t="s">
        <v>361</v>
      </c>
      <c r="L79" t="s">
        <v>224</v>
      </c>
      <c r="M79">
        <v>0</v>
      </c>
      <c r="N79">
        <v>1</v>
      </c>
      <c r="O79" t="str">
        <f t="shared" si="1"/>
        <v>01</v>
      </c>
      <c r="P79" t="str">
        <f>VLOOKUP(O79,'导出计数_分组（00.01,02,03,10,11,12,13'!A:B,2,0)</f>
        <v>肺炎灌洗液</v>
      </c>
      <c r="Q79" t="s">
        <v>611</v>
      </c>
      <c r="R79" t="s">
        <v>226</v>
      </c>
      <c r="S79" t="s">
        <v>227</v>
      </c>
      <c r="T79" t="s">
        <v>227</v>
      </c>
      <c r="U79" t="s">
        <v>227</v>
      </c>
      <c r="V79" t="s">
        <v>226</v>
      </c>
      <c r="W79" t="s">
        <v>227</v>
      </c>
      <c r="X79" t="s">
        <v>226</v>
      </c>
      <c r="Y79" t="s">
        <v>612</v>
      </c>
      <c r="Z79">
        <v>0</v>
      </c>
      <c r="AA79">
        <v>1</v>
      </c>
      <c r="AB79">
        <v>100</v>
      </c>
      <c r="AC79">
        <v>79.4</v>
      </c>
      <c r="AD79">
        <v>8.34</v>
      </c>
      <c r="AE79">
        <v>1.85</v>
      </c>
      <c r="AF79">
        <v>4.51</v>
      </c>
      <c r="AG79">
        <v>10.5</v>
      </c>
      <c r="AH79" t="s">
        <v>227</v>
      </c>
      <c r="AI79" t="s">
        <v>295</v>
      </c>
      <c r="AJ79">
        <v>4</v>
      </c>
      <c r="AK79">
        <v>41</v>
      </c>
      <c r="AL79">
        <v>18.9</v>
      </c>
      <c r="AM79" t="s">
        <v>287</v>
      </c>
      <c r="AN79">
        <v>13.4</v>
      </c>
      <c r="AO79" t="s">
        <v>229</v>
      </c>
      <c r="AP79">
        <v>18.2</v>
      </c>
      <c r="AQ79" t="s">
        <v>227</v>
      </c>
      <c r="AR79">
        <v>48</v>
      </c>
      <c r="AS79">
        <v>0.32</v>
      </c>
      <c r="AT79" t="s">
        <v>230</v>
      </c>
      <c r="AU79" t="s">
        <v>231</v>
      </c>
      <c r="AV79">
        <v>37.7</v>
      </c>
      <c r="AW79">
        <v>36.2</v>
      </c>
      <c r="AX79">
        <v>3</v>
      </c>
      <c r="AY79" t="s">
        <v>232</v>
      </c>
      <c r="AZ79" t="s">
        <v>231</v>
      </c>
      <c r="BA79" t="s">
        <v>230</v>
      </c>
      <c r="BB79" t="s">
        <v>230</v>
      </c>
      <c r="BC79" t="s">
        <v>231</v>
      </c>
      <c r="BD79" t="s">
        <v>231</v>
      </c>
      <c r="BE79" t="s">
        <v>231</v>
      </c>
      <c r="BF79">
        <v>11</v>
      </c>
      <c r="BG79" t="s">
        <v>233</v>
      </c>
      <c r="BH79" t="s">
        <v>230</v>
      </c>
      <c r="BI79" t="s">
        <v>361</v>
      </c>
      <c r="BJ79" t="s">
        <v>230</v>
      </c>
      <c r="BK79">
        <v>597.96</v>
      </c>
      <c r="BL79">
        <v>481.92</v>
      </c>
      <c r="BM79">
        <v>1.24</v>
      </c>
      <c r="BN79" t="s">
        <v>234</v>
      </c>
      <c r="BO79" t="s">
        <v>234</v>
      </c>
      <c r="BP79" t="s">
        <v>230</v>
      </c>
      <c r="BQ79" t="s">
        <v>230</v>
      </c>
      <c r="BR79" t="s">
        <v>230</v>
      </c>
      <c r="BS79" t="s">
        <v>231</v>
      </c>
      <c r="BT79" t="s">
        <v>231</v>
      </c>
      <c r="BU79" t="s">
        <v>231</v>
      </c>
      <c r="BV79" t="s">
        <v>231</v>
      </c>
      <c r="BW79">
        <v>0</v>
      </c>
      <c r="BX79" t="s">
        <v>230</v>
      </c>
      <c r="BY79">
        <v>2.11</v>
      </c>
      <c r="BZ79">
        <v>0.86</v>
      </c>
      <c r="CA79">
        <v>12.1</v>
      </c>
      <c r="CB79">
        <v>2.71</v>
      </c>
      <c r="CC79">
        <v>1.61</v>
      </c>
      <c r="CD79">
        <v>209</v>
      </c>
      <c r="CE79">
        <v>171</v>
      </c>
      <c r="CF79" t="s">
        <v>235</v>
      </c>
      <c r="CG79">
        <v>309.6</v>
      </c>
      <c r="CH79">
        <v>218</v>
      </c>
      <c r="CI79">
        <v>79.8</v>
      </c>
      <c r="CJ79" t="s">
        <v>235</v>
      </c>
      <c r="CK79" t="s">
        <v>235</v>
      </c>
      <c r="CL79" t="s">
        <v>235</v>
      </c>
      <c r="CM79" t="s">
        <v>235</v>
      </c>
    </row>
    <row r="80" spans="2:91">
      <c r="B80" t="s">
        <v>607</v>
      </c>
      <c r="C80" t="s">
        <v>607</v>
      </c>
      <c r="D80" t="s">
        <v>613</v>
      </c>
      <c r="E80" t="s">
        <v>614</v>
      </c>
      <c r="F80" t="s">
        <v>218</v>
      </c>
      <c r="G80" t="s">
        <v>219</v>
      </c>
      <c r="H80" t="s">
        <v>610</v>
      </c>
      <c r="I80" t="s">
        <v>221</v>
      </c>
      <c r="J80" t="s">
        <v>307</v>
      </c>
      <c r="K80" t="s">
        <v>361</v>
      </c>
      <c r="L80" t="s">
        <v>224</v>
      </c>
      <c r="M80">
        <v>1</v>
      </c>
      <c r="N80">
        <v>1</v>
      </c>
      <c r="O80" t="str">
        <f t="shared" si="1"/>
        <v>11</v>
      </c>
      <c r="P80" t="str">
        <f>VLOOKUP(O80,'导出计数_分组（00.01,02,03,10,11,12,13'!A:B,2,0)</f>
        <v>重症灌洗液</v>
      </c>
      <c r="Q80" t="s">
        <v>615</v>
      </c>
      <c r="R80" t="s">
        <v>226</v>
      </c>
      <c r="S80" t="s">
        <v>227</v>
      </c>
      <c r="T80" t="s">
        <v>227</v>
      </c>
      <c r="U80" t="s">
        <v>227</v>
      </c>
      <c r="V80" t="s">
        <v>226</v>
      </c>
      <c r="W80" t="s">
        <v>227</v>
      </c>
      <c r="X80" t="s">
        <v>226</v>
      </c>
      <c r="Y80" t="s">
        <v>327</v>
      </c>
      <c r="Z80">
        <v>0</v>
      </c>
      <c r="AA80">
        <v>1</v>
      </c>
      <c r="AB80">
        <v>100</v>
      </c>
      <c r="AC80">
        <v>79.2</v>
      </c>
      <c r="AD80">
        <v>8.34</v>
      </c>
      <c r="AE80">
        <v>1.55</v>
      </c>
      <c r="AF80">
        <v>5.38</v>
      </c>
      <c r="AG80">
        <v>10.53</v>
      </c>
      <c r="AH80" t="s">
        <v>227</v>
      </c>
      <c r="AI80" t="s">
        <v>295</v>
      </c>
      <c r="AJ80">
        <v>31</v>
      </c>
      <c r="AK80">
        <v>15</v>
      </c>
      <c r="AL80">
        <v>19.8</v>
      </c>
      <c r="AM80">
        <v>8.29</v>
      </c>
      <c r="AN80">
        <v>10.2</v>
      </c>
      <c r="AO80" t="s">
        <v>229</v>
      </c>
      <c r="AP80">
        <v>15.9</v>
      </c>
      <c r="AQ80" t="s">
        <v>227</v>
      </c>
      <c r="AR80">
        <v>38.7</v>
      </c>
      <c r="AS80">
        <v>0.39</v>
      </c>
      <c r="AT80" t="s">
        <v>230</v>
      </c>
      <c r="AU80" t="s">
        <v>231</v>
      </c>
      <c r="AV80">
        <v>38.7</v>
      </c>
      <c r="AW80">
        <v>36.2</v>
      </c>
      <c r="AX80">
        <v>1</v>
      </c>
      <c r="AY80" t="s">
        <v>232</v>
      </c>
      <c r="AZ80" t="s">
        <v>234</v>
      </c>
      <c r="BA80" t="s">
        <v>230</v>
      </c>
      <c r="BB80" t="s">
        <v>230</v>
      </c>
      <c r="BC80" t="s">
        <v>231</v>
      </c>
      <c r="BD80" t="s">
        <v>231</v>
      </c>
      <c r="BE80" t="s">
        <v>231</v>
      </c>
      <c r="BF80">
        <v>8</v>
      </c>
      <c r="BG80" t="s">
        <v>233</v>
      </c>
      <c r="BH80" t="s">
        <v>230</v>
      </c>
      <c r="BI80" t="s">
        <v>223</v>
      </c>
      <c r="BJ80" t="s">
        <v>230</v>
      </c>
      <c r="BK80">
        <v>601.47</v>
      </c>
      <c r="BL80">
        <v>419.95</v>
      </c>
      <c r="BM80">
        <v>1.43</v>
      </c>
      <c r="BN80" t="s">
        <v>234</v>
      </c>
      <c r="BO80" t="s">
        <v>234</v>
      </c>
      <c r="BP80" t="s">
        <v>230</v>
      </c>
      <c r="BQ80" t="s">
        <v>230</v>
      </c>
      <c r="BR80" t="s">
        <v>230</v>
      </c>
      <c r="BS80" t="s">
        <v>231</v>
      </c>
      <c r="BT80" t="s">
        <v>231</v>
      </c>
      <c r="BU80" t="s">
        <v>231</v>
      </c>
      <c r="BV80" t="s">
        <v>231</v>
      </c>
      <c r="BW80">
        <v>0</v>
      </c>
      <c r="BX80" t="s">
        <v>230</v>
      </c>
      <c r="BY80">
        <v>1.23</v>
      </c>
      <c r="BZ80">
        <v>0.4</v>
      </c>
      <c r="CA80">
        <v>8.02</v>
      </c>
      <c r="CB80">
        <v>1.41</v>
      </c>
      <c r="CC80">
        <v>0.81</v>
      </c>
      <c r="CD80">
        <v>126</v>
      </c>
      <c r="CE80">
        <v>23.2</v>
      </c>
      <c r="CF80" t="s">
        <v>235</v>
      </c>
      <c r="CG80">
        <v>172.2</v>
      </c>
      <c r="CH80">
        <v>79</v>
      </c>
      <c r="CI80">
        <v>62.5</v>
      </c>
      <c r="CJ80" t="s">
        <v>235</v>
      </c>
      <c r="CK80" t="s">
        <v>235</v>
      </c>
      <c r="CL80" t="s">
        <v>235</v>
      </c>
      <c r="CM80" t="s">
        <v>235</v>
      </c>
    </row>
    <row r="81" spans="2:91">
      <c r="B81" t="s">
        <v>616</v>
      </c>
      <c r="C81" t="s">
        <v>616</v>
      </c>
      <c r="D81" t="s">
        <v>617</v>
      </c>
      <c r="E81" t="s">
        <v>618</v>
      </c>
      <c r="F81" t="s">
        <v>218</v>
      </c>
      <c r="G81" t="s">
        <v>219</v>
      </c>
      <c r="H81" t="s">
        <v>619</v>
      </c>
      <c r="I81" t="s">
        <v>240</v>
      </c>
      <c r="J81" t="s">
        <v>252</v>
      </c>
      <c r="K81" t="s">
        <v>361</v>
      </c>
      <c r="L81" t="s">
        <v>224</v>
      </c>
      <c r="M81">
        <v>1</v>
      </c>
      <c r="N81">
        <v>1</v>
      </c>
      <c r="O81" t="str">
        <f t="shared" si="1"/>
        <v>11</v>
      </c>
      <c r="P81" t="str">
        <f>VLOOKUP(O81,'导出计数_分组（00.01,02,03,10,11,12,13'!A:B,2,0)</f>
        <v>重症灌洗液</v>
      </c>
      <c r="Q81" t="s">
        <v>620</v>
      </c>
      <c r="R81" t="s">
        <v>226</v>
      </c>
      <c r="S81" t="s">
        <v>227</v>
      </c>
      <c r="T81" t="s">
        <v>227</v>
      </c>
      <c r="U81" t="s">
        <v>227</v>
      </c>
      <c r="V81" t="s">
        <v>226</v>
      </c>
      <c r="W81" t="s">
        <v>227</v>
      </c>
      <c r="X81" t="s">
        <v>226</v>
      </c>
      <c r="Y81" t="s">
        <v>311</v>
      </c>
      <c r="Z81">
        <v>0</v>
      </c>
      <c r="AA81">
        <v>1</v>
      </c>
      <c r="AB81" t="s">
        <v>227</v>
      </c>
      <c r="AC81">
        <v>65.8</v>
      </c>
      <c r="AD81">
        <v>3.67</v>
      </c>
      <c r="AE81">
        <v>1.63</v>
      </c>
      <c r="AF81">
        <v>2.25</v>
      </c>
      <c r="AG81">
        <v>5.58</v>
      </c>
      <c r="AH81" t="s">
        <v>227</v>
      </c>
      <c r="AI81" t="s">
        <v>227</v>
      </c>
      <c r="AJ81" t="s">
        <v>281</v>
      </c>
      <c r="AK81" t="s">
        <v>227</v>
      </c>
      <c r="AL81" t="s">
        <v>227</v>
      </c>
      <c r="AM81" t="s">
        <v>227</v>
      </c>
      <c r="AN81" t="s">
        <v>227</v>
      </c>
      <c r="AO81" t="s">
        <v>227</v>
      </c>
      <c r="AP81" t="s">
        <v>227</v>
      </c>
      <c r="AQ81" t="s">
        <v>227</v>
      </c>
      <c r="AR81">
        <v>33.8</v>
      </c>
      <c r="AS81">
        <v>1.39</v>
      </c>
      <c r="AT81" t="s">
        <v>230</v>
      </c>
      <c r="AU81" t="s">
        <v>231</v>
      </c>
      <c r="AV81">
        <v>36.8</v>
      </c>
      <c r="AW81">
        <v>36.3</v>
      </c>
      <c r="AX81">
        <v>0</v>
      </c>
      <c r="AY81" t="s">
        <v>232</v>
      </c>
      <c r="AZ81" t="s">
        <v>234</v>
      </c>
      <c r="BA81" t="s">
        <v>230</v>
      </c>
      <c r="BB81" t="s">
        <v>230</v>
      </c>
      <c r="BC81" t="s">
        <v>231</v>
      </c>
      <c r="BD81" t="s">
        <v>231</v>
      </c>
      <c r="BE81" t="s">
        <v>231</v>
      </c>
      <c r="BF81">
        <v>4</v>
      </c>
      <c r="BG81" t="s">
        <v>233</v>
      </c>
      <c r="BH81" t="s">
        <v>230</v>
      </c>
      <c r="BI81" t="s">
        <v>223</v>
      </c>
      <c r="BJ81" t="s">
        <v>230</v>
      </c>
      <c r="BK81" t="s">
        <v>227</v>
      </c>
      <c r="BL81" t="s">
        <v>227</v>
      </c>
      <c r="BM81" t="s">
        <v>227</v>
      </c>
      <c r="BN81" t="s">
        <v>234</v>
      </c>
      <c r="BO81" t="s">
        <v>234</v>
      </c>
      <c r="BP81" t="s">
        <v>230</v>
      </c>
      <c r="BQ81" t="s">
        <v>230</v>
      </c>
      <c r="BR81" t="s">
        <v>230</v>
      </c>
      <c r="BS81" t="s">
        <v>231</v>
      </c>
      <c r="BT81" t="s">
        <v>231</v>
      </c>
      <c r="BU81" t="s">
        <v>231</v>
      </c>
      <c r="BV81" t="s">
        <v>231</v>
      </c>
      <c r="BW81">
        <v>0</v>
      </c>
      <c r="BX81" t="s">
        <v>230</v>
      </c>
      <c r="BY81" t="s">
        <v>235</v>
      </c>
      <c r="BZ81" t="s">
        <v>235</v>
      </c>
      <c r="CA81" t="s">
        <v>235</v>
      </c>
      <c r="CB81" t="s">
        <v>235</v>
      </c>
      <c r="CC81" t="s">
        <v>235</v>
      </c>
      <c r="CD81" t="s">
        <v>235</v>
      </c>
      <c r="CE81" t="s">
        <v>235</v>
      </c>
      <c r="CF81" t="s">
        <v>235</v>
      </c>
      <c r="CG81" t="s">
        <v>235</v>
      </c>
      <c r="CH81" t="s">
        <v>235</v>
      </c>
      <c r="CI81" t="s">
        <v>235</v>
      </c>
      <c r="CJ81" t="s">
        <v>235</v>
      </c>
      <c r="CK81" t="s">
        <v>235</v>
      </c>
      <c r="CL81" t="s">
        <v>235</v>
      </c>
      <c r="CM81" t="s">
        <v>235</v>
      </c>
    </row>
    <row r="82" spans="2:91">
      <c r="B82" t="s">
        <v>616</v>
      </c>
      <c r="C82" t="s">
        <v>616</v>
      </c>
      <c r="D82" t="s">
        <v>621</v>
      </c>
      <c r="E82" t="s">
        <v>622</v>
      </c>
      <c r="F82" t="s">
        <v>218</v>
      </c>
      <c r="G82" t="s">
        <v>219</v>
      </c>
      <c r="H82" t="s">
        <v>623</v>
      </c>
      <c r="I82" t="s">
        <v>240</v>
      </c>
      <c r="J82" t="s">
        <v>412</v>
      </c>
      <c r="K82" t="s">
        <v>361</v>
      </c>
      <c r="L82" t="s">
        <v>224</v>
      </c>
      <c r="M82">
        <v>0</v>
      </c>
      <c r="N82">
        <v>1</v>
      </c>
      <c r="O82" t="str">
        <f t="shared" si="1"/>
        <v>01</v>
      </c>
      <c r="P82" t="str">
        <f>VLOOKUP(O82,'导出计数_分组（00.01,02,03,10,11,12,13'!A:B,2,0)</f>
        <v>肺炎灌洗液</v>
      </c>
      <c r="Q82" t="s">
        <v>624</v>
      </c>
      <c r="R82" t="s">
        <v>226</v>
      </c>
      <c r="S82" t="s">
        <v>227</v>
      </c>
      <c r="T82" t="s">
        <v>227</v>
      </c>
      <c r="U82" t="s">
        <v>227</v>
      </c>
      <c r="V82" t="s">
        <v>226</v>
      </c>
      <c r="W82" t="s">
        <v>227</v>
      </c>
      <c r="X82" t="s">
        <v>226</v>
      </c>
      <c r="Y82" t="s">
        <v>625</v>
      </c>
      <c r="Z82">
        <v>1</v>
      </c>
      <c r="AA82">
        <v>2</v>
      </c>
      <c r="AB82">
        <v>100</v>
      </c>
      <c r="AC82">
        <v>76</v>
      </c>
      <c r="AD82">
        <v>6.79</v>
      </c>
      <c r="AE82">
        <v>1.76</v>
      </c>
      <c r="AF82">
        <v>3.86</v>
      </c>
      <c r="AG82">
        <v>8.94</v>
      </c>
      <c r="AH82" t="s">
        <v>227</v>
      </c>
      <c r="AI82" t="s">
        <v>295</v>
      </c>
      <c r="AJ82" t="s">
        <v>281</v>
      </c>
      <c r="AK82">
        <v>5</v>
      </c>
      <c r="AL82">
        <v>11.9</v>
      </c>
      <c r="AM82" t="s">
        <v>287</v>
      </c>
      <c r="AN82">
        <v>14.6</v>
      </c>
      <c r="AO82" t="s">
        <v>229</v>
      </c>
      <c r="AP82">
        <v>15.4</v>
      </c>
      <c r="AQ82" t="s">
        <v>227</v>
      </c>
      <c r="AR82">
        <v>46.8</v>
      </c>
      <c r="AS82">
        <v>0.23</v>
      </c>
      <c r="AT82">
        <v>0.23</v>
      </c>
      <c r="AU82" t="s">
        <v>231</v>
      </c>
      <c r="AV82">
        <v>37.1</v>
      </c>
      <c r="AW82">
        <v>36.1</v>
      </c>
      <c r="AX82">
        <v>0</v>
      </c>
      <c r="AY82" t="s">
        <v>232</v>
      </c>
      <c r="AZ82" t="s">
        <v>231</v>
      </c>
      <c r="BA82" t="s">
        <v>230</v>
      </c>
      <c r="BB82" t="s">
        <v>230</v>
      </c>
      <c r="BC82" t="s">
        <v>231</v>
      </c>
      <c r="BD82" t="s">
        <v>231</v>
      </c>
      <c r="BE82" t="s">
        <v>231</v>
      </c>
      <c r="BF82">
        <v>8</v>
      </c>
      <c r="BG82" t="s">
        <v>233</v>
      </c>
      <c r="BH82" t="s">
        <v>230</v>
      </c>
      <c r="BI82" t="s">
        <v>361</v>
      </c>
      <c r="BJ82" t="s">
        <v>230</v>
      </c>
      <c r="BK82">
        <v>515.52</v>
      </c>
      <c r="BL82">
        <v>441.29</v>
      </c>
      <c r="BM82">
        <v>1.17</v>
      </c>
      <c r="BN82" t="s">
        <v>234</v>
      </c>
      <c r="BO82" t="s">
        <v>231</v>
      </c>
      <c r="BP82" t="s">
        <v>230</v>
      </c>
      <c r="BQ82" t="s">
        <v>230</v>
      </c>
      <c r="BR82" t="s">
        <v>230</v>
      </c>
      <c r="BS82" t="s">
        <v>231</v>
      </c>
      <c r="BT82" t="s">
        <v>231</v>
      </c>
      <c r="BU82" t="s">
        <v>231</v>
      </c>
      <c r="BV82" t="s">
        <v>231</v>
      </c>
      <c r="BW82">
        <v>0</v>
      </c>
      <c r="BX82" t="s">
        <v>230</v>
      </c>
      <c r="BY82">
        <v>1.03</v>
      </c>
      <c r="BZ82">
        <v>0.29</v>
      </c>
      <c r="CA82">
        <v>11.2</v>
      </c>
      <c r="CB82">
        <v>1.89</v>
      </c>
      <c r="CC82">
        <v>1.12</v>
      </c>
      <c r="CD82">
        <v>186</v>
      </c>
      <c r="CE82">
        <v>45.2</v>
      </c>
      <c r="CF82" t="s">
        <v>235</v>
      </c>
      <c r="CG82">
        <v>160.3</v>
      </c>
      <c r="CH82">
        <v>241</v>
      </c>
      <c r="CI82">
        <v>71.8</v>
      </c>
      <c r="CJ82" t="s">
        <v>235</v>
      </c>
      <c r="CK82" t="s">
        <v>235</v>
      </c>
      <c r="CL82" t="s">
        <v>235</v>
      </c>
      <c r="CM82" t="s">
        <v>235</v>
      </c>
    </row>
    <row r="83" spans="2:91">
      <c r="B83" t="s">
        <v>616</v>
      </c>
      <c r="C83" t="s">
        <v>616</v>
      </c>
      <c r="D83" t="s">
        <v>626</v>
      </c>
      <c r="E83" t="s">
        <v>627</v>
      </c>
      <c r="F83" t="s">
        <v>218</v>
      </c>
      <c r="G83" t="s">
        <v>219</v>
      </c>
      <c r="H83" t="s">
        <v>619</v>
      </c>
      <c r="I83" t="s">
        <v>240</v>
      </c>
      <c r="J83" t="s">
        <v>252</v>
      </c>
      <c r="K83" t="s">
        <v>361</v>
      </c>
      <c r="L83" t="s">
        <v>224</v>
      </c>
      <c r="M83">
        <v>0</v>
      </c>
      <c r="N83">
        <v>1</v>
      </c>
      <c r="O83" t="str">
        <f t="shared" si="1"/>
        <v>01</v>
      </c>
      <c r="P83" t="str">
        <f>VLOOKUP(O83,'导出计数_分组（00.01,02,03,10,11,12,13'!A:B,2,0)</f>
        <v>肺炎灌洗液</v>
      </c>
      <c r="Q83" t="s">
        <v>628</v>
      </c>
      <c r="R83" t="s">
        <v>226</v>
      </c>
      <c r="S83" t="s">
        <v>367</v>
      </c>
      <c r="T83" t="s">
        <v>629</v>
      </c>
      <c r="U83" t="s">
        <v>227</v>
      </c>
      <c r="V83" t="s">
        <v>226</v>
      </c>
      <c r="W83" t="s">
        <v>227</v>
      </c>
      <c r="X83" t="s">
        <v>226</v>
      </c>
      <c r="Y83" t="s">
        <v>630</v>
      </c>
      <c r="Z83">
        <v>0</v>
      </c>
      <c r="AA83">
        <v>1</v>
      </c>
      <c r="AB83" t="s">
        <v>227</v>
      </c>
      <c r="AC83">
        <v>75.1</v>
      </c>
      <c r="AD83">
        <v>4.91</v>
      </c>
      <c r="AE83">
        <v>1.42</v>
      </c>
      <c r="AF83">
        <v>3.46</v>
      </c>
      <c r="AG83">
        <v>6.54</v>
      </c>
      <c r="AH83" t="s">
        <v>227</v>
      </c>
      <c r="AI83" t="s">
        <v>227</v>
      </c>
      <c r="AJ83" t="s">
        <v>281</v>
      </c>
      <c r="AK83">
        <v>8</v>
      </c>
      <c r="AL83" t="s">
        <v>229</v>
      </c>
      <c r="AM83" t="s">
        <v>287</v>
      </c>
      <c r="AN83">
        <v>11.4</v>
      </c>
      <c r="AO83">
        <v>5.47</v>
      </c>
      <c r="AP83">
        <v>12.3</v>
      </c>
      <c r="AQ83" t="s">
        <v>227</v>
      </c>
      <c r="AR83">
        <v>43.5</v>
      </c>
      <c r="AS83">
        <v>1.32</v>
      </c>
      <c r="AT83" t="s">
        <v>230</v>
      </c>
      <c r="AU83" t="s">
        <v>231</v>
      </c>
      <c r="AV83">
        <v>37.5</v>
      </c>
      <c r="AW83">
        <v>36</v>
      </c>
      <c r="AX83">
        <v>2</v>
      </c>
      <c r="AY83" t="s">
        <v>232</v>
      </c>
      <c r="AZ83" t="s">
        <v>231</v>
      </c>
      <c r="BA83" t="s">
        <v>230</v>
      </c>
      <c r="BB83" t="s">
        <v>230</v>
      </c>
      <c r="BC83" t="s">
        <v>231</v>
      </c>
      <c r="BD83" t="s">
        <v>231</v>
      </c>
      <c r="BE83" t="s">
        <v>231</v>
      </c>
      <c r="BF83">
        <v>7</v>
      </c>
      <c r="BG83" t="s">
        <v>233</v>
      </c>
      <c r="BH83" t="s">
        <v>230</v>
      </c>
      <c r="BI83" t="s">
        <v>361</v>
      </c>
      <c r="BJ83" t="s">
        <v>230</v>
      </c>
      <c r="BK83">
        <v>329.33</v>
      </c>
      <c r="BL83">
        <v>460.67</v>
      </c>
      <c r="BM83">
        <v>0.71</v>
      </c>
      <c r="BN83" t="s">
        <v>234</v>
      </c>
      <c r="BO83" t="s">
        <v>234</v>
      </c>
      <c r="BP83" t="s">
        <v>230</v>
      </c>
      <c r="BQ83" t="s">
        <v>230</v>
      </c>
      <c r="BR83" t="s">
        <v>230</v>
      </c>
      <c r="BS83" t="s">
        <v>231</v>
      </c>
      <c r="BT83" t="s">
        <v>231</v>
      </c>
      <c r="BU83" t="s">
        <v>231</v>
      </c>
      <c r="BV83" t="s">
        <v>231</v>
      </c>
      <c r="BW83">
        <v>0</v>
      </c>
      <c r="BX83" t="s">
        <v>230</v>
      </c>
      <c r="BY83">
        <v>1.05</v>
      </c>
      <c r="BZ83">
        <v>0.24</v>
      </c>
      <c r="CA83">
        <v>11.7</v>
      </c>
      <c r="CB83">
        <v>3.85</v>
      </c>
      <c r="CC83">
        <v>2.63</v>
      </c>
      <c r="CD83">
        <v>200</v>
      </c>
      <c r="CE83">
        <v>66.3</v>
      </c>
      <c r="CF83" t="s">
        <v>235</v>
      </c>
      <c r="CG83">
        <v>309.5</v>
      </c>
      <c r="CH83">
        <v>164</v>
      </c>
      <c r="CI83">
        <v>73.7</v>
      </c>
      <c r="CJ83" t="s">
        <v>235</v>
      </c>
      <c r="CK83" t="s">
        <v>235</v>
      </c>
      <c r="CL83" t="s">
        <v>235</v>
      </c>
      <c r="CM83" t="s">
        <v>235</v>
      </c>
    </row>
    <row r="84" spans="2:91">
      <c r="B84" t="s">
        <v>343</v>
      </c>
      <c r="C84" t="s">
        <v>631</v>
      </c>
      <c r="D84" t="s">
        <v>632</v>
      </c>
      <c r="E84" t="s">
        <v>633</v>
      </c>
      <c r="F84" t="s">
        <v>218</v>
      </c>
      <c r="G84" t="s">
        <v>219</v>
      </c>
      <c r="H84" t="s">
        <v>346</v>
      </c>
      <c r="I84" t="s">
        <v>221</v>
      </c>
      <c r="J84" t="s">
        <v>307</v>
      </c>
      <c r="K84" t="s">
        <v>361</v>
      </c>
      <c r="L84" t="s">
        <v>224</v>
      </c>
      <c r="M84">
        <v>0</v>
      </c>
      <c r="N84">
        <v>1</v>
      </c>
      <c r="O84" t="str">
        <f t="shared" si="1"/>
        <v>01</v>
      </c>
      <c r="P84" t="str">
        <f>VLOOKUP(O84,'导出计数_分组（00.01,02,03,10,11,12,13'!A:B,2,0)</f>
        <v>肺炎灌洗液</v>
      </c>
      <c r="Q84" t="s">
        <v>634</v>
      </c>
      <c r="R84" t="s">
        <v>402</v>
      </c>
      <c r="S84" t="s">
        <v>227</v>
      </c>
      <c r="T84" t="s">
        <v>227</v>
      </c>
      <c r="U84" t="s">
        <v>227</v>
      </c>
      <c r="V84" t="s">
        <v>226</v>
      </c>
      <c r="W84" t="s">
        <v>227</v>
      </c>
      <c r="X84" t="s">
        <v>227</v>
      </c>
      <c r="Y84" t="s">
        <v>635</v>
      </c>
      <c r="Z84">
        <v>0</v>
      </c>
      <c r="AA84">
        <v>2</v>
      </c>
      <c r="AB84" t="s">
        <v>227</v>
      </c>
      <c r="AC84">
        <v>52.7</v>
      </c>
      <c r="AD84">
        <v>3.48</v>
      </c>
      <c r="AE84">
        <v>2.15</v>
      </c>
      <c r="AF84">
        <v>1.62</v>
      </c>
      <c r="AG84">
        <v>6.61</v>
      </c>
      <c r="AH84" t="s">
        <v>227</v>
      </c>
      <c r="AI84">
        <v>0.11</v>
      </c>
      <c r="AJ84">
        <v>21</v>
      </c>
      <c r="AK84" t="s">
        <v>227</v>
      </c>
      <c r="AL84">
        <v>5.51</v>
      </c>
      <c r="AM84">
        <v>5.11</v>
      </c>
      <c r="AN84">
        <v>169</v>
      </c>
      <c r="AO84" t="s">
        <v>229</v>
      </c>
      <c r="AP84">
        <v>14.1</v>
      </c>
      <c r="AQ84" t="s">
        <v>227</v>
      </c>
      <c r="AR84">
        <v>44.2</v>
      </c>
      <c r="AS84">
        <v>0.49</v>
      </c>
      <c r="AT84" t="s">
        <v>230</v>
      </c>
      <c r="AU84" t="s">
        <v>231</v>
      </c>
      <c r="AV84">
        <v>36.9</v>
      </c>
      <c r="AW84">
        <v>36.2</v>
      </c>
      <c r="AX84">
        <v>0</v>
      </c>
      <c r="AY84" t="s">
        <v>232</v>
      </c>
      <c r="AZ84" t="s">
        <v>231</v>
      </c>
      <c r="BA84" t="s">
        <v>230</v>
      </c>
      <c r="BB84" t="s">
        <v>230</v>
      </c>
      <c r="BC84" t="s">
        <v>231</v>
      </c>
      <c r="BD84" t="s">
        <v>231</v>
      </c>
      <c r="BE84" t="s">
        <v>231</v>
      </c>
      <c r="BF84">
        <v>3</v>
      </c>
      <c r="BG84" t="s">
        <v>233</v>
      </c>
      <c r="BH84" t="s">
        <v>230</v>
      </c>
      <c r="BI84" t="s">
        <v>361</v>
      </c>
      <c r="BJ84" t="s">
        <v>230</v>
      </c>
      <c r="BK84">
        <v>741.94</v>
      </c>
      <c r="BL84">
        <v>695.72</v>
      </c>
      <c r="BM84">
        <v>1.07</v>
      </c>
      <c r="BN84" t="s">
        <v>234</v>
      </c>
      <c r="BO84" t="s">
        <v>234</v>
      </c>
      <c r="BP84" t="s">
        <v>230</v>
      </c>
      <c r="BQ84" t="s">
        <v>230</v>
      </c>
      <c r="BR84" t="s">
        <v>230</v>
      </c>
      <c r="BS84" t="s">
        <v>231</v>
      </c>
      <c r="BT84" t="s">
        <v>231</v>
      </c>
      <c r="BU84" t="s">
        <v>231</v>
      </c>
      <c r="BV84" t="s">
        <v>231</v>
      </c>
      <c r="BW84">
        <v>0</v>
      </c>
      <c r="BX84" t="s">
        <v>230</v>
      </c>
      <c r="BY84" t="s">
        <v>235</v>
      </c>
      <c r="BZ84" t="s">
        <v>235</v>
      </c>
      <c r="CA84">
        <v>9.75</v>
      </c>
      <c r="CB84">
        <v>0.92</v>
      </c>
      <c r="CC84">
        <v>1.11</v>
      </c>
      <c r="CD84">
        <v>180</v>
      </c>
      <c r="CE84">
        <v>48.5</v>
      </c>
      <c r="CF84" t="s">
        <v>235</v>
      </c>
      <c r="CG84" t="s">
        <v>235</v>
      </c>
      <c r="CH84" t="s">
        <v>235</v>
      </c>
      <c r="CI84">
        <v>76.5</v>
      </c>
      <c r="CJ84" t="s">
        <v>235</v>
      </c>
      <c r="CK84" t="s">
        <v>235</v>
      </c>
      <c r="CL84" t="s">
        <v>235</v>
      </c>
      <c r="CM84" t="s">
        <v>235</v>
      </c>
    </row>
    <row r="85" spans="2:91">
      <c r="B85" t="s">
        <v>343</v>
      </c>
      <c r="C85" t="s">
        <v>343</v>
      </c>
      <c r="D85" t="s">
        <v>636</v>
      </c>
      <c r="E85" t="s">
        <v>637</v>
      </c>
      <c r="F85" t="s">
        <v>218</v>
      </c>
      <c r="G85" t="s">
        <v>219</v>
      </c>
      <c r="H85" t="s">
        <v>346</v>
      </c>
      <c r="I85" t="s">
        <v>240</v>
      </c>
      <c r="J85" t="s">
        <v>241</v>
      </c>
      <c r="K85" t="s">
        <v>361</v>
      </c>
      <c r="L85" t="s">
        <v>224</v>
      </c>
      <c r="M85">
        <v>0</v>
      </c>
      <c r="N85">
        <v>1</v>
      </c>
      <c r="O85" t="str">
        <f t="shared" si="1"/>
        <v>01</v>
      </c>
      <c r="P85" t="str">
        <f>VLOOKUP(O85,'导出计数_分组（00.01,02,03,10,11,12,13'!A:B,2,0)</f>
        <v>肺炎灌洗液</v>
      </c>
      <c r="Q85" t="s">
        <v>638</v>
      </c>
      <c r="R85" t="s">
        <v>394</v>
      </c>
      <c r="S85" t="s">
        <v>227</v>
      </c>
      <c r="T85" t="s">
        <v>227</v>
      </c>
      <c r="U85" t="s">
        <v>227</v>
      </c>
      <c r="V85" t="s">
        <v>226</v>
      </c>
      <c r="W85" t="s">
        <v>227</v>
      </c>
      <c r="X85" t="s">
        <v>394</v>
      </c>
      <c r="Y85" t="s">
        <v>639</v>
      </c>
      <c r="Z85">
        <v>1</v>
      </c>
      <c r="AA85">
        <v>3</v>
      </c>
      <c r="AB85">
        <v>98</v>
      </c>
      <c r="AC85">
        <v>64</v>
      </c>
      <c r="AD85">
        <v>6.47</v>
      </c>
      <c r="AE85">
        <v>3.22</v>
      </c>
      <c r="AF85">
        <v>2.01</v>
      </c>
      <c r="AG85">
        <v>10.1</v>
      </c>
      <c r="AH85" t="s">
        <v>227</v>
      </c>
      <c r="AI85" t="s">
        <v>295</v>
      </c>
      <c r="AJ85" t="s">
        <v>281</v>
      </c>
      <c r="AK85" t="s">
        <v>227</v>
      </c>
      <c r="AL85" t="s">
        <v>229</v>
      </c>
      <c r="AM85" t="s">
        <v>287</v>
      </c>
      <c r="AN85">
        <v>12.3</v>
      </c>
      <c r="AO85" t="s">
        <v>229</v>
      </c>
      <c r="AP85">
        <v>12.2</v>
      </c>
      <c r="AQ85" t="s">
        <v>227</v>
      </c>
      <c r="AR85">
        <v>39.7</v>
      </c>
      <c r="AS85">
        <v>0.35</v>
      </c>
      <c r="AT85" t="s">
        <v>230</v>
      </c>
      <c r="AU85" t="s">
        <v>231</v>
      </c>
      <c r="AV85">
        <v>37.1</v>
      </c>
      <c r="AW85">
        <v>36</v>
      </c>
      <c r="AX85">
        <v>0</v>
      </c>
      <c r="AY85" t="s">
        <v>232</v>
      </c>
      <c r="AZ85" t="s">
        <v>231</v>
      </c>
      <c r="BA85" t="s">
        <v>230</v>
      </c>
      <c r="BB85" t="s">
        <v>230</v>
      </c>
      <c r="BC85" t="s">
        <v>231</v>
      </c>
      <c r="BD85" t="s">
        <v>231</v>
      </c>
      <c r="BE85" t="s">
        <v>231</v>
      </c>
      <c r="BF85">
        <v>3</v>
      </c>
      <c r="BG85" t="s">
        <v>233</v>
      </c>
      <c r="BH85" t="s">
        <v>230</v>
      </c>
      <c r="BI85" t="s">
        <v>361</v>
      </c>
      <c r="BJ85" t="s">
        <v>219</v>
      </c>
      <c r="BK85">
        <v>815.43</v>
      </c>
      <c r="BL85">
        <v>523.2</v>
      </c>
      <c r="BM85">
        <v>1.56</v>
      </c>
      <c r="BN85" t="s">
        <v>234</v>
      </c>
      <c r="BO85" t="s">
        <v>234</v>
      </c>
      <c r="BP85" t="s">
        <v>230</v>
      </c>
      <c r="BQ85" t="s">
        <v>230</v>
      </c>
      <c r="BR85" t="s">
        <v>230</v>
      </c>
      <c r="BS85" t="s">
        <v>231</v>
      </c>
      <c r="BT85" t="s">
        <v>231</v>
      </c>
      <c r="BU85" t="s">
        <v>231</v>
      </c>
      <c r="BV85" t="s">
        <v>231</v>
      </c>
      <c r="BW85">
        <v>0</v>
      </c>
      <c r="BX85" t="s">
        <v>230</v>
      </c>
      <c r="BY85">
        <v>1.05</v>
      </c>
      <c r="BZ85">
        <v>0.26</v>
      </c>
      <c r="CA85">
        <v>15</v>
      </c>
      <c r="CB85">
        <v>1.5</v>
      </c>
      <c r="CC85">
        <v>3.62</v>
      </c>
      <c r="CD85">
        <v>83</v>
      </c>
      <c r="CE85">
        <v>19.3</v>
      </c>
      <c r="CF85" t="s">
        <v>235</v>
      </c>
      <c r="CG85">
        <v>337.1</v>
      </c>
      <c r="CH85">
        <v>180</v>
      </c>
      <c r="CI85">
        <v>70.2</v>
      </c>
      <c r="CJ85" t="s">
        <v>235</v>
      </c>
      <c r="CK85" t="s">
        <v>235</v>
      </c>
      <c r="CL85" t="s">
        <v>235</v>
      </c>
      <c r="CM85" t="s">
        <v>235</v>
      </c>
    </row>
    <row r="86" spans="2:91">
      <c r="B86" t="s">
        <v>346</v>
      </c>
      <c r="C86" t="s">
        <v>343</v>
      </c>
      <c r="D86" t="s">
        <v>640</v>
      </c>
      <c r="E86" t="s">
        <v>641</v>
      </c>
      <c r="F86" t="s">
        <v>218</v>
      </c>
      <c r="G86" t="s">
        <v>219</v>
      </c>
      <c r="H86" t="s">
        <v>353</v>
      </c>
      <c r="I86" t="s">
        <v>240</v>
      </c>
      <c r="J86" t="s">
        <v>307</v>
      </c>
      <c r="K86" t="s">
        <v>361</v>
      </c>
      <c r="L86" t="s">
        <v>224</v>
      </c>
      <c r="M86">
        <v>0</v>
      </c>
      <c r="N86">
        <v>1</v>
      </c>
      <c r="O86" t="str">
        <f t="shared" si="1"/>
        <v>01</v>
      </c>
      <c r="P86" t="str">
        <f>VLOOKUP(O86,'导出计数_分组（00.01,02,03,10,11,12,13'!A:B,2,0)</f>
        <v>肺炎灌洗液</v>
      </c>
      <c r="Q86" t="s">
        <v>642</v>
      </c>
      <c r="R86" t="s">
        <v>394</v>
      </c>
      <c r="S86" t="s">
        <v>227</v>
      </c>
      <c r="T86" t="s">
        <v>227</v>
      </c>
      <c r="U86" t="s">
        <v>227</v>
      </c>
      <c r="V86" t="s">
        <v>226</v>
      </c>
      <c r="W86" t="s">
        <v>227</v>
      </c>
      <c r="X86" t="s">
        <v>226</v>
      </c>
      <c r="Y86" t="s">
        <v>255</v>
      </c>
      <c r="Z86">
        <v>0</v>
      </c>
      <c r="AA86">
        <v>1</v>
      </c>
      <c r="AB86">
        <v>99</v>
      </c>
      <c r="AC86">
        <v>73</v>
      </c>
      <c r="AD86">
        <v>3.59</v>
      </c>
      <c r="AE86">
        <v>1.06</v>
      </c>
      <c r="AF86">
        <v>3.39</v>
      </c>
      <c r="AG86">
        <v>4.92</v>
      </c>
      <c r="AH86" t="s">
        <v>227</v>
      </c>
      <c r="AI86" t="s">
        <v>295</v>
      </c>
      <c r="AJ86">
        <v>6</v>
      </c>
      <c r="AK86">
        <v>30</v>
      </c>
      <c r="AL86" t="s">
        <v>229</v>
      </c>
      <c r="AM86" t="s">
        <v>287</v>
      </c>
      <c r="AN86">
        <v>7.77</v>
      </c>
      <c r="AO86" t="s">
        <v>229</v>
      </c>
      <c r="AP86">
        <v>15.4</v>
      </c>
      <c r="AQ86" t="s">
        <v>227</v>
      </c>
      <c r="AR86">
        <v>43.3</v>
      </c>
      <c r="AS86">
        <v>0.35</v>
      </c>
      <c r="AT86" t="s">
        <v>230</v>
      </c>
      <c r="AU86" t="s">
        <v>231</v>
      </c>
      <c r="AV86">
        <v>37</v>
      </c>
      <c r="AW86">
        <v>36.1</v>
      </c>
      <c r="AX86">
        <v>0</v>
      </c>
      <c r="AY86" t="s">
        <v>232</v>
      </c>
      <c r="AZ86" t="s">
        <v>231</v>
      </c>
      <c r="BA86" t="s">
        <v>230</v>
      </c>
      <c r="BB86" t="s">
        <v>230</v>
      </c>
      <c r="BC86" t="s">
        <v>231</v>
      </c>
      <c r="BD86" t="s">
        <v>231</v>
      </c>
      <c r="BE86" t="s">
        <v>231</v>
      </c>
      <c r="BF86">
        <v>8</v>
      </c>
      <c r="BG86" t="s">
        <v>233</v>
      </c>
      <c r="BH86" t="s">
        <v>230</v>
      </c>
      <c r="BI86" t="s">
        <v>361</v>
      </c>
      <c r="BJ86" t="s">
        <v>219</v>
      </c>
      <c r="BK86">
        <v>185.67</v>
      </c>
      <c r="BL86">
        <v>206.99</v>
      </c>
      <c r="BM86">
        <v>0.9</v>
      </c>
      <c r="BN86" t="s">
        <v>234</v>
      </c>
      <c r="BO86" t="s">
        <v>234</v>
      </c>
      <c r="BP86" t="s">
        <v>230</v>
      </c>
      <c r="BQ86" t="s">
        <v>230</v>
      </c>
      <c r="BR86" t="s">
        <v>230</v>
      </c>
      <c r="BS86" t="s">
        <v>231</v>
      </c>
      <c r="BT86" t="s">
        <v>231</v>
      </c>
      <c r="BU86" t="s">
        <v>231</v>
      </c>
      <c r="BV86" t="s">
        <v>231</v>
      </c>
      <c r="BW86">
        <v>0</v>
      </c>
      <c r="BX86" t="s">
        <v>230</v>
      </c>
      <c r="BY86">
        <v>1.44</v>
      </c>
      <c r="BZ86">
        <v>0.37</v>
      </c>
      <c r="CA86">
        <v>11.1</v>
      </c>
      <c r="CB86">
        <v>2.27</v>
      </c>
      <c r="CC86">
        <v>2.21</v>
      </c>
      <c r="CD86">
        <v>188</v>
      </c>
      <c r="CE86">
        <v>106</v>
      </c>
      <c r="CF86" t="s">
        <v>235</v>
      </c>
      <c r="CG86">
        <v>333.1</v>
      </c>
      <c r="CH86">
        <v>163</v>
      </c>
      <c r="CI86">
        <v>74.9</v>
      </c>
      <c r="CJ86" t="s">
        <v>235</v>
      </c>
      <c r="CK86" t="s">
        <v>235</v>
      </c>
      <c r="CL86" t="s">
        <v>235</v>
      </c>
      <c r="CM86" t="s">
        <v>235</v>
      </c>
    </row>
    <row r="87" spans="2:91">
      <c r="B87" t="s">
        <v>353</v>
      </c>
      <c r="C87" t="s">
        <v>353</v>
      </c>
      <c r="D87" t="s">
        <v>643</v>
      </c>
      <c r="E87" t="s">
        <v>644</v>
      </c>
      <c r="F87" t="s">
        <v>218</v>
      </c>
      <c r="G87" t="s">
        <v>219</v>
      </c>
      <c r="H87" t="s">
        <v>356</v>
      </c>
      <c r="I87" t="s">
        <v>240</v>
      </c>
      <c r="J87" t="s">
        <v>300</v>
      </c>
      <c r="K87" t="s">
        <v>361</v>
      </c>
      <c r="L87" t="s">
        <v>224</v>
      </c>
      <c r="M87">
        <v>1</v>
      </c>
      <c r="N87">
        <v>1</v>
      </c>
      <c r="O87" t="str">
        <f t="shared" si="1"/>
        <v>11</v>
      </c>
      <c r="P87" t="str">
        <f>VLOOKUP(O87,'导出计数_分组（00.01,02,03,10,11,12,13'!A:B,2,0)</f>
        <v>重症灌洗液</v>
      </c>
      <c r="Q87" t="s">
        <v>645</v>
      </c>
      <c r="R87" t="s">
        <v>402</v>
      </c>
      <c r="S87" t="s">
        <v>227</v>
      </c>
      <c r="T87" t="s">
        <v>227</v>
      </c>
      <c r="U87" t="s">
        <v>227</v>
      </c>
      <c r="V87" t="s">
        <v>226</v>
      </c>
      <c r="W87" t="s">
        <v>227</v>
      </c>
      <c r="X87" t="s">
        <v>646</v>
      </c>
      <c r="Y87" t="s">
        <v>647</v>
      </c>
      <c r="Z87">
        <v>1</v>
      </c>
      <c r="AA87">
        <v>2</v>
      </c>
      <c r="AB87">
        <v>100</v>
      </c>
      <c r="AC87">
        <v>65.4</v>
      </c>
      <c r="AD87">
        <v>7.28</v>
      </c>
      <c r="AE87">
        <v>3.14</v>
      </c>
      <c r="AF87">
        <v>2.32</v>
      </c>
      <c r="AG87">
        <v>11.13</v>
      </c>
      <c r="AH87" t="s">
        <v>227</v>
      </c>
      <c r="AI87">
        <v>0.08</v>
      </c>
      <c r="AJ87">
        <v>13</v>
      </c>
      <c r="AK87">
        <v>51</v>
      </c>
      <c r="AL87">
        <v>50</v>
      </c>
      <c r="AM87">
        <v>2.96</v>
      </c>
      <c r="AN87" t="s">
        <v>229</v>
      </c>
      <c r="AO87" t="s">
        <v>229</v>
      </c>
      <c r="AP87">
        <v>22.5</v>
      </c>
      <c r="AQ87" t="s">
        <v>227</v>
      </c>
      <c r="AR87">
        <v>46.1</v>
      </c>
      <c r="AS87">
        <v>0.38</v>
      </c>
      <c r="AT87" t="s">
        <v>230</v>
      </c>
      <c r="AU87" t="s">
        <v>231</v>
      </c>
      <c r="AV87">
        <v>36.9</v>
      </c>
      <c r="AW87">
        <v>36</v>
      </c>
      <c r="AX87">
        <v>0</v>
      </c>
      <c r="AY87" t="s">
        <v>232</v>
      </c>
      <c r="AZ87" t="s">
        <v>234</v>
      </c>
      <c r="BA87" t="s">
        <v>230</v>
      </c>
      <c r="BB87" t="s">
        <v>230</v>
      </c>
      <c r="BC87" t="s">
        <v>231</v>
      </c>
      <c r="BD87" t="s">
        <v>231</v>
      </c>
      <c r="BE87" t="s">
        <v>231</v>
      </c>
      <c r="BF87">
        <v>8</v>
      </c>
      <c r="BG87" t="s">
        <v>233</v>
      </c>
      <c r="BH87" t="s">
        <v>230</v>
      </c>
      <c r="BI87" t="s">
        <v>223</v>
      </c>
      <c r="BJ87" t="s">
        <v>230</v>
      </c>
      <c r="BK87">
        <v>999.94</v>
      </c>
      <c r="BL87">
        <v>536.55</v>
      </c>
      <c r="BM87">
        <v>1.86</v>
      </c>
      <c r="BN87" t="s">
        <v>234</v>
      </c>
      <c r="BO87" t="s">
        <v>234</v>
      </c>
      <c r="BP87" t="s">
        <v>230</v>
      </c>
      <c r="BQ87" t="s">
        <v>230</v>
      </c>
      <c r="BR87" t="s">
        <v>230</v>
      </c>
      <c r="BS87" t="s">
        <v>231</v>
      </c>
      <c r="BT87" t="s">
        <v>231</v>
      </c>
      <c r="BU87" t="s">
        <v>231</v>
      </c>
      <c r="BV87" t="s">
        <v>231</v>
      </c>
      <c r="BW87">
        <v>0</v>
      </c>
      <c r="BX87" t="s">
        <v>230</v>
      </c>
      <c r="BY87">
        <v>1.58</v>
      </c>
      <c r="BZ87">
        <v>0.25</v>
      </c>
      <c r="CA87">
        <v>10.7</v>
      </c>
      <c r="CB87">
        <v>1.56</v>
      </c>
      <c r="CC87">
        <v>3.27</v>
      </c>
      <c r="CD87">
        <v>69.8</v>
      </c>
      <c r="CE87">
        <v>50.3</v>
      </c>
      <c r="CF87" t="s">
        <v>235</v>
      </c>
      <c r="CG87">
        <v>320.7</v>
      </c>
      <c r="CH87">
        <v>100</v>
      </c>
      <c r="CI87">
        <v>76.9</v>
      </c>
      <c r="CJ87" t="s">
        <v>235</v>
      </c>
      <c r="CK87" t="s">
        <v>235</v>
      </c>
      <c r="CL87" t="s">
        <v>235</v>
      </c>
      <c r="CM87" t="s">
        <v>235</v>
      </c>
    </row>
    <row r="88" spans="2:91">
      <c r="B88" t="s">
        <v>353</v>
      </c>
      <c r="C88" t="s">
        <v>353</v>
      </c>
      <c r="D88" t="s">
        <v>648</v>
      </c>
      <c r="E88" t="s">
        <v>649</v>
      </c>
      <c r="F88" t="s">
        <v>218</v>
      </c>
      <c r="G88" t="s">
        <v>219</v>
      </c>
      <c r="H88" t="s">
        <v>356</v>
      </c>
      <c r="I88" t="s">
        <v>240</v>
      </c>
      <c r="J88" t="s">
        <v>252</v>
      </c>
      <c r="K88" t="s">
        <v>361</v>
      </c>
      <c r="L88" t="s">
        <v>224</v>
      </c>
      <c r="M88">
        <v>1</v>
      </c>
      <c r="N88">
        <v>1</v>
      </c>
      <c r="O88" t="str">
        <f t="shared" si="1"/>
        <v>11</v>
      </c>
      <c r="P88" t="str">
        <f>VLOOKUP(O88,'导出计数_分组（00.01,02,03,10,11,12,13'!A:B,2,0)</f>
        <v>重症灌洗液</v>
      </c>
      <c r="Q88" t="s">
        <v>650</v>
      </c>
      <c r="R88" t="s">
        <v>226</v>
      </c>
      <c r="S88" t="s">
        <v>227</v>
      </c>
      <c r="T88" t="s">
        <v>227</v>
      </c>
      <c r="U88" t="s">
        <v>227</v>
      </c>
      <c r="V88" t="s">
        <v>226</v>
      </c>
      <c r="W88" t="s">
        <v>227</v>
      </c>
      <c r="X88" t="s">
        <v>226</v>
      </c>
      <c r="Y88" t="s">
        <v>651</v>
      </c>
      <c r="Z88">
        <v>0</v>
      </c>
      <c r="AA88">
        <v>1</v>
      </c>
      <c r="AB88" t="s">
        <v>227</v>
      </c>
      <c r="AC88">
        <v>75.3</v>
      </c>
      <c r="AD88">
        <v>4.19</v>
      </c>
      <c r="AE88">
        <v>1.06</v>
      </c>
      <c r="AF88">
        <v>3.95</v>
      </c>
      <c r="AG88">
        <v>5.56</v>
      </c>
      <c r="AH88">
        <v>232.7</v>
      </c>
      <c r="AI88">
        <v>0.08</v>
      </c>
      <c r="AJ88">
        <v>9</v>
      </c>
      <c r="AK88" t="s">
        <v>227</v>
      </c>
      <c r="AL88">
        <v>6.02</v>
      </c>
      <c r="AM88">
        <v>25.8</v>
      </c>
      <c r="AN88">
        <v>40.9</v>
      </c>
      <c r="AO88">
        <v>7.52</v>
      </c>
      <c r="AP88">
        <v>24.4</v>
      </c>
      <c r="AQ88" t="s">
        <v>227</v>
      </c>
      <c r="AR88">
        <v>40</v>
      </c>
      <c r="AS88">
        <v>1.22</v>
      </c>
      <c r="AT88" t="s">
        <v>230</v>
      </c>
      <c r="AU88" t="s">
        <v>231</v>
      </c>
      <c r="AV88">
        <v>38.8</v>
      </c>
      <c r="AW88">
        <v>36.4</v>
      </c>
      <c r="AX88">
        <v>3</v>
      </c>
      <c r="AY88" t="s">
        <v>232</v>
      </c>
      <c r="AZ88" t="s">
        <v>231</v>
      </c>
      <c r="BA88" t="s">
        <v>230</v>
      </c>
      <c r="BB88" t="s">
        <v>230</v>
      </c>
      <c r="BC88" t="s">
        <v>231</v>
      </c>
      <c r="BD88" t="s">
        <v>231</v>
      </c>
      <c r="BE88" t="s">
        <v>231</v>
      </c>
      <c r="BF88">
        <v>8</v>
      </c>
      <c r="BG88" t="s">
        <v>233</v>
      </c>
      <c r="BH88" t="s">
        <v>230</v>
      </c>
      <c r="BI88" t="s">
        <v>223</v>
      </c>
      <c r="BJ88" t="s">
        <v>230</v>
      </c>
      <c r="BK88">
        <v>335.11</v>
      </c>
      <c r="BL88">
        <v>268.36</v>
      </c>
      <c r="BM88">
        <v>1.25</v>
      </c>
      <c r="BN88" t="s">
        <v>234</v>
      </c>
      <c r="BO88" t="s">
        <v>234</v>
      </c>
      <c r="BP88" t="s">
        <v>230</v>
      </c>
      <c r="BQ88" t="s">
        <v>230</v>
      </c>
      <c r="BR88" t="s">
        <v>230</v>
      </c>
      <c r="BS88" t="s">
        <v>231</v>
      </c>
      <c r="BT88" t="s">
        <v>231</v>
      </c>
      <c r="BU88" t="s">
        <v>231</v>
      </c>
      <c r="BV88" t="s">
        <v>231</v>
      </c>
      <c r="BW88">
        <v>0</v>
      </c>
      <c r="BX88" t="s">
        <v>230</v>
      </c>
      <c r="BY88" t="s">
        <v>235</v>
      </c>
      <c r="BZ88" t="s">
        <v>235</v>
      </c>
      <c r="CA88">
        <v>7.16</v>
      </c>
      <c r="CB88">
        <v>1.3</v>
      </c>
      <c r="CC88">
        <v>1.43</v>
      </c>
      <c r="CD88">
        <v>586</v>
      </c>
      <c r="CE88">
        <v>309</v>
      </c>
      <c r="CF88" t="s">
        <v>235</v>
      </c>
      <c r="CG88" t="s">
        <v>235</v>
      </c>
      <c r="CH88" t="s">
        <v>235</v>
      </c>
      <c r="CI88">
        <v>70.2</v>
      </c>
      <c r="CJ88" t="s">
        <v>235</v>
      </c>
      <c r="CK88" t="s">
        <v>235</v>
      </c>
      <c r="CL88" t="s">
        <v>235</v>
      </c>
      <c r="CM88" t="s">
        <v>235</v>
      </c>
    </row>
    <row r="89" spans="2:91">
      <c r="B89" t="s">
        <v>652</v>
      </c>
      <c r="C89" t="s">
        <v>652</v>
      </c>
      <c r="D89" t="s">
        <v>653</v>
      </c>
      <c r="E89" t="s">
        <v>654</v>
      </c>
      <c r="F89" t="s">
        <v>218</v>
      </c>
      <c r="G89" t="s">
        <v>219</v>
      </c>
      <c r="H89" t="s">
        <v>655</v>
      </c>
      <c r="I89" t="s">
        <v>240</v>
      </c>
      <c r="J89" t="s">
        <v>307</v>
      </c>
      <c r="K89" t="s">
        <v>361</v>
      </c>
      <c r="L89" t="s">
        <v>224</v>
      </c>
      <c r="M89">
        <v>0</v>
      </c>
      <c r="N89">
        <v>1</v>
      </c>
      <c r="O89" t="str">
        <f t="shared" si="1"/>
        <v>01</v>
      </c>
      <c r="P89" t="str">
        <f>VLOOKUP(O89,'导出计数_分组（00.01,02,03,10,11,12,13'!A:B,2,0)</f>
        <v>肺炎灌洗液</v>
      </c>
      <c r="Q89" t="s">
        <v>656</v>
      </c>
      <c r="R89" t="s">
        <v>565</v>
      </c>
      <c r="S89" t="s">
        <v>244</v>
      </c>
      <c r="T89" t="s">
        <v>245</v>
      </c>
      <c r="U89" t="s">
        <v>227</v>
      </c>
      <c r="V89" t="s">
        <v>226</v>
      </c>
      <c r="W89" t="s">
        <v>227</v>
      </c>
      <c r="X89" t="s">
        <v>226</v>
      </c>
      <c r="Y89" t="s">
        <v>247</v>
      </c>
      <c r="Z89">
        <v>1</v>
      </c>
      <c r="AA89">
        <v>0</v>
      </c>
      <c r="AB89">
        <v>98</v>
      </c>
      <c r="AC89">
        <v>53</v>
      </c>
      <c r="AD89">
        <v>2.65</v>
      </c>
      <c r="AE89">
        <v>1.66</v>
      </c>
      <c r="AF89">
        <v>1.6</v>
      </c>
      <c r="AG89">
        <v>5</v>
      </c>
      <c r="AH89" t="s">
        <v>227</v>
      </c>
      <c r="AI89" t="s">
        <v>295</v>
      </c>
      <c r="AJ89">
        <v>66</v>
      </c>
      <c r="AK89">
        <v>34</v>
      </c>
      <c r="AL89" t="s">
        <v>229</v>
      </c>
      <c r="AM89">
        <v>6.35</v>
      </c>
      <c r="AN89">
        <v>18.8</v>
      </c>
      <c r="AO89" t="s">
        <v>229</v>
      </c>
      <c r="AP89">
        <v>22.6</v>
      </c>
      <c r="AQ89" t="s">
        <v>227</v>
      </c>
      <c r="AR89">
        <v>38.9</v>
      </c>
      <c r="AS89">
        <v>0.48</v>
      </c>
      <c r="AT89" t="s">
        <v>230</v>
      </c>
      <c r="AU89" t="s">
        <v>231</v>
      </c>
      <c r="AV89">
        <v>39.5</v>
      </c>
      <c r="AW89">
        <v>36.2</v>
      </c>
      <c r="AX89">
        <v>2</v>
      </c>
      <c r="AY89" t="s">
        <v>232</v>
      </c>
      <c r="AZ89" t="s">
        <v>231</v>
      </c>
      <c r="BA89" t="s">
        <v>230</v>
      </c>
      <c r="BB89" t="s">
        <v>230</v>
      </c>
      <c r="BC89" t="s">
        <v>231</v>
      </c>
      <c r="BD89" t="s">
        <v>231</v>
      </c>
      <c r="BE89" t="s">
        <v>231</v>
      </c>
      <c r="BF89">
        <v>7</v>
      </c>
      <c r="BG89" t="s">
        <v>233</v>
      </c>
      <c r="BH89" t="s">
        <v>230</v>
      </c>
      <c r="BI89" t="s">
        <v>361</v>
      </c>
      <c r="BJ89" t="s">
        <v>230</v>
      </c>
      <c r="BK89">
        <v>613.4</v>
      </c>
      <c r="BL89">
        <v>320.74</v>
      </c>
      <c r="BM89">
        <v>1.91</v>
      </c>
      <c r="BN89" t="s">
        <v>234</v>
      </c>
      <c r="BO89" t="s">
        <v>234</v>
      </c>
      <c r="BP89" t="s">
        <v>230</v>
      </c>
      <c r="BQ89" t="s">
        <v>230</v>
      </c>
      <c r="BR89" t="s">
        <v>230</v>
      </c>
      <c r="BS89" t="s">
        <v>231</v>
      </c>
      <c r="BT89" t="s">
        <v>231</v>
      </c>
      <c r="BU89" t="s">
        <v>231</v>
      </c>
      <c r="BV89" t="s">
        <v>231</v>
      </c>
      <c r="BW89">
        <v>0</v>
      </c>
      <c r="BX89" t="s">
        <v>230</v>
      </c>
      <c r="BY89">
        <v>1.61</v>
      </c>
      <c r="BZ89">
        <v>0.48</v>
      </c>
      <c r="CA89">
        <v>10.2</v>
      </c>
      <c r="CB89">
        <v>1.24</v>
      </c>
      <c r="CC89">
        <v>1.15</v>
      </c>
      <c r="CD89">
        <v>3160</v>
      </c>
      <c r="CE89">
        <v>169</v>
      </c>
      <c r="CF89" t="s">
        <v>235</v>
      </c>
      <c r="CG89">
        <v>229.2</v>
      </c>
      <c r="CH89">
        <v>79</v>
      </c>
      <c r="CI89">
        <v>66.1</v>
      </c>
      <c r="CJ89" t="s">
        <v>235</v>
      </c>
      <c r="CK89" t="s">
        <v>235</v>
      </c>
      <c r="CL89" t="s">
        <v>235</v>
      </c>
      <c r="CM89" t="s">
        <v>235</v>
      </c>
    </row>
    <row r="90" spans="2:91">
      <c r="B90" t="s">
        <v>652</v>
      </c>
      <c r="C90" t="s">
        <v>652</v>
      </c>
      <c r="D90" t="s">
        <v>657</v>
      </c>
      <c r="E90" t="s">
        <v>658</v>
      </c>
      <c r="F90" t="s">
        <v>218</v>
      </c>
      <c r="G90" t="s">
        <v>219</v>
      </c>
      <c r="H90" t="s">
        <v>655</v>
      </c>
      <c r="I90" t="s">
        <v>221</v>
      </c>
      <c r="J90" t="s">
        <v>300</v>
      </c>
      <c r="K90" t="s">
        <v>361</v>
      </c>
      <c r="L90" t="s">
        <v>224</v>
      </c>
      <c r="M90">
        <v>0</v>
      </c>
      <c r="N90">
        <v>1</v>
      </c>
      <c r="O90" t="str">
        <f t="shared" si="1"/>
        <v>01</v>
      </c>
      <c r="P90" t="str">
        <f>VLOOKUP(O90,'导出计数_分组（00.01,02,03,10,11,12,13'!A:B,2,0)</f>
        <v>肺炎灌洗液</v>
      </c>
      <c r="Q90" t="s">
        <v>659</v>
      </c>
      <c r="R90" t="s">
        <v>660</v>
      </c>
      <c r="S90" t="s">
        <v>244</v>
      </c>
      <c r="T90" t="s">
        <v>245</v>
      </c>
      <c r="U90" t="s">
        <v>227</v>
      </c>
      <c r="V90" t="s">
        <v>227</v>
      </c>
      <c r="W90" t="s">
        <v>227</v>
      </c>
      <c r="X90" t="s">
        <v>660</v>
      </c>
      <c r="Y90" t="s">
        <v>661</v>
      </c>
      <c r="Z90">
        <v>1</v>
      </c>
      <c r="AA90">
        <v>3</v>
      </c>
      <c r="AB90">
        <v>98</v>
      </c>
      <c r="AC90">
        <v>72.9</v>
      </c>
      <c r="AD90">
        <v>8.76</v>
      </c>
      <c r="AE90">
        <v>2.66</v>
      </c>
      <c r="AF90">
        <v>3.29</v>
      </c>
      <c r="AG90">
        <v>12</v>
      </c>
      <c r="AH90" t="s">
        <v>227</v>
      </c>
      <c r="AI90" t="s">
        <v>295</v>
      </c>
      <c r="AJ90">
        <v>4</v>
      </c>
      <c r="AK90">
        <v>36</v>
      </c>
      <c r="AL90">
        <v>14</v>
      </c>
      <c r="AM90" t="s">
        <v>287</v>
      </c>
      <c r="AN90">
        <v>10.3</v>
      </c>
      <c r="AO90" t="s">
        <v>229</v>
      </c>
      <c r="AP90">
        <v>15.5</v>
      </c>
      <c r="AQ90" t="s">
        <v>227</v>
      </c>
      <c r="AR90">
        <v>37.4</v>
      </c>
      <c r="AS90">
        <v>0.35</v>
      </c>
      <c r="AT90" t="s">
        <v>230</v>
      </c>
      <c r="AU90" t="s">
        <v>231</v>
      </c>
      <c r="AV90">
        <v>37.1</v>
      </c>
      <c r="AW90">
        <v>36</v>
      </c>
      <c r="AX90">
        <v>0</v>
      </c>
      <c r="AY90" t="s">
        <v>232</v>
      </c>
      <c r="AZ90" t="s">
        <v>231</v>
      </c>
      <c r="BA90" t="s">
        <v>230</v>
      </c>
      <c r="BB90" t="s">
        <v>230</v>
      </c>
      <c r="BC90" t="s">
        <v>231</v>
      </c>
      <c r="BD90" t="s">
        <v>231</v>
      </c>
      <c r="BE90" t="s">
        <v>231</v>
      </c>
      <c r="BF90">
        <v>7</v>
      </c>
      <c r="BG90" t="s">
        <v>233</v>
      </c>
      <c r="BH90" t="s">
        <v>230</v>
      </c>
      <c r="BI90" t="s">
        <v>361</v>
      </c>
      <c r="BJ90" t="s">
        <v>230</v>
      </c>
      <c r="BK90">
        <v>476.4</v>
      </c>
      <c r="BL90">
        <v>519.2</v>
      </c>
      <c r="BM90">
        <v>0.92</v>
      </c>
      <c r="BN90" t="s">
        <v>234</v>
      </c>
      <c r="BO90" t="s">
        <v>234</v>
      </c>
      <c r="BP90" t="s">
        <v>230</v>
      </c>
      <c r="BQ90" t="s">
        <v>230</v>
      </c>
      <c r="BR90" t="s">
        <v>230</v>
      </c>
      <c r="BS90" t="s">
        <v>231</v>
      </c>
      <c r="BT90" t="s">
        <v>231</v>
      </c>
      <c r="BU90" t="s">
        <v>231</v>
      </c>
      <c r="BV90" t="s">
        <v>231</v>
      </c>
      <c r="BW90">
        <v>0</v>
      </c>
      <c r="BX90" t="s">
        <v>230</v>
      </c>
      <c r="BY90">
        <v>1.49</v>
      </c>
      <c r="BZ90">
        <v>0.29</v>
      </c>
      <c r="CA90">
        <v>9.52</v>
      </c>
      <c r="CB90">
        <v>2.94</v>
      </c>
      <c r="CC90">
        <v>1.28</v>
      </c>
      <c r="CD90">
        <v>53.2</v>
      </c>
      <c r="CE90">
        <v>124</v>
      </c>
      <c r="CF90" t="s">
        <v>235</v>
      </c>
      <c r="CG90">
        <v>202.6</v>
      </c>
      <c r="CH90">
        <v>125</v>
      </c>
      <c r="CI90">
        <v>65.2</v>
      </c>
      <c r="CJ90" t="s">
        <v>235</v>
      </c>
      <c r="CK90" t="s">
        <v>235</v>
      </c>
      <c r="CL90" t="s">
        <v>235</v>
      </c>
      <c r="CM90" t="s">
        <v>235</v>
      </c>
    </row>
    <row r="91" spans="2:91">
      <c r="B91" t="s">
        <v>652</v>
      </c>
      <c r="C91" t="s">
        <v>652</v>
      </c>
      <c r="D91" t="s">
        <v>662</v>
      </c>
      <c r="E91" t="s">
        <v>663</v>
      </c>
      <c r="F91" t="s">
        <v>218</v>
      </c>
      <c r="G91" t="s">
        <v>219</v>
      </c>
      <c r="H91" t="s">
        <v>655</v>
      </c>
      <c r="I91" t="s">
        <v>240</v>
      </c>
      <c r="J91" t="s">
        <v>261</v>
      </c>
      <c r="K91" t="s">
        <v>361</v>
      </c>
      <c r="L91" t="s">
        <v>224</v>
      </c>
      <c r="M91">
        <v>0</v>
      </c>
      <c r="N91">
        <v>1</v>
      </c>
      <c r="O91" t="str">
        <f t="shared" si="1"/>
        <v>01</v>
      </c>
      <c r="P91" t="str">
        <f>VLOOKUP(O91,'导出计数_分组（00.01,02,03,10,11,12,13'!A:B,2,0)</f>
        <v>肺炎灌洗液</v>
      </c>
      <c r="Q91" t="s">
        <v>664</v>
      </c>
      <c r="R91" t="s">
        <v>226</v>
      </c>
      <c r="S91" t="s">
        <v>227</v>
      </c>
      <c r="T91" t="s">
        <v>227</v>
      </c>
      <c r="U91" t="s">
        <v>227</v>
      </c>
      <c r="V91" t="s">
        <v>226</v>
      </c>
      <c r="W91" t="s">
        <v>227</v>
      </c>
      <c r="X91" t="s">
        <v>226</v>
      </c>
      <c r="Y91" t="s">
        <v>342</v>
      </c>
      <c r="Z91">
        <v>0</v>
      </c>
      <c r="AA91">
        <v>1</v>
      </c>
      <c r="AB91">
        <v>100</v>
      </c>
      <c r="AC91">
        <v>36.3</v>
      </c>
      <c r="AD91">
        <v>2.77</v>
      </c>
      <c r="AE91">
        <v>4.41</v>
      </c>
      <c r="AF91">
        <v>0.63</v>
      </c>
      <c r="AG91">
        <v>7.62</v>
      </c>
      <c r="AH91" t="s">
        <v>227</v>
      </c>
      <c r="AI91" t="s">
        <v>295</v>
      </c>
      <c r="AJ91">
        <v>2</v>
      </c>
      <c r="AK91">
        <v>15</v>
      </c>
      <c r="AL91">
        <v>6.12</v>
      </c>
      <c r="AM91">
        <v>2.33</v>
      </c>
      <c r="AN91">
        <v>16.1</v>
      </c>
      <c r="AO91" t="s">
        <v>229</v>
      </c>
      <c r="AP91">
        <v>17.5</v>
      </c>
      <c r="AQ91" t="s">
        <v>227</v>
      </c>
      <c r="AR91">
        <v>43.8</v>
      </c>
      <c r="AS91">
        <v>0.49</v>
      </c>
      <c r="AT91" t="s">
        <v>230</v>
      </c>
      <c r="AU91" t="s">
        <v>231</v>
      </c>
      <c r="AV91">
        <v>37</v>
      </c>
      <c r="AW91">
        <v>36.1</v>
      </c>
      <c r="AX91">
        <v>0</v>
      </c>
      <c r="AY91" t="s">
        <v>232</v>
      </c>
      <c r="AZ91" t="s">
        <v>231</v>
      </c>
      <c r="BA91" t="s">
        <v>230</v>
      </c>
      <c r="BB91" t="s">
        <v>230</v>
      </c>
      <c r="BC91" t="s">
        <v>231</v>
      </c>
      <c r="BD91" t="s">
        <v>231</v>
      </c>
      <c r="BE91" t="s">
        <v>231</v>
      </c>
      <c r="BF91">
        <v>9</v>
      </c>
      <c r="BG91" t="s">
        <v>233</v>
      </c>
      <c r="BH91" t="s">
        <v>230</v>
      </c>
      <c r="BI91" t="s">
        <v>361</v>
      </c>
      <c r="BJ91" t="s">
        <v>219</v>
      </c>
      <c r="BK91">
        <v>1577.32</v>
      </c>
      <c r="BL91">
        <v>1225.62</v>
      </c>
      <c r="BM91">
        <v>1.29</v>
      </c>
      <c r="BN91" t="s">
        <v>234</v>
      </c>
      <c r="BO91" t="s">
        <v>234</v>
      </c>
      <c r="BP91" t="s">
        <v>230</v>
      </c>
      <c r="BQ91" t="s">
        <v>230</v>
      </c>
      <c r="BR91" t="s">
        <v>230</v>
      </c>
      <c r="BS91" t="s">
        <v>231</v>
      </c>
      <c r="BT91" t="s">
        <v>231</v>
      </c>
      <c r="BU91" t="s">
        <v>231</v>
      </c>
      <c r="BV91" t="s">
        <v>231</v>
      </c>
      <c r="BW91">
        <v>0</v>
      </c>
      <c r="BX91" t="s">
        <v>230</v>
      </c>
      <c r="BY91">
        <v>1.47</v>
      </c>
      <c r="BZ91">
        <v>0.27</v>
      </c>
      <c r="CA91">
        <v>9.09</v>
      </c>
      <c r="CB91">
        <v>1.52</v>
      </c>
      <c r="CC91">
        <v>1.64</v>
      </c>
      <c r="CD91">
        <v>29.7</v>
      </c>
      <c r="CE91">
        <v>98</v>
      </c>
      <c r="CF91" t="s">
        <v>235</v>
      </c>
      <c r="CG91">
        <v>263.7</v>
      </c>
      <c r="CH91">
        <v>131</v>
      </c>
      <c r="CI91">
        <v>70.1</v>
      </c>
      <c r="CJ91" t="s">
        <v>235</v>
      </c>
      <c r="CK91" t="s">
        <v>235</v>
      </c>
      <c r="CL91" t="s">
        <v>235</v>
      </c>
      <c r="CM91" t="s">
        <v>235</v>
      </c>
    </row>
    <row r="92" spans="2:91">
      <c r="B92" t="s">
        <v>665</v>
      </c>
      <c r="C92" t="s">
        <v>665</v>
      </c>
      <c r="D92" t="s">
        <v>666</v>
      </c>
      <c r="E92" t="s">
        <v>667</v>
      </c>
      <c r="F92" t="s">
        <v>218</v>
      </c>
      <c r="G92" t="s">
        <v>219</v>
      </c>
      <c r="H92" t="s">
        <v>668</v>
      </c>
      <c r="I92" t="s">
        <v>221</v>
      </c>
      <c r="J92" t="s">
        <v>261</v>
      </c>
      <c r="K92" t="s">
        <v>361</v>
      </c>
      <c r="L92" t="s">
        <v>224</v>
      </c>
      <c r="M92">
        <v>0</v>
      </c>
      <c r="N92">
        <v>1</v>
      </c>
      <c r="O92" t="str">
        <f t="shared" si="1"/>
        <v>01</v>
      </c>
      <c r="P92" t="str">
        <f>VLOOKUP(O92,'导出计数_分组（00.01,02,03,10,11,12,13'!A:B,2,0)</f>
        <v>肺炎灌洗液</v>
      </c>
      <c r="Q92" t="s">
        <v>669</v>
      </c>
      <c r="R92" t="s">
        <v>394</v>
      </c>
      <c r="S92" t="s">
        <v>227</v>
      </c>
      <c r="T92" t="s">
        <v>227</v>
      </c>
      <c r="U92" t="s">
        <v>227</v>
      </c>
      <c r="V92" t="s">
        <v>226</v>
      </c>
      <c r="W92" t="s">
        <v>227</v>
      </c>
      <c r="X92" t="s">
        <v>394</v>
      </c>
      <c r="Y92" t="s">
        <v>670</v>
      </c>
      <c r="Z92">
        <v>1</v>
      </c>
      <c r="AA92">
        <v>2</v>
      </c>
      <c r="AB92">
        <v>100</v>
      </c>
      <c r="AC92">
        <v>73.1</v>
      </c>
      <c r="AD92">
        <v>6.41</v>
      </c>
      <c r="AE92">
        <v>2.09</v>
      </c>
      <c r="AF92">
        <v>3.07</v>
      </c>
      <c r="AG92">
        <v>8.77</v>
      </c>
      <c r="AH92" t="s">
        <v>227</v>
      </c>
      <c r="AI92" t="s">
        <v>295</v>
      </c>
      <c r="AJ92">
        <v>7</v>
      </c>
      <c r="AK92">
        <v>26</v>
      </c>
      <c r="AL92" t="s">
        <v>227</v>
      </c>
      <c r="AM92" t="s">
        <v>227</v>
      </c>
      <c r="AN92" t="s">
        <v>227</v>
      </c>
      <c r="AO92" t="s">
        <v>227</v>
      </c>
      <c r="AP92" t="s">
        <v>227</v>
      </c>
      <c r="AQ92" t="s">
        <v>227</v>
      </c>
      <c r="AR92">
        <v>46.9</v>
      </c>
      <c r="AS92">
        <v>0.52</v>
      </c>
      <c r="AT92" t="s">
        <v>230</v>
      </c>
      <c r="AU92" t="s">
        <v>231</v>
      </c>
      <c r="AV92">
        <v>37</v>
      </c>
      <c r="AW92">
        <v>36.3</v>
      </c>
      <c r="AX92">
        <v>0</v>
      </c>
      <c r="AY92" t="s">
        <v>232</v>
      </c>
      <c r="AZ92" t="s">
        <v>231</v>
      </c>
      <c r="BA92" t="s">
        <v>230</v>
      </c>
      <c r="BB92" t="s">
        <v>230</v>
      </c>
      <c r="BC92" t="s">
        <v>231</v>
      </c>
      <c r="BD92" t="s">
        <v>231</v>
      </c>
      <c r="BE92" t="s">
        <v>231</v>
      </c>
      <c r="BF92">
        <v>13</v>
      </c>
      <c r="BG92" t="s">
        <v>233</v>
      </c>
      <c r="BH92" t="s">
        <v>230</v>
      </c>
      <c r="BI92" t="s">
        <v>361</v>
      </c>
      <c r="BJ92" t="s">
        <v>230</v>
      </c>
      <c r="BK92">
        <v>354.33</v>
      </c>
      <c r="BL92">
        <v>441.9</v>
      </c>
      <c r="BM92">
        <v>0.8</v>
      </c>
      <c r="BN92" t="s">
        <v>234</v>
      </c>
      <c r="BO92" t="s">
        <v>231</v>
      </c>
      <c r="BP92" t="s">
        <v>230</v>
      </c>
      <c r="BQ92" t="s">
        <v>230</v>
      </c>
      <c r="BR92" t="s">
        <v>230</v>
      </c>
      <c r="BS92" t="s">
        <v>231</v>
      </c>
      <c r="BT92" t="s">
        <v>231</v>
      </c>
      <c r="BU92" t="s">
        <v>231</v>
      </c>
      <c r="BV92" t="s">
        <v>231</v>
      </c>
      <c r="BW92">
        <v>0</v>
      </c>
      <c r="BX92" t="s">
        <v>230</v>
      </c>
      <c r="BY92">
        <v>1.62</v>
      </c>
      <c r="BZ92">
        <v>0.28</v>
      </c>
      <c r="CA92">
        <v>11.4</v>
      </c>
      <c r="CB92">
        <v>3.35</v>
      </c>
      <c r="CC92">
        <v>0.87</v>
      </c>
      <c r="CD92">
        <v>69.7</v>
      </c>
      <c r="CE92">
        <v>75.2</v>
      </c>
      <c r="CF92" t="s">
        <v>235</v>
      </c>
      <c r="CG92">
        <v>202.2</v>
      </c>
      <c r="CH92">
        <v>166</v>
      </c>
      <c r="CI92">
        <v>78</v>
      </c>
      <c r="CJ92" t="s">
        <v>235</v>
      </c>
      <c r="CK92" t="s">
        <v>235</v>
      </c>
      <c r="CL92" t="s">
        <v>235</v>
      </c>
      <c r="CM92" t="s">
        <v>235</v>
      </c>
    </row>
    <row r="93" spans="2:91">
      <c r="B93" t="s">
        <v>665</v>
      </c>
      <c r="C93" t="s">
        <v>665</v>
      </c>
      <c r="D93" t="s">
        <v>671</v>
      </c>
      <c r="E93" t="s">
        <v>672</v>
      </c>
      <c r="F93" t="s">
        <v>218</v>
      </c>
      <c r="G93" t="s">
        <v>219</v>
      </c>
      <c r="H93" t="s">
        <v>668</v>
      </c>
      <c r="I93" t="s">
        <v>240</v>
      </c>
      <c r="J93" t="s">
        <v>351</v>
      </c>
      <c r="K93" t="s">
        <v>361</v>
      </c>
      <c r="L93" t="s">
        <v>224</v>
      </c>
      <c r="M93">
        <v>0</v>
      </c>
      <c r="N93">
        <v>1</v>
      </c>
      <c r="O93" t="str">
        <f t="shared" si="1"/>
        <v>01</v>
      </c>
      <c r="P93" t="str">
        <f>VLOOKUP(O93,'导出计数_分组（00.01,02,03,10,11,12,13'!A:B,2,0)</f>
        <v>肺炎灌洗液</v>
      </c>
      <c r="Q93" t="s">
        <v>673</v>
      </c>
      <c r="R93" t="s">
        <v>493</v>
      </c>
      <c r="S93" t="s">
        <v>227</v>
      </c>
      <c r="T93" t="s">
        <v>227</v>
      </c>
      <c r="U93" t="s">
        <v>227</v>
      </c>
      <c r="V93" t="s">
        <v>227</v>
      </c>
      <c r="W93" t="s">
        <v>227</v>
      </c>
      <c r="X93" t="s">
        <v>227</v>
      </c>
      <c r="Y93" t="s">
        <v>270</v>
      </c>
      <c r="Z93">
        <v>0</v>
      </c>
      <c r="AA93">
        <v>1</v>
      </c>
      <c r="AB93">
        <v>100</v>
      </c>
      <c r="AC93">
        <v>34.6</v>
      </c>
      <c r="AD93">
        <v>1.89</v>
      </c>
      <c r="AE93">
        <v>3.03</v>
      </c>
      <c r="AF93">
        <v>0.62</v>
      </c>
      <c r="AG93">
        <v>5.45</v>
      </c>
      <c r="AH93" t="s">
        <v>227</v>
      </c>
      <c r="AI93" t="s">
        <v>227</v>
      </c>
      <c r="AJ93" t="s">
        <v>281</v>
      </c>
      <c r="AK93" t="s">
        <v>227</v>
      </c>
      <c r="AL93" t="s">
        <v>227</v>
      </c>
      <c r="AM93" t="s">
        <v>227</v>
      </c>
      <c r="AN93" t="s">
        <v>227</v>
      </c>
      <c r="AO93" t="s">
        <v>227</v>
      </c>
      <c r="AP93" t="s">
        <v>227</v>
      </c>
      <c r="AQ93" t="s">
        <v>227</v>
      </c>
      <c r="AR93">
        <v>39.5</v>
      </c>
      <c r="AS93">
        <v>0.31</v>
      </c>
      <c r="AT93" t="s">
        <v>230</v>
      </c>
      <c r="AU93" t="s">
        <v>231</v>
      </c>
      <c r="AV93">
        <v>37.1</v>
      </c>
      <c r="AW93">
        <v>36.5</v>
      </c>
      <c r="AX93">
        <v>0</v>
      </c>
      <c r="AY93" t="s">
        <v>232</v>
      </c>
      <c r="AZ93" t="s">
        <v>231</v>
      </c>
      <c r="BA93" t="s">
        <v>230</v>
      </c>
      <c r="BB93" t="s">
        <v>230</v>
      </c>
      <c r="BC93" t="s">
        <v>231</v>
      </c>
      <c r="BD93" t="s">
        <v>231</v>
      </c>
      <c r="BE93" t="s">
        <v>231</v>
      </c>
      <c r="BF93">
        <v>2</v>
      </c>
      <c r="BG93" t="s">
        <v>233</v>
      </c>
      <c r="BH93" t="s">
        <v>230</v>
      </c>
      <c r="BI93" t="s">
        <v>361</v>
      </c>
      <c r="BJ93" t="s">
        <v>230</v>
      </c>
      <c r="BK93" t="s">
        <v>227</v>
      </c>
      <c r="BL93" t="s">
        <v>227</v>
      </c>
      <c r="BM93" t="s">
        <v>227</v>
      </c>
      <c r="BN93" t="s">
        <v>231</v>
      </c>
      <c r="BO93" t="s">
        <v>231</v>
      </c>
      <c r="BP93" t="s">
        <v>230</v>
      </c>
      <c r="BQ93" t="s">
        <v>230</v>
      </c>
      <c r="BR93" t="s">
        <v>230</v>
      </c>
      <c r="BS93" t="s">
        <v>231</v>
      </c>
      <c r="BT93" t="s">
        <v>231</v>
      </c>
      <c r="BU93" t="s">
        <v>231</v>
      </c>
      <c r="BV93" t="s">
        <v>231</v>
      </c>
      <c r="BW93">
        <v>0</v>
      </c>
      <c r="BX93" t="s">
        <v>230</v>
      </c>
      <c r="BY93" t="s">
        <v>235</v>
      </c>
      <c r="BZ93" t="s">
        <v>235</v>
      </c>
      <c r="CA93" t="s">
        <v>235</v>
      </c>
      <c r="CB93" t="s">
        <v>235</v>
      </c>
      <c r="CC93" t="s">
        <v>235</v>
      </c>
      <c r="CD93" t="s">
        <v>235</v>
      </c>
      <c r="CE93" t="s">
        <v>235</v>
      </c>
      <c r="CF93" t="s">
        <v>235</v>
      </c>
      <c r="CG93" t="s">
        <v>235</v>
      </c>
      <c r="CH93" t="s">
        <v>235</v>
      </c>
      <c r="CI93" t="s">
        <v>235</v>
      </c>
      <c r="CJ93" t="s">
        <v>235</v>
      </c>
      <c r="CK93" t="s">
        <v>235</v>
      </c>
      <c r="CL93" t="s">
        <v>235</v>
      </c>
      <c r="CM93" t="s">
        <v>235</v>
      </c>
    </row>
    <row r="94" spans="2:91">
      <c r="B94" t="s">
        <v>665</v>
      </c>
      <c r="C94" t="s">
        <v>665</v>
      </c>
      <c r="D94" t="s">
        <v>674</v>
      </c>
      <c r="E94" t="s">
        <v>675</v>
      </c>
      <c r="F94" t="s">
        <v>218</v>
      </c>
      <c r="G94" t="s">
        <v>219</v>
      </c>
      <c r="H94" t="s">
        <v>668</v>
      </c>
      <c r="I94" t="s">
        <v>221</v>
      </c>
      <c r="J94" t="s">
        <v>268</v>
      </c>
      <c r="K94" t="s">
        <v>361</v>
      </c>
      <c r="L94" t="s">
        <v>224</v>
      </c>
      <c r="M94">
        <v>1</v>
      </c>
      <c r="N94">
        <v>1</v>
      </c>
      <c r="O94" t="str">
        <f t="shared" si="1"/>
        <v>11</v>
      </c>
      <c r="P94" t="str">
        <f>VLOOKUP(O94,'导出计数_分组（00.01,02,03,10,11,12,13'!A:B,2,0)</f>
        <v>重症灌洗液</v>
      </c>
      <c r="Q94" t="s">
        <v>676</v>
      </c>
      <c r="R94" t="s">
        <v>226</v>
      </c>
      <c r="S94" t="s">
        <v>227</v>
      </c>
      <c r="T94" t="s">
        <v>227</v>
      </c>
      <c r="U94" t="s">
        <v>227</v>
      </c>
      <c r="V94" t="s">
        <v>226</v>
      </c>
      <c r="W94" t="s">
        <v>227</v>
      </c>
      <c r="X94" t="s">
        <v>226</v>
      </c>
      <c r="Y94" t="s">
        <v>585</v>
      </c>
      <c r="Z94">
        <v>0</v>
      </c>
      <c r="AA94">
        <v>1</v>
      </c>
      <c r="AB94" t="s">
        <v>227</v>
      </c>
      <c r="AC94">
        <v>78.4</v>
      </c>
      <c r="AD94">
        <v>3.52</v>
      </c>
      <c r="AE94">
        <v>0.69</v>
      </c>
      <c r="AF94">
        <v>9.45</v>
      </c>
      <c r="AG94">
        <v>4.49</v>
      </c>
      <c r="AH94" t="s">
        <v>227</v>
      </c>
      <c r="AI94" t="s">
        <v>227</v>
      </c>
      <c r="AJ94">
        <v>15</v>
      </c>
      <c r="AK94" t="s">
        <v>227</v>
      </c>
      <c r="AL94" t="s">
        <v>227</v>
      </c>
      <c r="AM94" t="s">
        <v>227</v>
      </c>
      <c r="AN94" t="s">
        <v>227</v>
      </c>
      <c r="AO94" t="s">
        <v>227</v>
      </c>
      <c r="AP94" t="s">
        <v>227</v>
      </c>
      <c r="AQ94" t="s">
        <v>227</v>
      </c>
      <c r="AR94">
        <v>36.6</v>
      </c>
      <c r="AS94">
        <v>1.17</v>
      </c>
      <c r="AT94" t="s">
        <v>230</v>
      </c>
      <c r="AU94" t="s">
        <v>231</v>
      </c>
      <c r="AV94">
        <v>37.6</v>
      </c>
      <c r="AW94">
        <v>36.1</v>
      </c>
      <c r="AX94">
        <v>1</v>
      </c>
      <c r="AY94" t="s">
        <v>232</v>
      </c>
      <c r="AZ94" t="s">
        <v>231</v>
      </c>
      <c r="BA94" t="s">
        <v>230</v>
      </c>
      <c r="BB94" t="s">
        <v>230</v>
      </c>
      <c r="BC94" t="s">
        <v>231</v>
      </c>
      <c r="BD94" t="s">
        <v>231</v>
      </c>
      <c r="BE94" t="s">
        <v>231</v>
      </c>
      <c r="BF94">
        <v>13</v>
      </c>
      <c r="BG94" t="s">
        <v>233</v>
      </c>
      <c r="BH94" t="s">
        <v>230</v>
      </c>
      <c r="BI94" t="s">
        <v>223</v>
      </c>
      <c r="BJ94" t="s">
        <v>219</v>
      </c>
      <c r="BK94">
        <v>291.76</v>
      </c>
      <c r="BL94">
        <v>143.35</v>
      </c>
      <c r="BM94">
        <v>2.03</v>
      </c>
      <c r="BN94" t="s">
        <v>234</v>
      </c>
      <c r="BO94" t="s">
        <v>234</v>
      </c>
      <c r="BP94" t="s">
        <v>230</v>
      </c>
      <c r="BQ94" t="s">
        <v>230</v>
      </c>
      <c r="BR94" t="s">
        <v>230</v>
      </c>
      <c r="BS94" t="s">
        <v>231</v>
      </c>
      <c r="BT94" t="s">
        <v>231</v>
      </c>
      <c r="BU94" t="s">
        <v>231</v>
      </c>
      <c r="BV94" t="s">
        <v>231</v>
      </c>
      <c r="BW94">
        <v>0</v>
      </c>
      <c r="BX94" t="s">
        <v>230</v>
      </c>
      <c r="BY94" t="s">
        <v>235</v>
      </c>
      <c r="BZ94" t="s">
        <v>235</v>
      </c>
      <c r="CA94" t="s">
        <v>235</v>
      </c>
      <c r="CB94" t="s">
        <v>235</v>
      </c>
      <c r="CC94" t="s">
        <v>235</v>
      </c>
      <c r="CD94" t="s">
        <v>235</v>
      </c>
      <c r="CE94" t="s">
        <v>235</v>
      </c>
      <c r="CF94" t="s">
        <v>235</v>
      </c>
      <c r="CG94" t="s">
        <v>235</v>
      </c>
      <c r="CH94" t="s">
        <v>235</v>
      </c>
      <c r="CI94" t="s">
        <v>235</v>
      </c>
      <c r="CJ94" t="s">
        <v>235</v>
      </c>
      <c r="CK94" t="s">
        <v>235</v>
      </c>
      <c r="CL94" t="s">
        <v>235</v>
      </c>
      <c r="CM94" t="s">
        <v>235</v>
      </c>
    </row>
    <row r="95" spans="2:91">
      <c r="B95" t="s">
        <v>677</v>
      </c>
      <c r="C95" t="s">
        <v>677</v>
      </c>
      <c r="D95" t="s">
        <v>678</v>
      </c>
      <c r="E95" t="s">
        <v>679</v>
      </c>
      <c r="F95" t="s">
        <v>218</v>
      </c>
      <c r="G95" t="s">
        <v>219</v>
      </c>
      <c r="H95" t="s">
        <v>680</v>
      </c>
      <c r="I95" t="s">
        <v>240</v>
      </c>
      <c r="J95" t="s">
        <v>351</v>
      </c>
      <c r="K95" t="s">
        <v>361</v>
      </c>
      <c r="L95" t="s">
        <v>224</v>
      </c>
      <c r="M95">
        <v>0</v>
      </c>
      <c r="N95">
        <v>1</v>
      </c>
      <c r="O95" t="str">
        <f t="shared" si="1"/>
        <v>01</v>
      </c>
      <c r="P95" t="str">
        <f>VLOOKUP(O95,'导出计数_分组（00.01,02,03,10,11,12,13'!A:B,2,0)</f>
        <v>肺炎灌洗液</v>
      </c>
      <c r="Q95" t="s">
        <v>681</v>
      </c>
      <c r="R95" t="s">
        <v>226</v>
      </c>
      <c r="S95" t="s">
        <v>227</v>
      </c>
      <c r="T95" t="s">
        <v>227</v>
      </c>
      <c r="U95" t="s">
        <v>227</v>
      </c>
      <c r="V95" t="s">
        <v>226</v>
      </c>
      <c r="W95" t="s">
        <v>227</v>
      </c>
      <c r="X95" t="s">
        <v>226</v>
      </c>
      <c r="Y95" t="s">
        <v>342</v>
      </c>
      <c r="Z95">
        <v>0</v>
      </c>
      <c r="AA95">
        <v>1</v>
      </c>
      <c r="AB95">
        <v>98</v>
      </c>
      <c r="AC95">
        <v>73</v>
      </c>
      <c r="AD95">
        <v>6.84</v>
      </c>
      <c r="AE95">
        <v>2.15</v>
      </c>
      <c r="AF95">
        <v>3.18</v>
      </c>
      <c r="AG95">
        <v>9.38</v>
      </c>
      <c r="AH95" t="s">
        <v>227</v>
      </c>
      <c r="AI95">
        <v>0.16</v>
      </c>
      <c r="AJ95">
        <v>82</v>
      </c>
      <c r="AK95">
        <v>51</v>
      </c>
      <c r="AL95">
        <v>23.6</v>
      </c>
      <c r="AM95">
        <v>5.65</v>
      </c>
      <c r="AN95">
        <v>15.2</v>
      </c>
      <c r="AO95" t="s">
        <v>682</v>
      </c>
      <c r="AP95">
        <v>22</v>
      </c>
      <c r="AQ95" t="s">
        <v>227</v>
      </c>
      <c r="AR95">
        <v>43.7</v>
      </c>
      <c r="AS95">
        <v>0.33</v>
      </c>
      <c r="AT95" t="s">
        <v>230</v>
      </c>
      <c r="AU95" t="s">
        <v>231</v>
      </c>
      <c r="AV95">
        <v>37.6</v>
      </c>
      <c r="AW95">
        <v>36.4</v>
      </c>
      <c r="AX95">
        <v>1</v>
      </c>
      <c r="AY95" t="s">
        <v>232</v>
      </c>
      <c r="AZ95" t="s">
        <v>231</v>
      </c>
      <c r="BA95" t="s">
        <v>230</v>
      </c>
      <c r="BB95" t="s">
        <v>230</v>
      </c>
      <c r="BC95" t="s">
        <v>231</v>
      </c>
      <c r="BD95" t="s">
        <v>231</v>
      </c>
      <c r="BE95" t="s">
        <v>231</v>
      </c>
      <c r="BF95">
        <v>8</v>
      </c>
      <c r="BG95" t="s">
        <v>233</v>
      </c>
      <c r="BH95" t="s">
        <v>230</v>
      </c>
      <c r="BI95" t="s">
        <v>361</v>
      </c>
      <c r="BJ95" t="s">
        <v>230</v>
      </c>
      <c r="BK95">
        <v>1176.29</v>
      </c>
      <c r="BL95">
        <v>264.66</v>
      </c>
      <c r="BM95">
        <v>4.44</v>
      </c>
      <c r="BN95" t="s">
        <v>234</v>
      </c>
      <c r="BO95" t="s">
        <v>234</v>
      </c>
      <c r="BP95" t="s">
        <v>230</v>
      </c>
      <c r="BQ95" t="s">
        <v>230</v>
      </c>
      <c r="BR95" t="s">
        <v>230</v>
      </c>
      <c r="BS95" t="s">
        <v>231</v>
      </c>
      <c r="BT95" t="s">
        <v>231</v>
      </c>
      <c r="BU95" t="s">
        <v>231</v>
      </c>
      <c r="BV95" t="s">
        <v>231</v>
      </c>
      <c r="BW95">
        <v>0</v>
      </c>
      <c r="BX95" t="s">
        <v>230</v>
      </c>
      <c r="BY95">
        <v>2.03</v>
      </c>
      <c r="BZ95">
        <v>0.46</v>
      </c>
      <c r="CA95">
        <v>11.2</v>
      </c>
      <c r="CB95">
        <v>2.28</v>
      </c>
      <c r="CC95">
        <v>1.24</v>
      </c>
      <c r="CD95">
        <v>170</v>
      </c>
      <c r="CE95">
        <v>129</v>
      </c>
      <c r="CF95" t="s">
        <v>235</v>
      </c>
      <c r="CG95">
        <v>240.8</v>
      </c>
      <c r="CH95">
        <v>91</v>
      </c>
      <c r="CI95">
        <v>72.8</v>
      </c>
      <c r="CJ95" t="s">
        <v>235</v>
      </c>
      <c r="CK95" t="s">
        <v>235</v>
      </c>
      <c r="CL95" t="s">
        <v>235</v>
      </c>
      <c r="CM95" t="s">
        <v>235</v>
      </c>
    </row>
    <row r="96" spans="2:91">
      <c r="B96" t="s">
        <v>677</v>
      </c>
      <c r="C96" t="s">
        <v>677</v>
      </c>
      <c r="D96" t="s">
        <v>683</v>
      </c>
      <c r="E96" t="s">
        <v>684</v>
      </c>
      <c r="F96" t="s">
        <v>218</v>
      </c>
      <c r="G96" t="s">
        <v>219</v>
      </c>
      <c r="H96" t="s">
        <v>680</v>
      </c>
      <c r="I96" t="s">
        <v>240</v>
      </c>
      <c r="J96" t="s">
        <v>307</v>
      </c>
      <c r="K96" t="s">
        <v>361</v>
      </c>
      <c r="L96" t="s">
        <v>224</v>
      </c>
      <c r="M96">
        <v>0</v>
      </c>
      <c r="N96">
        <v>1</v>
      </c>
      <c r="O96" t="str">
        <f t="shared" si="1"/>
        <v>01</v>
      </c>
      <c r="P96" t="str">
        <f>VLOOKUP(O96,'导出计数_分组（00.01,02,03,10,11,12,13'!A:B,2,0)</f>
        <v>肺炎灌洗液</v>
      </c>
      <c r="Q96" t="s">
        <v>685</v>
      </c>
      <c r="R96" t="s">
        <v>686</v>
      </c>
      <c r="S96" t="s">
        <v>227</v>
      </c>
      <c r="T96" t="s">
        <v>227</v>
      </c>
      <c r="U96" t="s">
        <v>227</v>
      </c>
      <c r="V96" t="s">
        <v>226</v>
      </c>
      <c r="W96" t="s">
        <v>227</v>
      </c>
      <c r="X96" t="s">
        <v>226</v>
      </c>
      <c r="Y96" t="s">
        <v>513</v>
      </c>
      <c r="Z96">
        <v>0</v>
      </c>
      <c r="AA96">
        <v>1</v>
      </c>
      <c r="AB96" t="s">
        <v>227</v>
      </c>
      <c r="AC96">
        <v>53.5</v>
      </c>
      <c r="AD96">
        <v>2.88</v>
      </c>
      <c r="AE96">
        <v>2.25</v>
      </c>
      <c r="AF96">
        <v>1.28</v>
      </c>
      <c r="AG96">
        <v>5.39</v>
      </c>
      <c r="AH96" t="s">
        <v>227</v>
      </c>
      <c r="AI96" t="s">
        <v>295</v>
      </c>
      <c r="AJ96" t="s">
        <v>281</v>
      </c>
      <c r="AK96">
        <v>3</v>
      </c>
      <c r="AL96">
        <v>8.02</v>
      </c>
      <c r="AM96" t="s">
        <v>287</v>
      </c>
      <c r="AN96">
        <v>13</v>
      </c>
      <c r="AO96" t="s">
        <v>229</v>
      </c>
      <c r="AP96">
        <v>15.8</v>
      </c>
      <c r="AQ96" t="s">
        <v>227</v>
      </c>
      <c r="AR96">
        <v>44</v>
      </c>
      <c r="AS96">
        <v>0.27</v>
      </c>
      <c r="AT96" t="s">
        <v>230</v>
      </c>
      <c r="AU96" t="s">
        <v>231</v>
      </c>
      <c r="AV96">
        <v>36.9</v>
      </c>
      <c r="AW96">
        <v>36.2</v>
      </c>
      <c r="AX96">
        <v>0</v>
      </c>
      <c r="AY96" t="s">
        <v>232</v>
      </c>
      <c r="AZ96" t="s">
        <v>231</v>
      </c>
      <c r="BA96" t="s">
        <v>230</v>
      </c>
      <c r="BB96" t="s">
        <v>230</v>
      </c>
      <c r="BC96" t="s">
        <v>231</v>
      </c>
      <c r="BD96" t="s">
        <v>231</v>
      </c>
      <c r="BE96" t="s">
        <v>231</v>
      </c>
      <c r="BF96">
        <v>5</v>
      </c>
      <c r="BG96" t="s">
        <v>233</v>
      </c>
      <c r="BH96" t="s">
        <v>230</v>
      </c>
      <c r="BI96" t="s">
        <v>361</v>
      </c>
      <c r="BJ96" t="s">
        <v>230</v>
      </c>
      <c r="BK96">
        <v>1041.84</v>
      </c>
      <c r="BL96">
        <v>919.72</v>
      </c>
      <c r="BM96">
        <v>1.13</v>
      </c>
      <c r="BN96" t="s">
        <v>231</v>
      </c>
      <c r="BO96" t="s">
        <v>231</v>
      </c>
      <c r="BP96" t="s">
        <v>230</v>
      </c>
      <c r="BQ96" t="s">
        <v>230</v>
      </c>
      <c r="BR96" t="s">
        <v>230</v>
      </c>
      <c r="BS96" t="s">
        <v>231</v>
      </c>
      <c r="BT96" t="s">
        <v>231</v>
      </c>
      <c r="BU96" t="s">
        <v>231</v>
      </c>
      <c r="BV96" t="s">
        <v>231</v>
      </c>
      <c r="BW96">
        <v>0</v>
      </c>
      <c r="BX96" t="s">
        <v>230</v>
      </c>
      <c r="BY96">
        <v>1.41</v>
      </c>
      <c r="BZ96">
        <v>0.25</v>
      </c>
      <c r="CA96">
        <v>11.1</v>
      </c>
      <c r="CB96">
        <v>0.62</v>
      </c>
      <c r="CC96">
        <v>1.17</v>
      </c>
      <c r="CD96">
        <v>214</v>
      </c>
      <c r="CE96">
        <v>87.8</v>
      </c>
      <c r="CF96" t="s">
        <v>235</v>
      </c>
      <c r="CG96">
        <v>190.9</v>
      </c>
      <c r="CH96">
        <v>268</v>
      </c>
      <c r="CI96">
        <v>66.5</v>
      </c>
      <c r="CJ96" t="s">
        <v>235</v>
      </c>
      <c r="CK96" t="s">
        <v>235</v>
      </c>
      <c r="CL96" t="s">
        <v>235</v>
      </c>
      <c r="CM96" t="s">
        <v>235</v>
      </c>
    </row>
    <row r="97" spans="2:91">
      <c r="B97" t="s">
        <v>677</v>
      </c>
      <c r="C97" t="s">
        <v>677</v>
      </c>
      <c r="D97" t="s">
        <v>687</v>
      </c>
      <c r="E97" t="s">
        <v>688</v>
      </c>
      <c r="F97" t="s">
        <v>218</v>
      </c>
      <c r="G97" t="s">
        <v>219</v>
      </c>
      <c r="H97" t="s">
        <v>680</v>
      </c>
      <c r="I97" t="s">
        <v>221</v>
      </c>
      <c r="J97" t="s">
        <v>372</v>
      </c>
      <c r="K97" t="s">
        <v>361</v>
      </c>
      <c r="L97" t="s">
        <v>224</v>
      </c>
      <c r="M97">
        <v>0</v>
      </c>
      <c r="N97">
        <v>1</v>
      </c>
      <c r="O97" t="str">
        <f t="shared" si="1"/>
        <v>01</v>
      </c>
      <c r="P97" t="str">
        <f>VLOOKUP(O97,'导出计数_分组（00.01,02,03,10,11,12,13'!A:B,2,0)</f>
        <v>肺炎灌洗液</v>
      </c>
      <c r="Q97" t="s">
        <v>689</v>
      </c>
      <c r="R97" t="s">
        <v>226</v>
      </c>
      <c r="S97" t="s">
        <v>227</v>
      </c>
      <c r="T97" t="s">
        <v>227</v>
      </c>
      <c r="U97" t="s">
        <v>227</v>
      </c>
      <c r="V97" t="s">
        <v>226</v>
      </c>
      <c r="W97" t="s">
        <v>227</v>
      </c>
      <c r="X97" t="s">
        <v>226</v>
      </c>
      <c r="Y97" t="s">
        <v>690</v>
      </c>
      <c r="Z97">
        <v>0</v>
      </c>
      <c r="AA97">
        <v>1</v>
      </c>
      <c r="AB97">
        <v>100</v>
      </c>
      <c r="AC97">
        <v>49.9</v>
      </c>
      <c r="AD97">
        <v>3.56</v>
      </c>
      <c r="AE97">
        <v>3.25</v>
      </c>
      <c r="AF97">
        <v>1.1</v>
      </c>
      <c r="AG97">
        <v>7.14</v>
      </c>
      <c r="AH97" t="s">
        <v>227</v>
      </c>
      <c r="AI97" t="s">
        <v>227</v>
      </c>
      <c r="AJ97">
        <v>2</v>
      </c>
      <c r="AK97">
        <v>21</v>
      </c>
      <c r="AL97" t="s">
        <v>227</v>
      </c>
      <c r="AM97" t="s">
        <v>227</v>
      </c>
      <c r="AN97" t="s">
        <v>227</v>
      </c>
      <c r="AO97" t="s">
        <v>227</v>
      </c>
      <c r="AP97" t="s">
        <v>227</v>
      </c>
      <c r="AQ97" t="s">
        <v>227</v>
      </c>
      <c r="AR97">
        <v>40.5</v>
      </c>
      <c r="AS97">
        <v>0.74</v>
      </c>
      <c r="AT97" t="s">
        <v>230</v>
      </c>
      <c r="AU97" t="s">
        <v>231</v>
      </c>
      <c r="AV97">
        <v>37</v>
      </c>
      <c r="AW97">
        <v>36.1</v>
      </c>
      <c r="AX97">
        <v>0</v>
      </c>
      <c r="AY97" t="s">
        <v>232</v>
      </c>
      <c r="AZ97" t="s">
        <v>231</v>
      </c>
      <c r="BA97" t="s">
        <v>230</v>
      </c>
      <c r="BB97" t="s">
        <v>230</v>
      </c>
      <c r="BC97" t="s">
        <v>231</v>
      </c>
      <c r="BD97" t="s">
        <v>231</v>
      </c>
      <c r="BE97" t="s">
        <v>231</v>
      </c>
      <c r="BF97">
        <v>8</v>
      </c>
      <c r="BG97" t="s">
        <v>233</v>
      </c>
      <c r="BH97" t="s">
        <v>230</v>
      </c>
      <c r="BI97" t="s">
        <v>361</v>
      </c>
      <c r="BJ97" t="s">
        <v>230</v>
      </c>
      <c r="BK97">
        <v>685.55</v>
      </c>
      <c r="BL97">
        <v>805.09</v>
      </c>
      <c r="BM97">
        <v>0.85</v>
      </c>
      <c r="BN97" t="s">
        <v>234</v>
      </c>
      <c r="BO97" t="s">
        <v>234</v>
      </c>
      <c r="BP97" t="s">
        <v>230</v>
      </c>
      <c r="BQ97" t="s">
        <v>230</v>
      </c>
      <c r="BR97" t="s">
        <v>230</v>
      </c>
      <c r="BS97" t="s">
        <v>231</v>
      </c>
      <c r="BT97" t="s">
        <v>231</v>
      </c>
      <c r="BU97" t="s">
        <v>231</v>
      </c>
      <c r="BV97" t="s">
        <v>231</v>
      </c>
      <c r="BW97">
        <v>0</v>
      </c>
      <c r="BX97" t="s">
        <v>230</v>
      </c>
      <c r="BY97">
        <v>1.28</v>
      </c>
      <c r="BZ97">
        <v>0.23</v>
      </c>
      <c r="CA97">
        <v>8.55</v>
      </c>
      <c r="CB97">
        <v>1.21</v>
      </c>
      <c r="CC97">
        <v>1.5</v>
      </c>
      <c r="CD97">
        <v>428</v>
      </c>
      <c r="CE97">
        <v>276</v>
      </c>
      <c r="CF97" t="s">
        <v>235</v>
      </c>
      <c r="CG97">
        <v>229.5</v>
      </c>
      <c r="CH97">
        <v>148</v>
      </c>
      <c r="CI97">
        <v>67.3</v>
      </c>
      <c r="CJ97" t="s">
        <v>235</v>
      </c>
      <c r="CK97" t="s">
        <v>235</v>
      </c>
      <c r="CL97" t="s">
        <v>235</v>
      </c>
      <c r="CM97" t="s">
        <v>235</v>
      </c>
    </row>
    <row r="98" spans="2:91">
      <c r="B98" t="s">
        <v>677</v>
      </c>
      <c r="C98" t="s">
        <v>677</v>
      </c>
      <c r="D98" t="s">
        <v>691</v>
      </c>
      <c r="E98" t="s">
        <v>692</v>
      </c>
      <c r="F98" t="s">
        <v>218</v>
      </c>
      <c r="G98" t="s">
        <v>219</v>
      </c>
      <c r="H98" t="s">
        <v>680</v>
      </c>
      <c r="I98" t="s">
        <v>221</v>
      </c>
      <c r="J98" t="s">
        <v>252</v>
      </c>
      <c r="K98" t="s">
        <v>361</v>
      </c>
      <c r="L98" t="s">
        <v>224</v>
      </c>
      <c r="M98">
        <v>0</v>
      </c>
      <c r="N98">
        <v>1</v>
      </c>
      <c r="O98" t="str">
        <f t="shared" si="1"/>
        <v>01</v>
      </c>
      <c r="P98" t="str">
        <f>VLOOKUP(O98,'导出计数_分组（00.01,02,03,10,11,12,13'!A:B,2,0)</f>
        <v>肺炎灌洗液</v>
      </c>
      <c r="Q98" t="s">
        <v>693</v>
      </c>
      <c r="R98" t="s">
        <v>226</v>
      </c>
      <c r="S98" t="s">
        <v>367</v>
      </c>
      <c r="T98" t="s">
        <v>227</v>
      </c>
      <c r="U98" t="s">
        <v>227</v>
      </c>
      <c r="V98" t="s">
        <v>226</v>
      </c>
      <c r="W98" t="s">
        <v>227</v>
      </c>
      <c r="X98" t="s">
        <v>226</v>
      </c>
      <c r="Y98" t="s">
        <v>255</v>
      </c>
      <c r="Z98">
        <v>0</v>
      </c>
      <c r="AA98">
        <v>1</v>
      </c>
      <c r="AB98" t="s">
        <v>227</v>
      </c>
      <c r="AC98">
        <v>66.6</v>
      </c>
      <c r="AD98">
        <v>3.09</v>
      </c>
      <c r="AE98">
        <v>1.22</v>
      </c>
      <c r="AF98">
        <v>2.53</v>
      </c>
      <c r="AG98">
        <v>4.64</v>
      </c>
      <c r="AH98" t="s">
        <v>227</v>
      </c>
      <c r="AI98">
        <v>0.08</v>
      </c>
      <c r="AJ98">
        <v>25</v>
      </c>
      <c r="AK98">
        <v>26</v>
      </c>
      <c r="AL98" t="s">
        <v>229</v>
      </c>
      <c r="AM98">
        <v>3.98</v>
      </c>
      <c r="AN98">
        <v>34.7</v>
      </c>
      <c r="AO98" t="s">
        <v>694</v>
      </c>
      <c r="AP98">
        <v>15.5</v>
      </c>
      <c r="AQ98" t="s">
        <v>227</v>
      </c>
      <c r="AR98">
        <v>38</v>
      </c>
      <c r="AS98">
        <v>2.26</v>
      </c>
      <c r="AT98" t="s">
        <v>230</v>
      </c>
      <c r="AU98" t="s">
        <v>231</v>
      </c>
      <c r="AV98">
        <v>40.6</v>
      </c>
      <c r="AW98">
        <v>36.1</v>
      </c>
      <c r="AX98">
        <v>4</v>
      </c>
      <c r="AY98" t="s">
        <v>232</v>
      </c>
      <c r="AZ98" t="s">
        <v>231</v>
      </c>
      <c r="BA98" t="s">
        <v>230</v>
      </c>
      <c r="BB98" t="s">
        <v>230</v>
      </c>
      <c r="BC98" t="s">
        <v>231</v>
      </c>
      <c r="BD98" t="s">
        <v>231</v>
      </c>
      <c r="BE98" t="s">
        <v>231</v>
      </c>
      <c r="BF98">
        <v>10</v>
      </c>
      <c r="BG98" t="s">
        <v>233</v>
      </c>
      <c r="BH98" t="s">
        <v>230</v>
      </c>
      <c r="BI98" t="s">
        <v>361</v>
      </c>
      <c r="BJ98" t="s">
        <v>230</v>
      </c>
      <c r="BK98">
        <v>170.57</v>
      </c>
      <c r="BL98">
        <v>285.44</v>
      </c>
      <c r="BM98">
        <v>0.6</v>
      </c>
      <c r="BN98" t="s">
        <v>234</v>
      </c>
      <c r="BO98" t="s">
        <v>231</v>
      </c>
      <c r="BP98" t="s">
        <v>230</v>
      </c>
      <c r="BQ98" t="s">
        <v>230</v>
      </c>
      <c r="BR98" t="s">
        <v>230</v>
      </c>
      <c r="BS98" t="s">
        <v>231</v>
      </c>
      <c r="BT98" t="s">
        <v>231</v>
      </c>
      <c r="BU98" t="s">
        <v>231</v>
      </c>
      <c r="BV98" t="s">
        <v>231</v>
      </c>
      <c r="BW98">
        <v>0</v>
      </c>
      <c r="BX98" t="s">
        <v>230</v>
      </c>
      <c r="BY98">
        <v>1.67</v>
      </c>
      <c r="BZ98">
        <v>0.42</v>
      </c>
      <c r="CA98">
        <v>10.6</v>
      </c>
      <c r="CB98">
        <v>2.06</v>
      </c>
      <c r="CC98">
        <v>1.29</v>
      </c>
      <c r="CD98">
        <v>287</v>
      </c>
      <c r="CE98">
        <v>186</v>
      </c>
      <c r="CF98" t="s">
        <v>235</v>
      </c>
      <c r="CG98">
        <v>199.5</v>
      </c>
      <c r="CH98">
        <v>83</v>
      </c>
      <c r="CI98">
        <v>65.3</v>
      </c>
      <c r="CJ98" t="s">
        <v>235</v>
      </c>
      <c r="CK98" t="s">
        <v>235</v>
      </c>
      <c r="CL98" t="s">
        <v>235</v>
      </c>
      <c r="CM98" t="s">
        <v>235</v>
      </c>
    </row>
    <row r="99" spans="2:91">
      <c r="B99" t="s">
        <v>695</v>
      </c>
      <c r="C99" t="s">
        <v>695</v>
      </c>
      <c r="D99" t="s">
        <v>696</v>
      </c>
      <c r="E99" t="s">
        <v>697</v>
      </c>
      <c r="F99" t="s">
        <v>218</v>
      </c>
      <c r="G99" t="s">
        <v>219</v>
      </c>
      <c r="H99" t="s">
        <v>698</v>
      </c>
      <c r="I99" t="s">
        <v>240</v>
      </c>
      <c r="J99" t="s">
        <v>351</v>
      </c>
      <c r="K99" t="s">
        <v>361</v>
      </c>
      <c r="L99" t="s">
        <v>224</v>
      </c>
      <c r="M99">
        <v>0</v>
      </c>
      <c r="N99">
        <v>1</v>
      </c>
      <c r="O99" t="str">
        <f t="shared" si="1"/>
        <v>01</v>
      </c>
      <c r="P99" t="str">
        <f>VLOOKUP(O99,'导出计数_分组（00.01,02,03,10,11,12,13'!A:B,2,0)</f>
        <v>肺炎灌洗液</v>
      </c>
      <c r="Q99" t="s">
        <v>699</v>
      </c>
      <c r="R99" t="s">
        <v>700</v>
      </c>
      <c r="S99" t="s">
        <v>227</v>
      </c>
      <c r="T99" t="s">
        <v>227</v>
      </c>
      <c r="U99" t="s">
        <v>227</v>
      </c>
      <c r="V99" t="s">
        <v>701</v>
      </c>
      <c r="W99" t="s">
        <v>227</v>
      </c>
      <c r="X99" t="s">
        <v>394</v>
      </c>
      <c r="Y99" t="s">
        <v>651</v>
      </c>
      <c r="Z99">
        <v>0</v>
      </c>
      <c r="AA99">
        <v>1</v>
      </c>
      <c r="AB99" t="s">
        <v>227</v>
      </c>
      <c r="AC99">
        <v>59.6</v>
      </c>
      <c r="AD99">
        <v>3.74</v>
      </c>
      <c r="AE99">
        <v>1.78</v>
      </c>
      <c r="AF99">
        <v>2.1</v>
      </c>
      <c r="AG99">
        <v>6.28</v>
      </c>
      <c r="AH99" t="s">
        <v>227</v>
      </c>
      <c r="AI99">
        <v>0.05</v>
      </c>
      <c r="AJ99">
        <v>6</v>
      </c>
      <c r="AK99">
        <v>33</v>
      </c>
      <c r="AL99" t="s">
        <v>227</v>
      </c>
      <c r="AM99" t="s">
        <v>227</v>
      </c>
      <c r="AN99" t="s">
        <v>227</v>
      </c>
      <c r="AO99" t="s">
        <v>227</v>
      </c>
      <c r="AP99" t="s">
        <v>227</v>
      </c>
      <c r="AQ99" t="s">
        <v>227</v>
      </c>
      <c r="AR99">
        <v>39.7</v>
      </c>
      <c r="AS99">
        <v>4.69</v>
      </c>
      <c r="AT99" t="s">
        <v>230</v>
      </c>
      <c r="AU99" t="s">
        <v>231</v>
      </c>
      <c r="AV99">
        <v>37</v>
      </c>
      <c r="AW99">
        <v>36.2</v>
      </c>
      <c r="AX99">
        <v>0</v>
      </c>
      <c r="AY99" t="s">
        <v>232</v>
      </c>
      <c r="AZ99" t="s">
        <v>231</v>
      </c>
      <c r="BA99" t="s">
        <v>230</v>
      </c>
      <c r="BB99" t="s">
        <v>230</v>
      </c>
      <c r="BC99" t="s">
        <v>231</v>
      </c>
      <c r="BD99" t="s">
        <v>231</v>
      </c>
      <c r="BE99" t="s">
        <v>231</v>
      </c>
      <c r="BF99">
        <v>8</v>
      </c>
      <c r="BG99" t="s">
        <v>233</v>
      </c>
      <c r="BH99" t="s">
        <v>230</v>
      </c>
      <c r="BI99" t="s">
        <v>361</v>
      </c>
      <c r="BJ99" t="s">
        <v>230</v>
      </c>
      <c r="BK99">
        <v>731.4</v>
      </c>
      <c r="BL99">
        <v>259.1</v>
      </c>
      <c r="BM99">
        <v>2.82</v>
      </c>
      <c r="BN99" t="s">
        <v>234</v>
      </c>
      <c r="BO99" t="s">
        <v>234</v>
      </c>
      <c r="BP99" t="s">
        <v>230</v>
      </c>
      <c r="BQ99" t="s">
        <v>230</v>
      </c>
      <c r="BR99" t="s">
        <v>230</v>
      </c>
      <c r="BS99" t="s">
        <v>231</v>
      </c>
      <c r="BT99" t="s">
        <v>231</v>
      </c>
      <c r="BU99" t="s">
        <v>231</v>
      </c>
      <c r="BV99" t="s">
        <v>231</v>
      </c>
      <c r="BW99">
        <v>0</v>
      </c>
      <c r="BX99" t="s">
        <v>230</v>
      </c>
      <c r="BY99">
        <v>1.23</v>
      </c>
      <c r="BZ99">
        <v>0.22</v>
      </c>
      <c r="CA99">
        <v>9.71</v>
      </c>
      <c r="CB99">
        <v>1.06</v>
      </c>
      <c r="CC99">
        <v>2.06</v>
      </c>
      <c r="CD99">
        <v>48.5</v>
      </c>
      <c r="CE99">
        <v>92.5</v>
      </c>
      <c r="CF99" t="s">
        <v>235</v>
      </c>
      <c r="CG99">
        <v>271.2</v>
      </c>
      <c r="CH99">
        <v>157</v>
      </c>
      <c r="CI99">
        <v>65.3</v>
      </c>
      <c r="CJ99" t="s">
        <v>235</v>
      </c>
      <c r="CK99" t="s">
        <v>235</v>
      </c>
      <c r="CL99" t="s">
        <v>235</v>
      </c>
      <c r="CM99" t="s">
        <v>235</v>
      </c>
    </row>
    <row r="100" spans="2:91">
      <c r="B100" t="s">
        <v>702</v>
      </c>
      <c r="C100" t="s">
        <v>702</v>
      </c>
      <c r="D100" t="s">
        <v>703</v>
      </c>
      <c r="E100" t="s">
        <v>704</v>
      </c>
      <c r="F100" t="s">
        <v>218</v>
      </c>
      <c r="G100" t="s">
        <v>219</v>
      </c>
      <c r="H100" t="s">
        <v>705</v>
      </c>
      <c r="I100" t="s">
        <v>240</v>
      </c>
      <c r="J100" t="s">
        <v>261</v>
      </c>
      <c r="K100" t="s">
        <v>361</v>
      </c>
      <c r="L100" t="s">
        <v>224</v>
      </c>
      <c r="M100">
        <v>1</v>
      </c>
      <c r="N100">
        <v>1</v>
      </c>
      <c r="O100" t="str">
        <f t="shared" si="1"/>
        <v>11</v>
      </c>
      <c r="P100" t="str">
        <f>VLOOKUP(O100,'导出计数_分组（00.01,02,03,10,11,12,13'!A:B,2,0)</f>
        <v>重症灌洗液</v>
      </c>
      <c r="Q100" t="s">
        <v>706</v>
      </c>
      <c r="R100" t="s">
        <v>402</v>
      </c>
      <c r="S100" t="s">
        <v>227</v>
      </c>
      <c r="T100" t="s">
        <v>227</v>
      </c>
      <c r="U100" t="s">
        <v>227</v>
      </c>
      <c r="V100" t="s">
        <v>226</v>
      </c>
      <c r="W100" t="s">
        <v>227</v>
      </c>
      <c r="X100" t="s">
        <v>402</v>
      </c>
      <c r="Y100" t="s">
        <v>707</v>
      </c>
      <c r="Z100">
        <v>1</v>
      </c>
      <c r="AA100">
        <v>2</v>
      </c>
      <c r="AB100" t="s">
        <v>227</v>
      </c>
      <c r="AC100">
        <v>63.3</v>
      </c>
      <c r="AD100">
        <v>2.72</v>
      </c>
      <c r="AE100">
        <v>1.33</v>
      </c>
      <c r="AF100">
        <v>2.05</v>
      </c>
      <c r="AG100">
        <v>4.3</v>
      </c>
      <c r="AH100" t="s">
        <v>227</v>
      </c>
      <c r="AI100" t="s">
        <v>227</v>
      </c>
      <c r="AJ100">
        <v>12</v>
      </c>
      <c r="AK100">
        <v>12</v>
      </c>
      <c r="AL100" t="s">
        <v>227</v>
      </c>
      <c r="AM100" t="s">
        <v>227</v>
      </c>
      <c r="AN100" t="s">
        <v>227</v>
      </c>
      <c r="AO100" t="s">
        <v>227</v>
      </c>
      <c r="AP100" t="s">
        <v>227</v>
      </c>
      <c r="AQ100" t="s">
        <v>227</v>
      </c>
      <c r="AR100">
        <v>45</v>
      </c>
      <c r="AS100">
        <v>0.61</v>
      </c>
      <c r="AT100" t="s">
        <v>230</v>
      </c>
      <c r="AU100" t="s">
        <v>231</v>
      </c>
      <c r="AV100">
        <v>37.8</v>
      </c>
      <c r="AW100">
        <v>36.3</v>
      </c>
      <c r="AX100">
        <v>1</v>
      </c>
      <c r="AY100" t="s">
        <v>232</v>
      </c>
      <c r="AZ100" t="s">
        <v>231</v>
      </c>
      <c r="BA100" t="s">
        <v>230</v>
      </c>
      <c r="BB100" t="s">
        <v>230</v>
      </c>
      <c r="BC100" t="s">
        <v>231</v>
      </c>
      <c r="BD100" t="s">
        <v>231</v>
      </c>
      <c r="BE100" t="s">
        <v>231</v>
      </c>
      <c r="BF100">
        <v>8</v>
      </c>
      <c r="BG100" t="s">
        <v>233</v>
      </c>
      <c r="BH100" t="s">
        <v>230</v>
      </c>
      <c r="BI100" t="s">
        <v>223</v>
      </c>
      <c r="BJ100" t="s">
        <v>219</v>
      </c>
      <c r="BK100" t="s">
        <v>227</v>
      </c>
      <c r="BL100" t="s">
        <v>227</v>
      </c>
      <c r="BM100" t="s">
        <v>227</v>
      </c>
      <c r="BN100" t="s">
        <v>234</v>
      </c>
      <c r="BO100" t="s">
        <v>234</v>
      </c>
      <c r="BP100" t="s">
        <v>230</v>
      </c>
      <c r="BQ100" t="s">
        <v>230</v>
      </c>
      <c r="BR100" t="s">
        <v>230</v>
      </c>
      <c r="BS100" t="s">
        <v>231</v>
      </c>
      <c r="BT100" t="s">
        <v>231</v>
      </c>
      <c r="BU100" t="s">
        <v>231</v>
      </c>
      <c r="BV100" t="s">
        <v>231</v>
      </c>
      <c r="BW100">
        <v>0</v>
      </c>
      <c r="BX100" t="s">
        <v>230</v>
      </c>
      <c r="BY100">
        <v>1.28</v>
      </c>
      <c r="BZ100">
        <v>0.34</v>
      </c>
      <c r="CA100">
        <v>9.49</v>
      </c>
      <c r="CB100">
        <v>1.52</v>
      </c>
      <c r="CC100">
        <v>1.05</v>
      </c>
      <c r="CD100">
        <v>448</v>
      </c>
      <c r="CE100">
        <v>54.5</v>
      </c>
      <c r="CF100" t="s">
        <v>235</v>
      </c>
      <c r="CG100">
        <v>197.8</v>
      </c>
      <c r="CH100">
        <v>107</v>
      </c>
      <c r="CI100">
        <v>69.6</v>
      </c>
      <c r="CJ100" t="s">
        <v>235</v>
      </c>
      <c r="CK100" t="s">
        <v>235</v>
      </c>
      <c r="CL100" t="s">
        <v>235</v>
      </c>
      <c r="CM100" t="s">
        <v>235</v>
      </c>
    </row>
    <row r="101" spans="2:91">
      <c r="B101" t="s">
        <v>702</v>
      </c>
      <c r="C101" t="s">
        <v>702</v>
      </c>
      <c r="D101" t="s">
        <v>708</v>
      </c>
      <c r="E101" t="s">
        <v>709</v>
      </c>
      <c r="F101" t="s">
        <v>218</v>
      </c>
      <c r="G101" t="s">
        <v>219</v>
      </c>
      <c r="H101" t="s">
        <v>705</v>
      </c>
      <c r="I101" t="s">
        <v>221</v>
      </c>
      <c r="J101" t="s">
        <v>222</v>
      </c>
      <c r="K101" t="s">
        <v>361</v>
      </c>
      <c r="L101" t="s">
        <v>224</v>
      </c>
      <c r="M101">
        <v>1</v>
      </c>
      <c r="N101">
        <v>1</v>
      </c>
      <c r="O101" t="str">
        <f t="shared" si="1"/>
        <v>11</v>
      </c>
      <c r="P101" t="str">
        <f>VLOOKUP(O101,'导出计数_分组（00.01,02,03,10,11,12,13'!A:B,2,0)</f>
        <v>重症灌洗液</v>
      </c>
      <c r="Q101" t="s">
        <v>710</v>
      </c>
      <c r="R101" t="s">
        <v>226</v>
      </c>
      <c r="S101" t="s">
        <v>227</v>
      </c>
      <c r="T101" t="s">
        <v>227</v>
      </c>
      <c r="U101" t="s">
        <v>227</v>
      </c>
      <c r="V101" t="s">
        <v>226</v>
      </c>
      <c r="W101" t="s">
        <v>227</v>
      </c>
      <c r="X101" t="s">
        <v>226</v>
      </c>
      <c r="Y101" t="s">
        <v>374</v>
      </c>
      <c r="Z101">
        <v>1</v>
      </c>
      <c r="AA101">
        <v>2</v>
      </c>
      <c r="AB101" t="s">
        <v>227</v>
      </c>
      <c r="AC101">
        <v>67.6</v>
      </c>
      <c r="AD101">
        <v>5.96</v>
      </c>
      <c r="AE101">
        <v>2.26</v>
      </c>
      <c r="AF101">
        <v>2.64</v>
      </c>
      <c r="AG101">
        <v>8.82</v>
      </c>
      <c r="AH101" t="s">
        <v>227</v>
      </c>
      <c r="AI101" t="s">
        <v>295</v>
      </c>
      <c r="AJ101" t="s">
        <v>281</v>
      </c>
      <c r="AK101">
        <v>24</v>
      </c>
      <c r="AL101" t="s">
        <v>229</v>
      </c>
      <c r="AM101">
        <v>4.82</v>
      </c>
      <c r="AN101">
        <v>16.9</v>
      </c>
      <c r="AO101" t="s">
        <v>229</v>
      </c>
      <c r="AP101">
        <v>21.1</v>
      </c>
      <c r="AQ101" t="s">
        <v>227</v>
      </c>
      <c r="AR101">
        <v>40.3</v>
      </c>
      <c r="AS101">
        <v>1.84</v>
      </c>
      <c r="AT101" t="s">
        <v>230</v>
      </c>
      <c r="AU101" t="s">
        <v>231</v>
      </c>
      <c r="AV101">
        <v>36.9</v>
      </c>
      <c r="AW101">
        <v>36.2</v>
      </c>
      <c r="AX101">
        <v>0</v>
      </c>
      <c r="AY101" t="s">
        <v>232</v>
      </c>
      <c r="AZ101" t="s">
        <v>231</v>
      </c>
      <c r="BA101" t="s">
        <v>230</v>
      </c>
      <c r="BB101" t="s">
        <v>230</v>
      </c>
      <c r="BC101" t="s">
        <v>231</v>
      </c>
      <c r="BD101" t="s">
        <v>231</v>
      </c>
      <c r="BE101" t="s">
        <v>231</v>
      </c>
      <c r="BF101">
        <v>7</v>
      </c>
      <c r="BG101" t="s">
        <v>233</v>
      </c>
      <c r="BH101" t="s">
        <v>230</v>
      </c>
      <c r="BI101" t="s">
        <v>223</v>
      </c>
      <c r="BJ101" t="s">
        <v>219</v>
      </c>
      <c r="BK101">
        <v>640.59</v>
      </c>
      <c r="BL101">
        <v>468.52</v>
      </c>
      <c r="BM101">
        <v>1.37</v>
      </c>
      <c r="BN101" t="s">
        <v>234</v>
      </c>
      <c r="BO101" t="s">
        <v>231</v>
      </c>
      <c r="BP101" t="s">
        <v>230</v>
      </c>
      <c r="BQ101" t="s">
        <v>230</v>
      </c>
      <c r="BR101" t="s">
        <v>230</v>
      </c>
      <c r="BS101" t="s">
        <v>231</v>
      </c>
      <c r="BT101" t="s">
        <v>231</v>
      </c>
      <c r="BU101" t="s">
        <v>231</v>
      </c>
      <c r="BV101" t="s">
        <v>231</v>
      </c>
      <c r="BW101">
        <v>0</v>
      </c>
      <c r="BX101" t="s">
        <v>230</v>
      </c>
      <c r="BY101">
        <v>1.26</v>
      </c>
      <c r="BZ101">
        <v>0.3</v>
      </c>
      <c r="CA101">
        <v>11.2</v>
      </c>
      <c r="CB101">
        <v>2.52</v>
      </c>
      <c r="CC101">
        <v>3.3</v>
      </c>
      <c r="CD101">
        <v>53.5</v>
      </c>
      <c r="CE101">
        <v>210</v>
      </c>
      <c r="CF101" t="s">
        <v>235</v>
      </c>
      <c r="CG101">
        <v>231.1</v>
      </c>
      <c r="CH101">
        <v>144</v>
      </c>
      <c r="CI101">
        <v>70.5</v>
      </c>
      <c r="CJ101" t="s">
        <v>235</v>
      </c>
      <c r="CK101" t="s">
        <v>235</v>
      </c>
      <c r="CL101" t="s">
        <v>235</v>
      </c>
      <c r="CM101" t="s">
        <v>235</v>
      </c>
    </row>
    <row r="102" spans="2:91">
      <c r="B102" t="s">
        <v>702</v>
      </c>
      <c r="C102" t="s">
        <v>702</v>
      </c>
      <c r="D102" t="s">
        <v>711</v>
      </c>
      <c r="E102" t="s">
        <v>712</v>
      </c>
      <c r="F102" t="s">
        <v>218</v>
      </c>
      <c r="G102" t="s">
        <v>219</v>
      </c>
      <c r="H102" t="s">
        <v>705</v>
      </c>
      <c r="I102" t="s">
        <v>221</v>
      </c>
      <c r="J102" t="s">
        <v>412</v>
      </c>
      <c r="K102" t="s">
        <v>361</v>
      </c>
      <c r="L102" t="s">
        <v>224</v>
      </c>
      <c r="M102">
        <v>0</v>
      </c>
      <c r="N102">
        <v>1</v>
      </c>
      <c r="O102" t="str">
        <f t="shared" si="1"/>
        <v>01</v>
      </c>
      <c r="P102" t="str">
        <f>VLOOKUP(O102,'导出计数_分组（00.01,02,03,10,11,12,13'!A:B,2,0)</f>
        <v>肺炎灌洗液</v>
      </c>
      <c r="Q102" t="s">
        <v>713</v>
      </c>
      <c r="R102" t="s">
        <v>226</v>
      </c>
      <c r="S102" t="s">
        <v>714</v>
      </c>
      <c r="T102" t="s">
        <v>715</v>
      </c>
      <c r="U102" t="s">
        <v>227</v>
      </c>
      <c r="V102" t="s">
        <v>226</v>
      </c>
      <c r="W102" t="s">
        <v>227</v>
      </c>
      <c r="X102" t="s">
        <v>226</v>
      </c>
      <c r="Y102" t="s">
        <v>270</v>
      </c>
      <c r="Z102">
        <v>0</v>
      </c>
      <c r="AA102">
        <v>1</v>
      </c>
      <c r="AB102" t="s">
        <v>227</v>
      </c>
      <c r="AC102">
        <v>41.4</v>
      </c>
      <c r="AD102">
        <v>2.19</v>
      </c>
      <c r="AE102">
        <v>2.17</v>
      </c>
      <c r="AF102">
        <v>1.01</v>
      </c>
      <c r="AG102">
        <v>5.29</v>
      </c>
      <c r="AH102" t="s">
        <v>227</v>
      </c>
      <c r="AI102" t="s">
        <v>295</v>
      </c>
      <c r="AJ102">
        <v>7</v>
      </c>
      <c r="AK102">
        <v>39</v>
      </c>
      <c r="AL102" t="s">
        <v>229</v>
      </c>
      <c r="AM102">
        <v>4.2</v>
      </c>
      <c r="AN102">
        <v>41.5</v>
      </c>
      <c r="AO102" t="s">
        <v>229</v>
      </c>
      <c r="AP102">
        <v>97.4</v>
      </c>
      <c r="AQ102" t="s">
        <v>227</v>
      </c>
      <c r="AR102">
        <v>43.2</v>
      </c>
      <c r="AS102">
        <v>0.75</v>
      </c>
      <c r="AT102" t="s">
        <v>230</v>
      </c>
      <c r="AU102" t="s">
        <v>231</v>
      </c>
      <c r="AV102">
        <v>36.9</v>
      </c>
      <c r="AW102">
        <v>36.2</v>
      </c>
      <c r="AX102">
        <v>0</v>
      </c>
      <c r="AY102" t="s">
        <v>232</v>
      </c>
      <c r="AZ102" t="s">
        <v>231</v>
      </c>
      <c r="BA102" t="s">
        <v>230</v>
      </c>
      <c r="BB102" t="s">
        <v>230</v>
      </c>
      <c r="BC102" t="s">
        <v>231</v>
      </c>
      <c r="BD102" t="s">
        <v>231</v>
      </c>
      <c r="BE102" t="s">
        <v>231</v>
      </c>
      <c r="BF102">
        <v>6</v>
      </c>
      <c r="BG102" t="s">
        <v>233</v>
      </c>
      <c r="BH102" t="s">
        <v>230</v>
      </c>
      <c r="BI102" t="s">
        <v>361</v>
      </c>
      <c r="BJ102" t="s">
        <v>219</v>
      </c>
      <c r="BK102">
        <v>580.82</v>
      </c>
      <c r="BL102">
        <v>308.99</v>
      </c>
      <c r="BM102">
        <v>1.88</v>
      </c>
      <c r="BN102" t="s">
        <v>234</v>
      </c>
      <c r="BO102" t="s">
        <v>234</v>
      </c>
      <c r="BP102" t="s">
        <v>230</v>
      </c>
      <c r="BQ102" t="s">
        <v>230</v>
      </c>
      <c r="BR102" t="s">
        <v>230</v>
      </c>
      <c r="BS102" t="s">
        <v>231</v>
      </c>
      <c r="BT102" t="s">
        <v>231</v>
      </c>
      <c r="BU102" t="s">
        <v>231</v>
      </c>
      <c r="BV102" t="s">
        <v>231</v>
      </c>
      <c r="BW102">
        <v>0</v>
      </c>
      <c r="BX102" t="s">
        <v>230</v>
      </c>
      <c r="BY102">
        <v>1.47</v>
      </c>
      <c r="BZ102">
        <v>0.41</v>
      </c>
      <c r="CA102">
        <v>14.2</v>
      </c>
      <c r="CB102">
        <v>2.89</v>
      </c>
      <c r="CC102">
        <v>1.36</v>
      </c>
      <c r="CD102">
        <v>1870</v>
      </c>
      <c r="CE102">
        <v>235</v>
      </c>
      <c r="CF102" t="s">
        <v>235</v>
      </c>
      <c r="CG102">
        <v>256.7</v>
      </c>
      <c r="CH102">
        <v>114</v>
      </c>
      <c r="CI102">
        <v>73.4</v>
      </c>
      <c r="CJ102" t="s">
        <v>235</v>
      </c>
      <c r="CK102" t="s">
        <v>235</v>
      </c>
      <c r="CL102" t="s">
        <v>235</v>
      </c>
      <c r="CM102" t="s">
        <v>235</v>
      </c>
    </row>
    <row r="103" spans="2:91">
      <c r="B103" t="s">
        <v>702</v>
      </c>
      <c r="C103" t="s">
        <v>702</v>
      </c>
      <c r="D103" t="s">
        <v>716</v>
      </c>
      <c r="E103" t="s">
        <v>717</v>
      </c>
      <c r="F103" t="s">
        <v>218</v>
      </c>
      <c r="G103" t="s">
        <v>219</v>
      </c>
      <c r="H103" t="s">
        <v>705</v>
      </c>
      <c r="I103" t="s">
        <v>240</v>
      </c>
      <c r="J103" t="s">
        <v>261</v>
      </c>
      <c r="K103" t="s">
        <v>361</v>
      </c>
      <c r="L103" t="s">
        <v>224</v>
      </c>
      <c r="M103">
        <v>0</v>
      </c>
      <c r="N103">
        <v>1</v>
      </c>
      <c r="O103" t="str">
        <f t="shared" si="1"/>
        <v>01</v>
      </c>
      <c r="P103" t="str">
        <f>VLOOKUP(O103,'导出计数_分组（00.01,02,03,10,11,12,13'!A:B,2,0)</f>
        <v>肺炎灌洗液</v>
      </c>
      <c r="Q103" t="s">
        <v>718</v>
      </c>
      <c r="R103" t="s">
        <v>719</v>
      </c>
      <c r="S103" t="s">
        <v>367</v>
      </c>
      <c r="T103" t="s">
        <v>720</v>
      </c>
      <c r="U103" t="s">
        <v>227</v>
      </c>
      <c r="V103" t="s">
        <v>226</v>
      </c>
      <c r="W103" t="s">
        <v>227</v>
      </c>
      <c r="X103" t="s">
        <v>719</v>
      </c>
      <c r="Y103" t="s">
        <v>721</v>
      </c>
      <c r="Z103">
        <v>0</v>
      </c>
      <c r="AA103">
        <v>2</v>
      </c>
      <c r="AB103" t="s">
        <v>227</v>
      </c>
      <c r="AC103">
        <v>65.5</v>
      </c>
      <c r="AD103">
        <v>7.52</v>
      </c>
      <c r="AE103">
        <v>3.41</v>
      </c>
      <c r="AF103">
        <v>2.21</v>
      </c>
      <c r="AG103">
        <v>11.48</v>
      </c>
      <c r="AH103" t="s">
        <v>227</v>
      </c>
      <c r="AI103" t="s">
        <v>295</v>
      </c>
      <c r="AJ103">
        <v>10</v>
      </c>
      <c r="AK103">
        <v>27</v>
      </c>
      <c r="AL103" t="s">
        <v>229</v>
      </c>
      <c r="AM103">
        <v>15.4</v>
      </c>
      <c r="AN103">
        <v>12.9</v>
      </c>
      <c r="AO103" t="s">
        <v>229</v>
      </c>
      <c r="AP103">
        <v>18.2</v>
      </c>
      <c r="AQ103" t="s">
        <v>227</v>
      </c>
      <c r="AR103">
        <v>40.6</v>
      </c>
      <c r="AS103">
        <v>0.34</v>
      </c>
      <c r="AT103" t="s">
        <v>230</v>
      </c>
      <c r="AU103" t="s">
        <v>231</v>
      </c>
      <c r="AV103">
        <v>38.5</v>
      </c>
      <c r="AW103">
        <v>36.2</v>
      </c>
      <c r="AX103">
        <v>2</v>
      </c>
      <c r="AY103" t="s">
        <v>232</v>
      </c>
      <c r="AZ103" t="s">
        <v>231</v>
      </c>
      <c r="BA103" t="s">
        <v>230</v>
      </c>
      <c r="BB103" t="s">
        <v>230</v>
      </c>
      <c r="BC103" t="s">
        <v>231</v>
      </c>
      <c r="BD103" t="s">
        <v>231</v>
      </c>
      <c r="BE103" t="s">
        <v>231</v>
      </c>
      <c r="BF103">
        <v>9</v>
      </c>
      <c r="BG103" t="s">
        <v>233</v>
      </c>
      <c r="BH103" t="s">
        <v>230</v>
      </c>
      <c r="BI103" t="s">
        <v>361</v>
      </c>
      <c r="BJ103" t="s">
        <v>230</v>
      </c>
      <c r="BK103">
        <v>1089.78</v>
      </c>
      <c r="BL103">
        <v>526.23</v>
      </c>
      <c r="BM103">
        <v>2.07</v>
      </c>
      <c r="BN103" t="s">
        <v>234</v>
      </c>
      <c r="BO103" t="s">
        <v>234</v>
      </c>
      <c r="BP103" t="s">
        <v>230</v>
      </c>
      <c r="BQ103" t="s">
        <v>230</v>
      </c>
      <c r="BR103" t="s">
        <v>230</v>
      </c>
      <c r="BS103" t="s">
        <v>231</v>
      </c>
      <c r="BT103" t="s">
        <v>231</v>
      </c>
      <c r="BU103" t="s">
        <v>231</v>
      </c>
      <c r="BV103" t="s">
        <v>231</v>
      </c>
      <c r="BW103">
        <v>0</v>
      </c>
      <c r="BX103" t="s">
        <v>230</v>
      </c>
      <c r="BY103">
        <v>1.12</v>
      </c>
      <c r="BZ103">
        <v>0.24</v>
      </c>
      <c r="CA103">
        <v>11.8</v>
      </c>
      <c r="CB103">
        <v>1.74</v>
      </c>
      <c r="CC103">
        <v>1.83</v>
      </c>
      <c r="CD103">
        <v>123</v>
      </c>
      <c r="CE103">
        <v>62.7</v>
      </c>
      <c r="CF103" t="s">
        <v>235</v>
      </c>
      <c r="CG103">
        <v>248.4</v>
      </c>
      <c r="CH103">
        <v>202</v>
      </c>
      <c r="CI103">
        <v>67.8</v>
      </c>
      <c r="CJ103" t="s">
        <v>235</v>
      </c>
      <c r="CK103" t="s">
        <v>235</v>
      </c>
      <c r="CL103" t="s">
        <v>235</v>
      </c>
      <c r="CM103" t="s">
        <v>235</v>
      </c>
    </row>
    <row r="104" spans="2:91">
      <c r="B104" t="s">
        <v>702</v>
      </c>
      <c r="C104" t="s">
        <v>702</v>
      </c>
      <c r="D104" t="s">
        <v>722</v>
      </c>
      <c r="E104" t="s">
        <v>723</v>
      </c>
      <c r="F104" t="s">
        <v>218</v>
      </c>
      <c r="G104" t="s">
        <v>219</v>
      </c>
      <c r="H104" t="s">
        <v>705</v>
      </c>
      <c r="I104" t="s">
        <v>221</v>
      </c>
      <c r="J104" t="s">
        <v>412</v>
      </c>
      <c r="K104" t="s">
        <v>361</v>
      </c>
      <c r="L104" t="s">
        <v>224</v>
      </c>
      <c r="M104">
        <v>0</v>
      </c>
      <c r="N104">
        <v>1</v>
      </c>
      <c r="O104" t="str">
        <f t="shared" si="1"/>
        <v>01</v>
      </c>
      <c r="P104" t="str">
        <f>VLOOKUP(O104,'导出计数_分组（00.01,02,03,10,11,12,13'!A:B,2,0)</f>
        <v>肺炎灌洗液</v>
      </c>
      <c r="Q104" t="s">
        <v>724</v>
      </c>
      <c r="R104" t="s">
        <v>226</v>
      </c>
      <c r="S104" t="s">
        <v>227</v>
      </c>
      <c r="T104" t="s">
        <v>227</v>
      </c>
      <c r="U104" t="s">
        <v>227</v>
      </c>
      <c r="V104" t="s">
        <v>226</v>
      </c>
      <c r="W104" t="s">
        <v>227</v>
      </c>
      <c r="X104" t="s">
        <v>226</v>
      </c>
      <c r="Y104" t="s">
        <v>374</v>
      </c>
      <c r="Z104">
        <v>1</v>
      </c>
      <c r="AA104">
        <v>2</v>
      </c>
      <c r="AB104" t="s">
        <v>227</v>
      </c>
      <c r="AC104">
        <v>62.4</v>
      </c>
      <c r="AD104">
        <v>4.72</v>
      </c>
      <c r="AE104">
        <v>1.89</v>
      </c>
      <c r="AF104">
        <v>2.5</v>
      </c>
      <c r="AG104">
        <v>7.56</v>
      </c>
      <c r="AH104" t="s">
        <v>227</v>
      </c>
      <c r="AI104" t="s">
        <v>295</v>
      </c>
      <c r="AJ104">
        <v>8</v>
      </c>
      <c r="AK104">
        <v>11</v>
      </c>
      <c r="AL104" t="s">
        <v>229</v>
      </c>
      <c r="AM104">
        <v>4.94</v>
      </c>
      <c r="AN104">
        <v>5.67</v>
      </c>
      <c r="AO104" t="s">
        <v>229</v>
      </c>
      <c r="AP104">
        <v>14.1</v>
      </c>
      <c r="AQ104" t="s">
        <v>227</v>
      </c>
      <c r="AR104">
        <v>42.1</v>
      </c>
      <c r="AS104">
        <v>0.36</v>
      </c>
      <c r="AT104" t="s">
        <v>230</v>
      </c>
      <c r="AU104" t="s">
        <v>231</v>
      </c>
      <c r="AV104">
        <v>37.4</v>
      </c>
      <c r="AW104">
        <v>36.2</v>
      </c>
      <c r="AX104">
        <v>1</v>
      </c>
      <c r="AY104" t="s">
        <v>232</v>
      </c>
      <c r="AZ104" t="s">
        <v>231</v>
      </c>
      <c r="BA104" t="s">
        <v>230</v>
      </c>
      <c r="BB104" t="s">
        <v>230</v>
      </c>
      <c r="BC104" t="s">
        <v>231</v>
      </c>
      <c r="BD104" t="s">
        <v>231</v>
      </c>
      <c r="BE104" t="s">
        <v>231</v>
      </c>
      <c r="BF104">
        <v>5</v>
      </c>
      <c r="BG104" t="s">
        <v>233</v>
      </c>
      <c r="BH104" t="s">
        <v>230</v>
      </c>
      <c r="BI104" t="s">
        <v>361</v>
      </c>
      <c r="BJ104" t="s">
        <v>230</v>
      </c>
      <c r="BK104">
        <v>611.2</v>
      </c>
      <c r="BL104">
        <v>460.69</v>
      </c>
      <c r="BM104">
        <v>1.33</v>
      </c>
      <c r="BN104" t="s">
        <v>234</v>
      </c>
      <c r="BO104" t="s">
        <v>234</v>
      </c>
      <c r="BP104" t="s">
        <v>230</v>
      </c>
      <c r="BQ104" t="s">
        <v>230</v>
      </c>
      <c r="BR104" t="s">
        <v>230</v>
      </c>
      <c r="BS104" t="s">
        <v>231</v>
      </c>
      <c r="BT104" t="s">
        <v>231</v>
      </c>
      <c r="BU104" t="s">
        <v>231</v>
      </c>
      <c r="BV104" t="s">
        <v>231</v>
      </c>
      <c r="BW104">
        <v>0</v>
      </c>
      <c r="BX104" t="s">
        <v>230</v>
      </c>
      <c r="BY104">
        <v>1.54</v>
      </c>
      <c r="BZ104">
        <v>0.26</v>
      </c>
      <c r="CA104">
        <v>10.6</v>
      </c>
      <c r="CB104">
        <v>1.21</v>
      </c>
      <c r="CC104">
        <v>1.49</v>
      </c>
      <c r="CD104">
        <v>929</v>
      </c>
      <c r="CE104">
        <v>88.5</v>
      </c>
      <c r="CF104" t="s">
        <v>235</v>
      </c>
      <c r="CG104">
        <v>213.2</v>
      </c>
      <c r="CH104">
        <v>165</v>
      </c>
      <c r="CI104">
        <v>67.6</v>
      </c>
      <c r="CJ104" t="s">
        <v>235</v>
      </c>
      <c r="CK104" t="s">
        <v>235</v>
      </c>
      <c r="CL104" t="s">
        <v>235</v>
      </c>
      <c r="CM104" t="s">
        <v>235</v>
      </c>
    </row>
    <row r="105" spans="2:91">
      <c r="B105" t="s">
        <v>725</v>
      </c>
      <c r="C105" t="s">
        <v>725</v>
      </c>
      <c r="D105" t="s">
        <v>726</v>
      </c>
      <c r="E105" t="s">
        <v>727</v>
      </c>
      <c r="F105" t="s">
        <v>218</v>
      </c>
      <c r="G105" t="s">
        <v>219</v>
      </c>
      <c r="H105" t="s">
        <v>728</v>
      </c>
      <c r="I105" t="s">
        <v>221</v>
      </c>
      <c r="J105" t="s">
        <v>241</v>
      </c>
      <c r="K105" t="s">
        <v>361</v>
      </c>
      <c r="L105" t="s">
        <v>224</v>
      </c>
      <c r="M105">
        <v>0</v>
      </c>
      <c r="N105">
        <v>1</v>
      </c>
      <c r="O105" t="str">
        <f t="shared" si="1"/>
        <v>01</v>
      </c>
      <c r="P105" t="str">
        <f>VLOOKUP(O105,'导出计数_分组（00.01,02,03,10,11,12,13'!A:B,2,0)</f>
        <v>肺炎灌洗液</v>
      </c>
      <c r="Q105" t="s">
        <v>729</v>
      </c>
      <c r="R105" t="s">
        <v>226</v>
      </c>
      <c r="S105" t="s">
        <v>227</v>
      </c>
      <c r="T105" t="s">
        <v>227</v>
      </c>
      <c r="U105" t="s">
        <v>227</v>
      </c>
      <c r="V105" t="s">
        <v>226</v>
      </c>
      <c r="W105" t="s">
        <v>227</v>
      </c>
      <c r="X105" t="s">
        <v>226</v>
      </c>
      <c r="Y105" t="s">
        <v>730</v>
      </c>
      <c r="Z105">
        <v>1</v>
      </c>
      <c r="AA105">
        <v>3</v>
      </c>
      <c r="AB105">
        <v>93</v>
      </c>
      <c r="AC105">
        <v>78.4</v>
      </c>
      <c r="AD105">
        <v>9.35</v>
      </c>
      <c r="AE105">
        <v>2.05</v>
      </c>
      <c r="AF105">
        <v>4.55</v>
      </c>
      <c r="AG105">
        <v>11.92</v>
      </c>
      <c r="AH105">
        <v>93</v>
      </c>
      <c r="AI105" t="s">
        <v>295</v>
      </c>
      <c r="AJ105" t="s">
        <v>281</v>
      </c>
      <c r="AK105">
        <v>11</v>
      </c>
      <c r="AL105">
        <v>28.6</v>
      </c>
      <c r="AM105" t="s">
        <v>287</v>
      </c>
      <c r="AN105">
        <v>22.6</v>
      </c>
      <c r="AO105" t="s">
        <v>229</v>
      </c>
      <c r="AP105">
        <v>20.6</v>
      </c>
      <c r="AQ105" t="s">
        <v>227</v>
      </c>
      <c r="AR105">
        <v>43.8</v>
      </c>
      <c r="AS105">
        <v>0.32</v>
      </c>
      <c r="AT105" t="s">
        <v>230</v>
      </c>
      <c r="AU105" t="s">
        <v>231</v>
      </c>
      <c r="AV105">
        <v>36.9</v>
      </c>
      <c r="AW105">
        <v>36</v>
      </c>
      <c r="AX105">
        <v>0</v>
      </c>
      <c r="AY105" t="s">
        <v>232</v>
      </c>
      <c r="AZ105" t="s">
        <v>231</v>
      </c>
      <c r="BA105" t="s">
        <v>230</v>
      </c>
      <c r="BB105" t="s">
        <v>230</v>
      </c>
      <c r="BC105" t="s">
        <v>231</v>
      </c>
      <c r="BD105" t="s">
        <v>231</v>
      </c>
      <c r="BE105" t="s">
        <v>231</v>
      </c>
      <c r="BF105">
        <v>3</v>
      </c>
      <c r="BG105" t="s">
        <v>233</v>
      </c>
      <c r="BH105" t="s">
        <v>230</v>
      </c>
      <c r="BI105" t="s">
        <v>361</v>
      </c>
      <c r="BJ105" t="s">
        <v>230</v>
      </c>
      <c r="BK105">
        <v>330.25</v>
      </c>
      <c r="BL105">
        <v>314.43</v>
      </c>
      <c r="BM105">
        <v>1.05</v>
      </c>
      <c r="BN105" t="s">
        <v>234</v>
      </c>
      <c r="BO105" t="s">
        <v>234</v>
      </c>
      <c r="BP105" t="s">
        <v>219</v>
      </c>
      <c r="BQ105" t="s">
        <v>230</v>
      </c>
      <c r="BR105" t="s">
        <v>230</v>
      </c>
      <c r="BS105" t="s">
        <v>231</v>
      </c>
      <c r="BT105" t="s">
        <v>231</v>
      </c>
      <c r="BU105" t="s">
        <v>231</v>
      </c>
      <c r="BV105" t="s">
        <v>231</v>
      </c>
      <c r="BW105">
        <v>0</v>
      </c>
      <c r="BX105" t="s">
        <v>230</v>
      </c>
      <c r="BY105">
        <v>1.28</v>
      </c>
      <c r="BZ105">
        <v>0.3</v>
      </c>
      <c r="CA105">
        <v>14.3</v>
      </c>
      <c r="CB105">
        <v>1.53</v>
      </c>
      <c r="CC105">
        <v>1.8</v>
      </c>
      <c r="CD105">
        <v>107</v>
      </c>
      <c r="CE105">
        <v>108</v>
      </c>
      <c r="CF105" t="s">
        <v>235</v>
      </c>
      <c r="CG105">
        <v>240.3</v>
      </c>
      <c r="CH105">
        <v>242</v>
      </c>
      <c r="CI105">
        <v>70.6</v>
      </c>
      <c r="CJ105" t="s">
        <v>235</v>
      </c>
      <c r="CK105" t="s">
        <v>235</v>
      </c>
      <c r="CL105" t="s">
        <v>235</v>
      </c>
      <c r="CM105" t="s">
        <v>235</v>
      </c>
    </row>
    <row r="106" spans="2:91">
      <c r="B106" t="s">
        <v>725</v>
      </c>
      <c r="C106" t="s">
        <v>725</v>
      </c>
      <c r="D106" t="s">
        <v>731</v>
      </c>
      <c r="E106" t="s">
        <v>732</v>
      </c>
      <c r="F106" t="s">
        <v>218</v>
      </c>
      <c r="G106" t="s">
        <v>219</v>
      </c>
      <c r="H106" t="s">
        <v>728</v>
      </c>
      <c r="I106" t="s">
        <v>240</v>
      </c>
      <c r="J106" t="s">
        <v>307</v>
      </c>
      <c r="K106" t="s">
        <v>361</v>
      </c>
      <c r="L106" t="s">
        <v>224</v>
      </c>
      <c r="M106">
        <v>0</v>
      </c>
      <c r="N106">
        <v>1</v>
      </c>
      <c r="O106" t="str">
        <f t="shared" si="1"/>
        <v>01</v>
      </c>
      <c r="P106" t="str">
        <f>VLOOKUP(O106,'导出计数_分组（00.01,02,03,10,11,12,13'!A:B,2,0)</f>
        <v>肺炎灌洗液</v>
      </c>
      <c r="Q106" t="s">
        <v>733</v>
      </c>
      <c r="R106" t="s">
        <v>226</v>
      </c>
      <c r="S106" t="s">
        <v>227</v>
      </c>
      <c r="T106" t="s">
        <v>227</v>
      </c>
      <c r="U106" t="s">
        <v>227</v>
      </c>
      <c r="V106" t="s">
        <v>226</v>
      </c>
      <c r="W106" t="s">
        <v>227</v>
      </c>
      <c r="X106" t="s">
        <v>226</v>
      </c>
      <c r="Y106" t="s">
        <v>521</v>
      </c>
      <c r="Z106">
        <v>0</v>
      </c>
      <c r="AA106">
        <v>1</v>
      </c>
      <c r="AB106" t="s">
        <v>227</v>
      </c>
      <c r="AC106">
        <v>83.7</v>
      </c>
      <c r="AD106">
        <v>7.24</v>
      </c>
      <c r="AE106">
        <v>1.06</v>
      </c>
      <c r="AF106">
        <v>6.83</v>
      </c>
      <c r="AG106">
        <v>8.66</v>
      </c>
      <c r="AH106" t="s">
        <v>227</v>
      </c>
      <c r="AI106">
        <v>0.15</v>
      </c>
      <c r="AJ106">
        <v>20</v>
      </c>
      <c r="AK106">
        <v>25</v>
      </c>
      <c r="AL106">
        <v>12.5</v>
      </c>
      <c r="AM106">
        <v>4.92</v>
      </c>
      <c r="AN106">
        <v>12.9</v>
      </c>
      <c r="AO106" t="s">
        <v>229</v>
      </c>
      <c r="AP106">
        <v>22.3</v>
      </c>
      <c r="AQ106" t="s">
        <v>227</v>
      </c>
      <c r="AR106">
        <v>41.7</v>
      </c>
      <c r="AS106">
        <v>0.82</v>
      </c>
      <c r="AT106" t="s">
        <v>230</v>
      </c>
      <c r="AU106" t="s">
        <v>231</v>
      </c>
      <c r="AV106">
        <v>39.9</v>
      </c>
      <c r="AW106">
        <v>36.5</v>
      </c>
      <c r="AX106">
        <v>4</v>
      </c>
      <c r="AY106" t="s">
        <v>232</v>
      </c>
      <c r="AZ106" t="s">
        <v>231</v>
      </c>
      <c r="BA106" t="s">
        <v>230</v>
      </c>
      <c r="BB106" t="s">
        <v>230</v>
      </c>
      <c r="BC106" t="s">
        <v>231</v>
      </c>
      <c r="BD106" t="s">
        <v>231</v>
      </c>
      <c r="BE106" t="s">
        <v>231</v>
      </c>
      <c r="BF106">
        <v>9</v>
      </c>
      <c r="BG106" t="s">
        <v>233</v>
      </c>
      <c r="BH106" t="s">
        <v>230</v>
      </c>
      <c r="BI106" t="s">
        <v>361</v>
      </c>
      <c r="BJ106" t="s">
        <v>230</v>
      </c>
      <c r="BK106">
        <v>194.42</v>
      </c>
      <c r="BL106">
        <v>348.38</v>
      </c>
      <c r="BM106">
        <v>0.56</v>
      </c>
      <c r="BN106" t="s">
        <v>234</v>
      </c>
      <c r="BO106" t="s">
        <v>231</v>
      </c>
      <c r="BP106" t="s">
        <v>219</v>
      </c>
      <c r="BQ106" t="s">
        <v>230</v>
      </c>
      <c r="BR106" t="s">
        <v>230</v>
      </c>
      <c r="BS106" t="s">
        <v>231</v>
      </c>
      <c r="BT106" t="s">
        <v>231</v>
      </c>
      <c r="BU106" t="s">
        <v>231</v>
      </c>
      <c r="BV106" t="s">
        <v>231</v>
      </c>
      <c r="BW106">
        <v>0</v>
      </c>
      <c r="BX106" t="s">
        <v>230</v>
      </c>
      <c r="BY106">
        <v>1.42</v>
      </c>
      <c r="BZ106">
        <v>0.38</v>
      </c>
      <c r="CA106">
        <v>9.05</v>
      </c>
      <c r="CB106">
        <v>1</v>
      </c>
      <c r="CC106">
        <v>0.92</v>
      </c>
      <c r="CD106">
        <v>69.7</v>
      </c>
      <c r="CE106">
        <v>196</v>
      </c>
      <c r="CF106" t="s">
        <v>235</v>
      </c>
      <c r="CG106">
        <v>191</v>
      </c>
      <c r="CH106">
        <v>112</v>
      </c>
      <c r="CI106">
        <v>66.4</v>
      </c>
      <c r="CJ106" t="s">
        <v>235</v>
      </c>
      <c r="CK106" t="s">
        <v>235</v>
      </c>
      <c r="CL106" t="s">
        <v>235</v>
      </c>
      <c r="CM106" t="s">
        <v>235</v>
      </c>
    </row>
    <row r="107" spans="2:91">
      <c r="B107" t="s">
        <v>734</v>
      </c>
      <c r="C107" t="s">
        <v>734</v>
      </c>
      <c r="D107" t="s">
        <v>735</v>
      </c>
      <c r="E107" t="s">
        <v>736</v>
      </c>
      <c r="F107" t="s">
        <v>218</v>
      </c>
      <c r="G107" t="s">
        <v>219</v>
      </c>
      <c r="H107" t="s">
        <v>737</v>
      </c>
      <c r="I107" t="s">
        <v>240</v>
      </c>
      <c r="J107" t="s">
        <v>738</v>
      </c>
      <c r="K107" t="s">
        <v>361</v>
      </c>
      <c r="L107" t="s">
        <v>224</v>
      </c>
      <c r="M107">
        <v>0</v>
      </c>
      <c r="N107">
        <v>1</v>
      </c>
      <c r="O107" t="str">
        <f t="shared" si="1"/>
        <v>01</v>
      </c>
      <c r="P107" t="str">
        <f>VLOOKUP(O107,'导出计数_分组（00.01,02,03,10,11,12,13'!A:B,2,0)</f>
        <v>肺炎灌洗液</v>
      </c>
      <c r="Q107" t="s">
        <v>739</v>
      </c>
      <c r="R107" t="s">
        <v>226</v>
      </c>
      <c r="S107" t="s">
        <v>227</v>
      </c>
      <c r="T107" t="s">
        <v>227</v>
      </c>
      <c r="U107" t="s">
        <v>227</v>
      </c>
      <c r="V107" t="s">
        <v>226</v>
      </c>
      <c r="W107" t="s">
        <v>227</v>
      </c>
      <c r="X107" t="s">
        <v>226</v>
      </c>
      <c r="Y107" t="s">
        <v>342</v>
      </c>
      <c r="Z107">
        <v>0</v>
      </c>
      <c r="AA107">
        <v>1</v>
      </c>
      <c r="AB107">
        <v>100</v>
      </c>
      <c r="AC107">
        <v>53.9</v>
      </c>
      <c r="AD107">
        <v>6.19</v>
      </c>
      <c r="AE107">
        <v>4.82</v>
      </c>
      <c r="AF107">
        <v>1.28</v>
      </c>
      <c r="AG107">
        <v>11.47</v>
      </c>
      <c r="AH107" t="s">
        <v>227</v>
      </c>
      <c r="AI107" t="s">
        <v>227</v>
      </c>
      <c r="AJ107" t="s">
        <v>281</v>
      </c>
      <c r="AK107" t="s">
        <v>227</v>
      </c>
      <c r="AL107" t="s">
        <v>227</v>
      </c>
      <c r="AM107" t="s">
        <v>227</v>
      </c>
      <c r="AN107" t="s">
        <v>227</v>
      </c>
      <c r="AO107" t="s">
        <v>227</v>
      </c>
      <c r="AP107" t="s">
        <v>227</v>
      </c>
      <c r="AQ107" t="s">
        <v>227</v>
      </c>
      <c r="AR107">
        <v>46.8</v>
      </c>
      <c r="AS107">
        <v>0.36</v>
      </c>
      <c r="AT107" t="s">
        <v>230</v>
      </c>
      <c r="AU107" t="s">
        <v>231</v>
      </c>
      <c r="AV107">
        <v>37.7</v>
      </c>
      <c r="AW107">
        <v>36.3</v>
      </c>
      <c r="AX107">
        <v>2</v>
      </c>
      <c r="AY107" t="s">
        <v>232</v>
      </c>
      <c r="AZ107" t="s">
        <v>231</v>
      </c>
      <c r="BA107" t="s">
        <v>230</v>
      </c>
      <c r="BB107" t="s">
        <v>230</v>
      </c>
      <c r="BC107" t="s">
        <v>231</v>
      </c>
      <c r="BD107" t="s">
        <v>231</v>
      </c>
      <c r="BE107" t="s">
        <v>231</v>
      </c>
      <c r="BF107">
        <v>8</v>
      </c>
      <c r="BG107" t="s">
        <v>233</v>
      </c>
      <c r="BH107" t="s">
        <v>230</v>
      </c>
      <c r="BI107" t="s">
        <v>361</v>
      </c>
      <c r="BJ107" t="s">
        <v>230</v>
      </c>
      <c r="BK107">
        <v>1451.55</v>
      </c>
      <c r="BL107">
        <v>1064.09</v>
      </c>
      <c r="BM107">
        <v>1.36</v>
      </c>
      <c r="BN107" t="s">
        <v>234</v>
      </c>
      <c r="BO107" t="s">
        <v>234</v>
      </c>
      <c r="BP107" t="s">
        <v>219</v>
      </c>
      <c r="BQ107" t="s">
        <v>230</v>
      </c>
      <c r="BR107" t="s">
        <v>230</v>
      </c>
      <c r="BS107" t="s">
        <v>231</v>
      </c>
      <c r="BT107" t="s">
        <v>231</v>
      </c>
      <c r="BU107" t="s">
        <v>231</v>
      </c>
      <c r="BV107" t="s">
        <v>231</v>
      </c>
      <c r="BW107">
        <v>0</v>
      </c>
      <c r="BX107" t="s">
        <v>230</v>
      </c>
      <c r="BY107">
        <v>1.31</v>
      </c>
      <c r="BZ107">
        <v>0.25</v>
      </c>
      <c r="CA107">
        <v>7.91</v>
      </c>
      <c r="CB107">
        <v>0.7</v>
      </c>
      <c r="CC107">
        <v>1.34</v>
      </c>
      <c r="CD107">
        <v>119</v>
      </c>
      <c r="CE107">
        <v>31.2</v>
      </c>
      <c r="CF107" t="s">
        <v>235</v>
      </c>
      <c r="CG107">
        <v>210.4</v>
      </c>
      <c r="CH107">
        <v>247</v>
      </c>
      <c r="CI107">
        <v>70.2</v>
      </c>
      <c r="CJ107" t="s">
        <v>235</v>
      </c>
      <c r="CK107" t="s">
        <v>235</v>
      </c>
      <c r="CL107" t="s">
        <v>235</v>
      </c>
      <c r="CM107" t="s">
        <v>235</v>
      </c>
    </row>
    <row r="108" spans="2:91">
      <c r="B108" t="s">
        <v>734</v>
      </c>
      <c r="C108" t="s">
        <v>734</v>
      </c>
      <c r="D108" t="s">
        <v>740</v>
      </c>
      <c r="E108" t="s">
        <v>741</v>
      </c>
      <c r="F108" t="s">
        <v>218</v>
      </c>
      <c r="G108" t="s">
        <v>219</v>
      </c>
      <c r="H108" t="s">
        <v>737</v>
      </c>
      <c r="I108" t="s">
        <v>240</v>
      </c>
      <c r="J108" t="s">
        <v>351</v>
      </c>
      <c r="K108" t="s">
        <v>361</v>
      </c>
      <c r="L108" t="s">
        <v>224</v>
      </c>
      <c r="M108">
        <v>0</v>
      </c>
      <c r="N108">
        <v>1</v>
      </c>
      <c r="O108" t="str">
        <f t="shared" si="1"/>
        <v>01</v>
      </c>
      <c r="P108" t="str">
        <f>VLOOKUP(O108,'导出计数_分组（00.01,02,03,10,11,12,13'!A:B,2,0)</f>
        <v>肺炎灌洗液</v>
      </c>
      <c r="Q108" t="s">
        <v>742</v>
      </c>
      <c r="R108" t="s">
        <v>743</v>
      </c>
      <c r="S108" t="s">
        <v>227</v>
      </c>
      <c r="T108" t="s">
        <v>227</v>
      </c>
      <c r="U108" t="s">
        <v>227</v>
      </c>
      <c r="V108" t="s">
        <v>226</v>
      </c>
      <c r="W108" t="s">
        <v>227</v>
      </c>
      <c r="X108" t="s">
        <v>743</v>
      </c>
      <c r="Y108" t="s">
        <v>744</v>
      </c>
      <c r="Z108">
        <v>0</v>
      </c>
      <c r="AA108">
        <v>1</v>
      </c>
      <c r="AB108" t="s">
        <v>227</v>
      </c>
      <c r="AC108">
        <v>67.9</v>
      </c>
      <c r="AD108">
        <v>3.81</v>
      </c>
      <c r="AE108">
        <v>1.48</v>
      </c>
      <c r="AF108">
        <v>2.57</v>
      </c>
      <c r="AG108">
        <v>5.61</v>
      </c>
      <c r="AH108" t="s">
        <v>227</v>
      </c>
      <c r="AI108">
        <v>0.07</v>
      </c>
      <c r="AJ108">
        <v>5</v>
      </c>
      <c r="AK108">
        <v>15</v>
      </c>
      <c r="AL108" t="s">
        <v>229</v>
      </c>
      <c r="AM108">
        <v>26.1</v>
      </c>
      <c r="AN108">
        <v>16</v>
      </c>
      <c r="AO108">
        <v>33.4</v>
      </c>
      <c r="AP108">
        <v>30.2</v>
      </c>
      <c r="AQ108" t="s">
        <v>227</v>
      </c>
      <c r="AR108">
        <v>38.6</v>
      </c>
      <c r="AS108">
        <v>1.01</v>
      </c>
      <c r="AT108" t="s">
        <v>230</v>
      </c>
      <c r="AU108" t="s">
        <v>231</v>
      </c>
      <c r="AV108">
        <v>39.1</v>
      </c>
      <c r="AW108">
        <v>36.4</v>
      </c>
      <c r="AX108">
        <v>4</v>
      </c>
      <c r="AY108" t="s">
        <v>232</v>
      </c>
      <c r="AZ108" t="s">
        <v>231</v>
      </c>
      <c r="BA108" t="s">
        <v>230</v>
      </c>
      <c r="BB108" t="s">
        <v>230</v>
      </c>
      <c r="BC108" t="s">
        <v>231</v>
      </c>
      <c r="BD108" t="s">
        <v>231</v>
      </c>
      <c r="BE108" t="s">
        <v>231</v>
      </c>
      <c r="BF108">
        <v>10</v>
      </c>
      <c r="BG108" t="s">
        <v>233</v>
      </c>
      <c r="BH108" t="s">
        <v>230</v>
      </c>
      <c r="BI108" t="s">
        <v>361</v>
      </c>
      <c r="BJ108" t="s">
        <v>230</v>
      </c>
      <c r="BK108">
        <v>512.07</v>
      </c>
      <c r="BL108">
        <v>512.63</v>
      </c>
      <c r="BM108">
        <v>1</v>
      </c>
      <c r="BN108" t="s">
        <v>234</v>
      </c>
      <c r="BO108" t="s">
        <v>234</v>
      </c>
      <c r="BP108" t="s">
        <v>230</v>
      </c>
      <c r="BQ108" t="s">
        <v>230</v>
      </c>
      <c r="BR108" t="s">
        <v>230</v>
      </c>
      <c r="BS108" t="s">
        <v>231</v>
      </c>
      <c r="BT108" t="s">
        <v>231</v>
      </c>
      <c r="BU108" t="s">
        <v>231</v>
      </c>
      <c r="BV108" t="s">
        <v>231</v>
      </c>
      <c r="BW108">
        <v>0</v>
      </c>
      <c r="BX108" t="s">
        <v>230</v>
      </c>
      <c r="BY108">
        <v>1.12</v>
      </c>
      <c r="BZ108">
        <v>0.31</v>
      </c>
      <c r="CA108">
        <v>7.78</v>
      </c>
      <c r="CB108">
        <v>1.36</v>
      </c>
      <c r="CC108">
        <v>1.36</v>
      </c>
      <c r="CD108">
        <v>6.56</v>
      </c>
      <c r="CE108">
        <v>245</v>
      </c>
      <c r="CF108" t="s">
        <v>235</v>
      </c>
      <c r="CG108">
        <v>232.6</v>
      </c>
      <c r="CH108">
        <v>100</v>
      </c>
      <c r="CI108">
        <v>63.4</v>
      </c>
      <c r="CJ108" t="s">
        <v>235</v>
      </c>
      <c r="CK108" t="s">
        <v>235</v>
      </c>
      <c r="CL108" t="s">
        <v>235</v>
      </c>
      <c r="CM108" t="s">
        <v>235</v>
      </c>
    </row>
    <row r="109" spans="2:91">
      <c r="B109" t="s">
        <v>734</v>
      </c>
      <c r="C109" t="s">
        <v>734</v>
      </c>
      <c r="D109" t="s">
        <v>745</v>
      </c>
      <c r="E109" t="s">
        <v>746</v>
      </c>
      <c r="F109" t="s">
        <v>218</v>
      </c>
      <c r="G109" t="s">
        <v>219</v>
      </c>
      <c r="H109" t="s">
        <v>737</v>
      </c>
      <c r="I109" t="s">
        <v>221</v>
      </c>
      <c r="J109" t="s">
        <v>222</v>
      </c>
      <c r="K109" t="s">
        <v>361</v>
      </c>
      <c r="L109" t="s">
        <v>224</v>
      </c>
      <c r="M109">
        <v>0</v>
      </c>
      <c r="N109">
        <v>1</v>
      </c>
      <c r="O109" t="str">
        <f t="shared" si="1"/>
        <v>01</v>
      </c>
      <c r="P109" t="str">
        <f>VLOOKUP(O109,'导出计数_分组（00.01,02,03,10,11,12,13'!A:B,2,0)</f>
        <v>肺炎灌洗液</v>
      </c>
      <c r="Q109" t="s">
        <v>747</v>
      </c>
      <c r="R109" t="s">
        <v>226</v>
      </c>
      <c r="S109" t="s">
        <v>227</v>
      </c>
      <c r="T109" t="s">
        <v>227</v>
      </c>
      <c r="U109" t="s">
        <v>227</v>
      </c>
      <c r="V109" t="s">
        <v>226</v>
      </c>
      <c r="W109" t="s">
        <v>227</v>
      </c>
      <c r="X109" t="s">
        <v>226</v>
      </c>
      <c r="Y109" t="s">
        <v>485</v>
      </c>
      <c r="Z109">
        <v>0</v>
      </c>
      <c r="AA109">
        <v>1</v>
      </c>
      <c r="AB109" t="s">
        <v>227</v>
      </c>
      <c r="AC109">
        <v>82.5</v>
      </c>
      <c r="AD109">
        <v>4.53</v>
      </c>
      <c r="AE109">
        <v>0.79</v>
      </c>
      <c r="AF109">
        <v>5.73</v>
      </c>
      <c r="AG109">
        <v>5.49</v>
      </c>
      <c r="AH109" t="s">
        <v>227</v>
      </c>
      <c r="AI109" t="s">
        <v>295</v>
      </c>
      <c r="AJ109">
        <v>10</v>
      </c>
      <c r="AK109">
        <v>12</v>
      </c>
      <c r="AL109" t="s">
        <v>229</v>
      </c>
      <c r="AM109">
        <v>4</v>
      </c>
      <c r="AN109">
        <v>7.43</v>
      </c>
      <c r="AO109" t="s">
        <v>229</v>
      </c>
      <c r="AP109">
        <v>13.2</v>
      </c>
      <c r="AQ109" t="s">
        <v>227</v>
      </c>
      <c r="AR109">
        <v>43.3</v>
      </c>
      <c r="AS109">
        <v>0.45</v>
      </c>
      <c r="AT109" t="s">
        <v>230</v>
      </c>
      <c r="AU109" t="s">
        <v>231</v>
      </c>
      <c r="AV109">
        <v>37.6</v>
      </c>
      <c r="AW109">
        <v>36.1</v>
      </c>
      <c r="AX109">
        <v>1</v>
      </c>
      <c r="AY109" t="s">
        <v>232</v>
      </c>
      <c r="AZ109" t="s">
        <v>231</v>
      </c>
      <c r="BA109" t="s">
        <v>230</v>
      </c>
      <c r="BB109" t="s">
        <v>230</v>
      </c>
      <c r="BC109" t="s">
        <v>231</v>
      </c>
      <c r="BD109" t="s">
        <v>231</v>
      </c>
      <c r="BE109" t="s">
        <v>231</v>
      </c>
      <c r="BF109">
        <v>10</v>
      </c>
      <c r="BG109" t="s">
        <v>233</v>
      </c>
      <c r="BH109" t="s">
        <v>230</v>
      </c>
      <c r="BI109" t="s">
        <v>361</v>
      </c>
      <c r="BJ109" t="s">
        <v>230</v>
      </c>
      <c r="BK109">
        <v>122.17</v>
      </c>
      <c r="BL109">
        <v>119.08</v>
      </c>
      <c r="BM109">
        <v>1.03</v>
      </c>
      <c r="BN109" t="s">
        <v>234</v>
      </c>
      <c r="BO109" t="s">
        <v>234</v>
      </c>
      <c r="BP109" t="s">
        <v>230</v>
      </c>
      <c r="BQ109" t="s">
        <v>230</v>
      </c>
      <c r="BR109" t="s">
        <v>230</v>
      </c>
      <c r="BS109" t="s">
        <v>231</v>
      </c>
      <c r="BT109" t="s">
        <v>231</v>
      </c>
      <c r="BU109" t="s">
        <v>231</v>
      </c>
      <c r="BV109" t="s">
        <v>231</v>
      </c>
      <c r="BW109">
        <v>0</v>
      </c>
      <c r="BX109" t="s">
        <v>230</v>
      </c>
      <c r="BY109">
        <v>1.55</v>
      </c>
      <c r="BZ109">
        <v>0.41</v>
      </c>
      <c r="CA109">
        <v>12</v>
      </c>
      <c r="CB109">
        <v>1.91</v>
      </c>
      <c r="CC109">
        <v>1.21</v>
      </c>
      <c r="CD109">
        <v>194</v>
      </c>
      <c r="CE109">
        <v>104</v>
      </c>
      <c r="CF109" t="s">
        <v>235</v>
      </c>
      <c r="CG109">
        <v>223.4</v>
      </c>
      <c r="CH109">
        <v>114</v>
      </c>
      <c r="CI109">
        <v>70.9</v>
      </c>
      <c r="CJ109" t="s">
        <v>235</v>
      </c>
      <c r="CK109" t="s">
        <v>235</v>
      </c>
      <c r="CL109" t="s">
        <v>235</v>
      </c>
      <c r="CM109" t="s">
        <v>235</v>
      </c>
    </row>
    <row r="110" spans="2:91">
      <c r="B110" t="s">
        <v>734</v>
      </c>
      <c r="C110" t="s">
        <v>734</v>
      </c>
      <c r="D110" t="s">
        <v>748</v>
      </c>
      <c r="E110" t="s">
        <v>749</v>
      </c>
      <c r="F110" t="s">
        <v>218</v>
      </c>
      <c r="G110" t="s">
        <v>219</v>
      </c>
      <c r="H110" t="s">
        <v>737</v>
      </c>
      <c r="I110" t="s">
        <v>221</v>
      </c>
      <c r="J110" t="s">
        <v>252</v>
      </c>
      <c r="K110" t="s">
        <v>361</v>
      </c>
      <c r="L110" t="s">
        <v>224</v>
      </c>
      <c r="M110">
        <v>0</v>
      </c>
      <c r="N110">
        <v>1</v>
      </c>
      <c r="O110" t="str">
        <f t="shared" si="1"/>
        <v>01</v>
      </c>
      <c r="P110" t="str">
        <f>VLOOKUP(O110,'导出计数_分组（00.01,02,03,10,11,12,13'!A:B,2,0)</f>
        <v>肺炎灌洗液</v>
      </c>
      <c r="Q110" t="s">
        <v>750</v>
      </c>
      <c r="R110" t="s">
        <v>226</v>
      </c>
      <c r="S110" t="s">
        <v>227</v>
      </c>
      <c r="T110" t="s">
        <v>227</v>
      </c>
      <c r="U110" t="s">
        <v>227</v>
      </c>
      <c r="V110" t="s">
        <v>226</v>
      </c>
      <c r="W110" t="s">
        <v>227</v>
      </c>
      <c r="X110" t="s">
        <v>394</v>
      </c>
      <c r="Y110" t="s">
        <v>322</v>
      </c>
      <c r="Z110">
        <v>0</v>
      </c>
      <c r="AA110">
        <v>2</v>
      </c>
      <c r="AB110" t="s">
        <v>227</v>
      </c>
      <c r="AC110">
        <v>47.2</v>
      </c>
      <c r="AD110">
        <v>3.16</v>
      </c>
      <c r="AE110">
        <v>2.68</v>
      </c>
      <c r="AF110">
        <v>1.18</v>
      </c>
      <c r="AG110">
        <v>6.7</v>
      </c>
      <c r="AH110" t="s">
        <v>227</v>
      </c>
      <c r="AI110" t="s">
        <v>295</v>
      </c>
      <c r="AJ110">
        <v>8</v>
      </c>
      <c r="AK110">
        <v>5</v>
      </c>
      <c r="AL110" t="s">
        <v>229</v>
      </c>
      <c r="AM110">
        <v>5.67</v>
      </c>
      <c r="AN110">
        <v>15.6</v>
      </c>
      <c r="AO110">
        <v>22.7</v>
      </c>
      <c r="AP110">
        <v>15.6</v>
      </c>
      <c r="AQ110" t="s">
        <v>227</v>
      </c>
      <c r="AR110">
        <v>37.2</v>
      </c>
      <c r="AS110">
        <v>2.32</v>
      </c>
      <c r="AT110" t="s">
        <v>230</v>
      </c>
      <c r="AU110" t="s">
        <v>231</v>
      </c>
      <c r="AV110">
        <v>37.4</v>
      </c>
      <c r="AW110">
        <v>36.2</v>
      </c>
      <c r="AX110">
        <v>1</v>
      </c>
      <c r="AY110" t="s">
        <v>232</v>
      </c>
      <c r="AZ110" t="s">
        <v>231</v>
      </c>
      <c r="BA110" t="s">
        <v>230</v>
      </c>
      <c r="BB110" t="s">
        <v>230</v>
      </c>
      <c r="BC110" t="s">
        <v>231</v>
      </c>
      <c r="BD110" t="s">
        <v>231</v>
      </c>
      <c r="BE110" t="s">
        <v>231</v>
      </c>
      <c r="BF110">
        <v>8</v>
      </c>
      <c r="BG110" t="s">
        <v>233</v>
      </c>
      <c r="BH110" t="s">
        <v>230</v>
      </c>
      <c r="BI110" t="s">
        <v>361</v>
      </c>
      <c r="BJ110" t="s">
        <v>230</v>
      </c>
      <c r="BK110">
        <v>867.78</v>
      </c>
      <c r="BL110">
        <v>591.36</v>
      </c>
      <c r="BM110">
        <v>1.47</v>
      </c>
      <c r="BN110" t="s">
        <v>234</v>
      </c>
      <c r="BO110" t="s">
        <v>234</v>
      </c>
      <c r="BP110" t="s">
        <v>230</v>
      </c>
      <c r="BQ110" t="s">
        <v>230</v>
      </c>
      <c r="BR110" t="s">
        <v>230</v>
      </c>
      <c r="BS110" t="s">
        <v>231</v>
      </c>
      <c r="BT110" t="s">
        <v>231</v>
      </c>
      <c r="BU110" t="s">
        <v>231</v>
      </c>
      <c r="BV110" t="s">
        <v>231</v>
      </c>
      <c r="BW110">
        <v>0</v>
      </c>
      <c r="BX110" t="s">
        <v>230</v>
      </c>
      <c r="BY110">
        <v>1.23</v>
      </c>
      <c r="BZ110">
        <v>0.22</v>
      </c>
      <c r="CA110">
        <v>17.9</v>
      </c>
      <c r="CB110">
        <v>2.28</v>
      </c>
      <c r="CC110">
        <v>1.87</v>
      </c>
      <c r="CD110">
        <v>1340</v>
      </c>
      <c r="CE110">
        <v>187</v>
      </c>
      <c r="CF110" t="s">
        <v>235</v>
      </c>
      <c r="CG110">
        <v>271.5</v>
      </c>
      <c r="CH110">
        <v>91</v>
      </c>
      <c r="CI110">
        <v>76.1</v>
      </c>
      <c r="CJ110" t="s">
        <v>235</v>
      </c>
      <c r="CK110" t="s">
        <v>235</v>
      </c>
      <c r="CL110" t="s">
        <v>235</v>
      </c>
      <c r="CM110" t="s">
        <v>235</v>
      </c>
    </row>
    <row r="111" spans="2:91">
      <c r="B111" t="s">
        <v>751</v>
      </c>
      <c r="C111" t="s">
        <v>751</v>
      </c>
      <c r="D111" t="s">
        <v>752</v>
      </c>
      <c r="E111" t="s">
        <v>753</v>
      </c>
      <c r="F111" t="s">
        <v>218</v>
      </c>
      <c r="G111" t="s">
        <v>219</v>
      </c>
      <c r="H111" t="s">
        <v>754</v>
      </c>
      <c r="I111" t="s">
        <v>240</v>
      </c>
      <c r="J111" t="s">
        <v>351</v>
      </c>
      <c r="K111" t="s">
        <v>361</v>
      </c>
      <c r="L111" t="s">
        <v>224</v>
      </c>
      <c r="M111">
        <v>0</v>
      </c>
      <c r="N111">
        <v>1</v>
      </c>
      <c r="O111" t="str">
        <f t="shared" si="1"/>
        <v>01</v>
      </c>
      <c r="P111" t="str">
        <f>VLOOKUP(O111,'导出计数_分组（00.01,02,03,10,11,12,13'!A:B,2,0)</f>
        <v>肺炎灌洗液</v>
      </c>
      <c r="Q111" t="s">
        <v>755</v>
      </c>
      <c r="R111" t="s">
        <v>402</v>
      </c>
      <c r="S111" t="s">
        <v>227</v>
      </c>
      <c r="T111" t="s">
        <v>227</v>
      </c>
      <c r="U111" t="s">
        <v>227</v>
      </c>
      <c r="V111" t="s">
        <v>226</v>
      </c>
      <c r="W111" t="s">
        <v>227</v>
      </c>
      <c r="X111" t="s">
        <v>226</v>
      </c>
      <c r="Y111" t="s">
        <v>756</v>
      </c>
      <c r="Z111">
        <v>1</v>
      </c>
      <c r="AA111">
        <v>2</v>
      </c>
      <c r="AB111">
        <v>100</v>
      </c>
      <c r="AC111">
        <v>71.6</v>
      </c>
      <c r="AD111">
        <v>6.22</v>
      </c>
      <c r="AE111">
        <v>2.09</v>
      </c>
      <c r="AF111">
        <v>2.98</v>
      </c>
      <c r="AG111">
        <v>8.69</v>
      </c>
      <c r="AH111" t="s">
        <v>227</v>
      </c>
      <c r="AI111" t="s">
        <v>295</v>
      </c>
      <c r="AJ111">
        <v>5</v>
      </c>
      <c r="AK111">
        <v>22</v>
      </c>
      <c r="AL111">
        <v>11.7</v>
      </c>
      <c r="AM111" t="s">
        <v>287</v>
      </c>
      <c r="AN111">
        <v>18.5</v>
      </c>
      <c r="AO111">
        <v>6.28</v>
      </c>
      <c r="AP111">
        <v>13.6</v>
      </c>
      <c r="AQ111" t="s">
        <v>227</v>
      </c>
      <c r="AR111">
        <v>42.7</v>
      </c>
      <c r="AS111">
        <v>0.65</v>
      </c>
      <c r="AT111" t="s">
        <v>230</v>
      </c>
      <c r="AU111" t="s">
        <v>231</v>
      </c>
      <c r="AV111">
        <v>37.5</v>
      </c>
      <c r="AW111">
        <v>36.4</v>
      </c>
      <c r="AX111">
        <v>1</v>
      </c>
      <c r="AY111" t="s">
        <v>232</v>
      </c>
      <c r="AZ111" t="s">
        <v>231</v>
      </c>
      <c r="BA111" t="s">
        <v>230</v>
      </c>
      <c r="BB111" t="s">
        <v>230</v>
      </c>
      <c r="BC111" t="s">
        <v>231</v>
      </c>
      <c r="BD111" t="s">
        <v>231</v>
      </c>
      <c r="BE111" t="s">
        <v>231</v>
      </c>
      <c r="BF111">
        <v>5</v>
      </c>
      <c r="BG111" t="s">
        <v>233</v>
      </c>
      <c r="BH111" t="s">
        <v>230</v>
      </c>
      <c r="BI111" t="s">
        <v>361</v>
      </c>
      <c r="BJ111" t="s">
        <v>230</v>
      </c>
      <c r="BK111">
        <v>479.95</v>
      </c>
      <c r="BL111">
        <v>347.91</v>
      </c>
      <c r="BM111">
        <v>1.38</v>
      </c>
      <c r="BN111" t="s">
        <v>234</v>
      </c>
      <c r="BO111" t="s">
        <v>234</v>
      </c>
      <c r="BP111" t="s">
        <v>230</v>
      </c>
      <c r="BQ111" t="s">
        <v>230</v>
      </c>
      <c r="BR111" t="s">
        <v>230</v>
      </c>
      <c r="BS111" t="s">
        <v>231</v>
      </c>
      <c r="BT111" t="s">
        <v>231</v>
      </c>
      <c r="BU111" t="s">
        <v>231</v>
      </c>
      <c r="BV111" t="s">
        <v>231</v>
      </c>
      <c r="BW111">
        <v>0</v>
      </c>
      <c r="BX111" t="s">
        <v>230</v>
      </c>
      <c r="BY111">
        <v>1.33</v>
      </c>
      <c r="BZ111">
        <v>0.09</v>
      </c>
      <c r="CA111">
        <v>9.69</v>
      </c>
      <c r="CB111">
        <v>1.02</v>
      </c>
      <c r="CC111">
        <v>2.37</v>
      </c>
      <c r="CD111">
        <v>744</v>
      </c>
      <c r="CE111">
        <v>81.3</v>
      </c>
      <c r="CF111" t="s">
        <v>235</v>
      </c>
      <c r="CG111">
        <v>275.9</v>
      </c>
      <c r="CH111">
        <v>174</v>
      </c>
      <c r="CI111">
        <v>67</v>
      </c>
      <c r="CJ111" t="s">
        <v>235</v>
      </c>
      <c r="CK111" t="s">
        <v>235</v>
      </c>
      <c r="CL111" t="s">
        <v>235</v>
      </c>
      <c r="CM111" t="s">
        <v>235</v>
      </c>
    </row>
    <row r="112" spans="2:91">
      <c r="B112" t="s">
        <v>757</v>
      </c>
      <c r="C112" t="s">
        <v>235</v>
      </c>
      <c r="D112" t="s">
        <v>758</v>
      </c>
      <c r="E112" t="s">
        <v>759</v>
      </c>
      <c r="F112" t="s">
        <v>218</v>
      </c>
      <c r="G112" t="s">
        <v>219</v>
      </c>
      <c r="H112" t="s">
        <v>760</v>
      </c>
      <c r="I112" t="s">
        <v>240</v>
      </c>
      <c r="J112" t="s">
        <v>351</v>
      </c>
      <c r="K112" t="s">
        <v>361</v>
      </c>
      <c r="L112" t="s">
        <v>224</v>
      </c>
      <c r="M112">
        <v>0</v>
      </c>
      <c r="N112">
        <v>1</v>
      </c>
      <c r="O112" t="str">
        <f t="shared" si="1"/>
        <v>01</v>
      </c>
      <c r="P112" t="str">
        <f>VLOOKUP(O112,'导出计数_分组（00.01,02,03,10,11,12,13'!A:B,2,0)</f>
        <v>肺炎灌洗液</v>
      </c>
      <c r="Q112" t="s">
        <v>761</v>
      </c>
      <c r="R112" t="s">
        <v>226</v>
      </c>
      <c r="S112" t="s">
        <v>227</v>
      </c>
      <c r="T112" t="s">
        <v>227</v>
      </c>
      <c r="U112" t="s">
        <v>227</v>
      </c>
      <c r="V112" t="s">
        <v>226</v>
      </c>
      <c r="W112" t="s">
        <v>227</v>
      </c>
      <c r="X112" t="s">
        <v>254</v>
      </c>
      <c r="Y112" t="s">
        <v>762</v>
      </c>
      <c r="Z112">
        <v>0</v>
      </c>
      <c r="AA112">
        <v>2</v>
      </c>
      <c r="AB112">
        <v>97</v>
      </c>
      <c r="AC112">
        <v>55.9</v>
      </c>
      <c r="AD112">
        <v>4.93</v>
      </c>
      <c r="AE112">
        <v>3.63</v>
      </c>
      <c r="AF112">
        <v>1.36</v>
      </c>
      <c r="AG112">
        <v>8.82</v>
      </c>
      <c r="AH112" t="s">
        <v>227</v>
      </c>
      <c r="AI112" t="s">
        <v>295</v>
      </c>
      <c r="AJ112">
        <v>9</v>
      </c>
      <c r="AK112" t="s">
        <v>227</v>
      </c>
      <c r="AL112">
        <v>14</v>
      </c>
      <c r="AM112">
        <v>2.66</v>
      </c>
      <c r="AN112">
        <v>14.8</v>
      </c>
      <c r="AO112" t="s">
        <v>229</v>
      </c>
      <c r="AP112">
        <v>15.6</v>
      </c>
      <c r="AQ112" t="s">
        <v>227</v>
      </c>
      <c r="AR112">
        <v>44.6</v>
      </c>
      <c r="AS112">
        <v>0.47</v>
      </c>
      <c r="AT112" t="s">
        <v>230</v>
      </c>
      <c r="AU112" t="s">
        <v>231</v>
      </c>
      <c r="AV112">
        <v>37.2</v>
      </c>
      <c r="AW112">
        <v>36.3</v>
      </c>
      <c r="AX112">
        <v>0</v>
      </c>
      <c r="AY112" t="s">
        <v>232</v>
      </c>
      <c r="AZ112" t="s">
        <v>231</v>
      </c>
      <c r="BA112" t="s">
        <v>230</v>
      </c>
      <c r="BB112" t="s">
        <v>230</v>
      </c>
      <c r="BC112" t="s">
        <v>231</v>
      </c>
      <c r="BD112" t="s">
        <v>231</v>
      </c>
      <c r="BE112" t="s">
        <v>231</v>
      </c>
      <c r="BF112">
        <v>7</v>
      </c>
      <c r="BG112" t="s">
        <v>233</v>
      </c>
      <c r="BH112" t="s">
        <v>230</v>
      </c>
      <c r="BI112" t="s">
        <v>361</v>
      </c>
      <c r="BJ112" t="s">
        <v>230</v>
      </c>
      <c r="BK112">
        <v>878.82</v>
      </c>
      <c r="BL112">
        <v>690.84</v>
      </c>
      <c r="BM112">
        <v>1.27</v>
      </c>
      <c r="BN112" t="s">
        <v>234</v>
      </c>
      <c r="BO112" t="s">
        <v>234</v>
      </c>
      <c r="BP112" t="s">
        <v>230</v>
      </c>
      <c r="BQ112" t="s">
        <v>230</v>
      </c>
      <c r="BR112" t="s">
        <v>230</v>
      </c>
      <c r="BS112" t="s">
        <v>231</v>
      </c>
      <c r="BT112" t="s">
        <v>231</v>
      </c>
      <c r="BU112" t="s">
        <v>231</v>
      </c>
      <c r="BV112" t="s">
        <v>231</v>
      </c>
      <c r="BW112">
        <v>0</v>
      </c>
      <c r="BX112" t="s">
        <v>230</v>
      </c>
      <c r="BY112">
        <v>1.37</v>
      </c>
      <c r="BZ112">
        <v>0.39</v>
      </c>
      <c r="CA112">
        <v>14.1</v>
      </c>
      <c r="CB112">
        <v>1.83</v>
      </c>
      <c r="CC112">
        <v>2.02</v>
      </c>
      <c r="CD112">
        <v>331</v>
      </c>
      <c r="CE112">
        <v>181</v>
      </c>
      <c r="CF112" t="s">
        <v>235</v>
      </c>
      <c r="CG112">
        <v>289.4</v>
      </c>
      <c r="CH112">
        <v>122</v>
      </c>
      <c r="CI112">
        <v>75.8</v>
      </c>
      <c r="CJ112" t="s">
        <v>235</v>
      </c>
      <c r="CK112" t="s">
        <v>235</v>
      </c>
      <c r="CL112" t="s">
        <v>235</v>
      </c>
      <c r="CM112" t="s">
        <v>235</v>
      </c>
    </row>
    <row r="113" spans="2:91">
      <c r="B113" t="s">
        <v>757</v>
      </c>
      <c r="C113" t="s">
        <v>757</v>
      </c>
      <c r="D113" t="s">
        <v>763</v>
      </c>
      <c r="E113" t="s">
        <v>764</v>
      </c>
      <c r="F113" t="s">
        <v>218</v>
      </c>
      <c r="G113" t="s">
        <v>219</v>
      </c>
      <c r="H113" t="s">
        <v>760</v>
      </c>
      <c r="I113" t="s">
        <v>240</v>
      </c>
      <c r="J113" t="s">
        <v>222</v>
      </c>
      <c r="K113" t="s">
        <v>361</v>
      </c>
      <c r="L113" t="s">
        <v>224</v>
      </c>
      <c r="M113">
        <v>0</v>
      </c>
      <c r="N113">
        <v>1</v>
      </c>
      <c r="O113" t="str">
        <f t="shared" si="1"/>
        <v>01</v>
      </c>
      <c r="P113" t="str">
        <f>VLOOKUP(O113,'导出计数_分组（00.01,02,03,10,11,12,13'!A:B,2,0)</f>
        <v>肺炎灌洗液</v>
      </c>
      <c r="Q113" t="s">
        <v>765</v>
      </c>
      <c r="R113" t="s">
        <v>226</v>
      </c>
      <c r="S113" t="s">
        <v>227</v>
      </c>
      <c r="T113" t="s">
        <v>227</v>
      </c>
      <c r="U113" t="s">
        <v>227</v>
      </c>
      <c r="V113" t="s">
        <v>226</v>
      </c>
      <c r="W113" t="s">
        <v>227</v>
      </c>
      <c r="X113" t="s">
        <v>226</v>
      </c>
      <c r="Y113" t="s">
        <v>766</v>
      </c>
      <c r="Z113">
        <v>1</v>
      </c>
      <c r="AA113">
        <v>1</v>
      </c>
      <c r="AB113">
        <v>99</v>
      </c>
      <c r="AC113">
        <v>82.9</v>
      </c>
      <c r="AD113">
        <v>11.32</v>
      </c>
      <c r="AE113">
        <v>1.79</v>
      </c>
      <c r="AF113">
        <v>6.32</v>
      </c>
      <c r="AG113">
        <v>13.66</v>
      </c>
      <c r="AH113" t="s">
        <v>227</v>
      </c>
      <c r="AI113">
        <v>21.16</v>
      </c>
      <c r="AJ113">
        <v>2</v>
      </c>
      <c r="AK113">
        <v>13</v>
      </c>
      <c r="AL113">
        <v>13.5</v>
      </c>
      <c r="AM113">
        <v>5.78</v>
      </c>
      <c r="AN113">
        <v>262</v>
      </c>
      <c r="AO113" t="s">
        <v>229</v>
      </c>
      <c r="AP113">
        <v>20.5</v>
      </c>
      <c r="AQ113" t="s">
        <v>227</v>
      </c>
      <c r="AR113">
        <v>41.9</v>
      </c>
      <c r="AS113">
        <v>0.63</v>
      </c>
      <c r="AT113" t="s">
        <v>230</v>
      </c>
      <c r="AU113" t="s">
        <v>231</v>
      </c>
      <c r="AV113">
        <v>37.1</v>
      </c>
      <c r="AW113">
        <v>36.3</v>
      </c>
      <c r="AX113">
        <v>0</v>
      </c>
      <c r="AY113" t="s">
        <v>232</v>
      </c>
      <c r="AZ113" t="s">
        <v>234</v>
      </c>
      <c r="BA113" t="s">
        <v>230</v>
      </c>
      <c r="BB113" t="s">
        <v>230</v>
      </c>
      <c r="BC113" t="s">
        <v>231</v>
      </c>
      <c r="BD113" t="s">
        <v>231</v>
      </c>
      <c r="BE113" t="s">
        <v>231</v>
      </c>
      <c r="BF113">
        <v>7</v>
      </c>
      <c r="BG113" t="s">
        <v>233</v>
      </c>
      <c r="BH113" t="s">
        <v>230</v>
      </c>
      <c r="BI113" t="s">
        <v>361</v>
      </c>
      <c r="BJ113" t="s">
        <v>230</v>
      </c>
      <c r="BK113">
        <v>718.69</v>
      </c>
      <c r="BL113">
        <v>397.08</v>
      </c>
      <c r="BM113">
        <v>1.81</v>
      </c>
      <c r="BN113" t="s">
        <v>234</v>
      </c>
      <c r="BO113" t="s">
        <v>234</v>
      </c>
      <c r="BP113" t="s">
        <v>230</v>
      </c>
      <c r="BQ113" t="s">
        <v>230</v>
      </c>
      <c r="BR113" t="s">
        <v>230</v>
      </c>
      <c r="BS113" t="s">
        <v>231</v>
      </c>
      <c r="BT113" t="s">
        <v>231</v>
      </c>
      <c r="BU113" t="s">
        <v>231</v>
      </c>
      <c r="BV113" t="s">
        <v>231</v>
      </c>
      <c r="BW113">
        <v>0</v>
      </c>
      <c r="BX113" t="s">
        <v>230</v>
      </c>
      <c r="BY113">
        <v>1.1</v>
      </c>
      <c r="BZ113">
        <v>0.17</v>
      </c>
      <c r="CA113">
        <v>13.5</v>
      </c>
      <c r="CB113">
        <v>1.91</v>
      </c>
      <c r="CC113">
        <v>1.76</v>
      </c>
      <c r="CD113">
        <v>454</v>
      </c>
      <c r="CE113">
        <v>53.9</v>
      </c>
      <c r="CF113" t="s">
        <v>235</v>
      </c>
      <c r="CG113">
        <v>311</v>
      </c>
      <c r="CH113">
        <v>146</v>
      </c>
      <c r="CI113">
        <v>68.1</v>
      </c>
      <c r="CJ113" t="s">
        <v>235</v>
      </c>
      <c r="CK113" t="s">
        <v>235</v>
      </c>
      <c r="CL113" t="s">
        <v>235</v>
      </c>
      <c r="CM113" t="s">
        <v>235</v>
      </c>
    </row>
    <row r="114" spans="2:91">
      <c r="B114" t="s">
        <v>767</v>
      </c>
      <c r="C114" t="s">
        <v>235</v>
      </c>
      <c r="D114" t="s">
        <v>768</v>
      </c>
      <c r="E114" t="s">
        <v>769</v>
      </c>
      <c r="F114" t="s">
        <v>218</v>
      </c>
      <c r="G114" t="s">
        <v>219</v>
      </c>
      <c r="H114" t="s">
        <v>770</v>
      </c>
      <c r="I114" t="s">
        <v>240</v>
      </c>
      <c r="J114" t="s">
        <v>261</v>
      </c>
      <c r="K114" t="s">
        <v>361</v>
      </c>
      <c r="L114" t="s">
        <v>224</v>
      </c>
      <c r="M114">
        <v>0</v>
      </c>
      <c r="N114">
        <v>1</v>
      </c>
      <c r="O114" t="str">
        <f t="shared" si="1"/>
        <v>01</v>
      </c>
      <c r="P114" t="str">
        <f>VLOOKUP(O114,'导出计数_分组（00.01,02,03,10,11,12,13'!A:B,2,0)</f>
        <v>肺炎灌洗液</v>
      </c>
      <c r="Q114" t="s">
        <v>771</v>
      </c>
      <c r="R114" t="s">
        <v>772</v>
      </c>
      <c r="S114" t="s">
        <v>227</v>
      </c>
      <c r="T114" t="s">
        <v>227</v>
      </c>
      <c r="U114" t="s">
        <v>227</v>
      </c>
      <c r="V114" t="s">
        <v>227</v>
      </c>
      <c r="W114" t="s">
        <v>227</v>
      </c>
      <c r="X114" t="s">
        <v>773</v>
      </c>
      <c r="Y114" t="s">
        <v>774</v>
      </c>
      <c r="Z114">
        <v>1</v>
      </c>
      <c r="AA114">
        <v>3</v>
      </c>
      <c r="AB114" t="s">
        <v>227</v>
      </c>
      <c r="AC114">
        <v>61.2</v>
      </c>
      <c r="AD114">
        <v>9.8</v>
      </c>
      <c r="AE114">
        <v>5.73</v>
      </c>
      <c r="AF114">
        <v>1.71</v>
      </c>
      <c r="AG114">
        <v>16.03</v>
      </c>
      <c r="AH114" t="s">
        <v>227</v>
      </c>
      <c r="AI114" t="s">
        <v>295</v>
      </c>
      <c r="AJ114">
        <v>4</v>
      </c>
      <c r="AK114">
        <v>13</v>
      </c>
      <c r="AL114">
        <v>10.6</v>
      </c>
      <c r="AM114">
        <v>2.29</v>
      </c>
      <c r="AN114">
        <v>26.4</v>
      </c>
      <c r="AO114" t="s">
        <v>229</v>
      </c>
      <c r="AP114">
        <v>38.5</v>
      </c>
      <c r="AQ114" t="s">
        <v>227</v>
      </c>
      <c r="AR114">
        <v>46</v>
      </c>
      <c r="AS114">
        <v>0.31</v>
      </c>
      <c r="AT114" t="s">
        <v>230</v>
      </c>
      <c r="AU114" t="s">
        <v>231</v>
      </c>
      <c r="AV114">
        <v>36.9</v>
      </c>
      <c r="AW114">
        <v>36.3</v>
      </c>
      <c r="AX114">
        <v>0</v>
      </c>
      <c r="AY114" t="s">
        <v>232</v>
      </c>
      <c r="AZ114" t="s">
        <v>231</v>
      </c>
      <c r="BA114" t="s">
        <v>230</v>
      </c>
      <c r="BB114" t="s">
        <v>230</v>
      </c>
      <c r="BC114" t="s">
        <v>231</v>
      </c>
      <c r="BD114" t="s">
        <v>231</v>
      </c>
      <c r="BE114" t="s">
        <v>231</v>
      </c>
      <c r="BF114">
        <v>3</v>
      </c>
      <c r="BG114" t="s">
        <v>233</v>
      </c>
      <c r="BH114" t="s">
        <v>230</v>
      </c>
      <c r="BI114" t="s">
        <v>361</v>
      </c>
      <c r="BJ114" t="s">
        <v>230</v>
      </c>
      <c r="BK114">
        <v>1675.8</v>
      </c>
      <c r="BL114">
        <v>1010.12</v>
      </c>
      <c r="BM114">
        <v>1.66</v>
      </c>
      <c r="BN114" t="s">
        <v>234</v>
      </c>
      <c r="BO114" t="s">
        <v>234</v>
      </c>
      <c r="BP114" t="s">
        <v>230</v>
      </c>
      <c r="BQ114" t="s">
        <v>230</v>
      </c>
      <c r="BR114" t="s">
        <v>230</v>
      </c>
      <c r="BS114" t="s">
        <v>231</v>
      </c>
      <c r="BT114" t="s">
        <v>231</v>
      </c>
      <c r="BU114" t="s">
        <v>231</v>
      </c>
      <c r="BV114" t="s">
        <v>231</v>
      </c>
      <c r="BW114">
        <v>0</v>
      </c>
      <c r="BX114" t="s">
        <v>230</v>
      </c>
      <c r="BY114">
        <v>1.51</v>
      </c>
      <c r="BZ114">
        <v>0.35</v>
      </c>
      <c r="CA114">
        <v>13.7</v>
      </c>
      <c r="CB114">
        <v>1.26</v>
      </c>
      <c r="CC114">
        <v>1.1</v>
      </c>
      <c r="CD114">
        <v>84.4</v>
      </c>
      <c r="CE114">
        <v>77.3</v>
      </c>
      <c r="CF114" t="s">
        <v>235</v>
      </c>
      <c r="CG114">
        <v>202</v>
      </c>
      <c r="CH114">
        <v>174</v>
      </c>
      <c r="CI114">
        <v>73.2</v>
      </c>
      <c r="CJ114" t="s">
        <v>235</v>
      </c>
      <c r="CK114" t="s">
        <v>235</v>
      </c>
      <c r="CL114" t="s">
        <v>235</v>
      </c>
      <c r="CM114" t="s">
        <v>235</v>
      </c>
    </row>
    <row r="115" spans="2:91">
      <c r="B115" t="s">
        <v>767</v>
      </c>
      <c r="C115" t="s">
        <v>767</v>
      </c>
      <c r="D115" t="s">
        <v>775</v>
      </c>
      <c r="E115" t="s">
        <v>776</v>
      </c>
      <c r="F115" t="s">
        <v>218</v>
      </c>
      <c r="G115" t="s">
        <v>219</v>
      </c>
      <c r="H115" t="s">
        <v>770</v>
      </c>
      <c r="I115" t="s">
        <v>240</v>
      </c>
      <c r="J115" t="s">
        <v>307</v>
      </c>
      <c r="K115" t="s">
        <v>361</v>
      </c>
      <c r="L115" t="s">
        <v>224</v>
      </c>
      <c r="M115">
        <v>0</v>
      </c>
      <c r="N115">
        <v>1</v>
      </c>
      <c r="O115" t="str">
        <f t="shared" si="1"/>
        <v>01</v>
      </c>
      <c r="P115" t="str">
        <f>VLOOKUP(O115,'导出计数_分组（00.01,02,03,10,11,12,13'!A:B,2,0)</f>
        <v>肺炎灌洗液</v>
      </c>
      <c r="Q115" t="s">
        <v>777</v>
      </c>
      <c r="R115" t="s">
        <v>394</v>
      </c>
      <c r="S115" t="s">
        <v>227</v>
      </c>
      <c r="T115" t="s">
        <v>227</v>
      </c>
      <c r="U115" t="s">
        <v>227</v>
      </c>
      <c r="V115" t="s">
        <v>226</v>
      </c>
      <c r="W115" t="s">
        <v>227</v>
      </c>
      <c r="X115" t="s">
        <v>394</v>
      </c>
      <c r="Y115" t="s">
        <v>778</v>
      </c>
      <c r="Z115">
        <v>0</v>
      </c>
      <c r="AA115">
        <v>2</v>
      </c>
      <c r="AB115" t="s">
        <v>227</v>
      </c>
      <c r="AC115">
        <v>66.5</v>
      </c>
      <c r="AD115">
        <v>3.82</v>
      </c>
      <c r="AE115">
        <v>1.48</v>
      </c>
      <c r="AF115">
        <v>2.58</v>
      </c>
      <c r="AG115">
        <v>5.75</v>
      </c>
      <c r="AH115" t="s">
        <v>227</v>
      </c>
      <c r="AI115" t="s">
        <v>295</v>
      </c>
      <c r="AJ115" t="s">
        <v>281</v>
      </c>
      <c r="AK115">
        <v>9</v>
      </c>
      <c r="AL115">
        <v>8.22</v>
      </c>
      <c r="AM115" t="s">
        <v>287</v>
      </c>
      <c r="AN115">
        <v>48.1</v>
      </c>
      <c r="AO115" t="s">
        <v>229</v>
      </c>
      <c r="AP115">
        <v>105</v>
      </c>
      <c r="AQ115" t="s">
        <v>227</v>
      </c>
      <c r="AR115">
        <v>39.9</v>
      </c>
      <c r="AS115">
        <v>0.45</v>
      </c>
      <c r="AT115" t="s">
        <v>230</v>
      </c>
      <c r="AU115" t="s">
        <v>231</v>
      </c>
      <c r="AV115">
        <v>36.9</v>
      </c>
      <c r="AW115">
        <v>36.4</v>
      </c>
      <c r="AX115">
        <v>0</v>
      </c>
      <c r="AY115" t="s">
        <v>232</v>
      </c>
      <c r="AZ115" t="s">
        <v>231</v>
      </c>
      <c r="BA115" t="s">
        <v>230</v>
      </c>
      <c r="BB115" t="s">
        <v>230</v>
      </c>
      <c r="BC115" t="s">
        <v>231</v>
      </c>
      <c r="BD115" t="s">
        <v>231</v>
      </c>
      <c r="BE115" t="s">
        <v>231</v>
      </c>
      <c r="BF115">
        <v>5</v>
      </c>
      <c r="BG115" t="s">
        <v>233</v>
      </c>
      <c r="BH115" t="s">
        <v>230</v>
      </c>
      <c r="BI115" t="s">
        <v>361</v>
      </c>
      <c r="BJ115" t="s">
        <v>230</v>
      </c>
      <c r="BK115">
        <v>221.76</v>
      </c>
      <c r="BL115">
        <v>144.14</v>
      </c>
      <c r="BM115">
        <v>1.54</v>
      </c>
      <c r="BN115" t="s">
        <v>234</v>
      </c>
      <c r="BO115" t="s">
        <v>234</v>
      </c>
      <c r="BP115" t="s">
        <v>230</v>
      </c>
      <c r="BQ115" t="s">
        <v>230</v>
      </c>
      <c r="BR115" t="s">
        <v>230</v>
      </c>
      <c r="BS115" t="s">
        <v>231</v>
      </c>
      <c r="BT115" t="s">
        <v>231</v>
      </c>
      <c r="BU115" t="s">
        <v>231</v>
      </c>
      <c r="BV115" t="s">
        <v>231</v>
      </c>
      <c r="BW115">
        <v>0</v>
      </c>
      <c r="BX115" t="s">
        <v>230</v>
      </c>
      <c r="BY115">
        <v>1.02</v>
      </c>
      <c r="BZ115">
        <v>0.26</v>
      </c>
      <c r="CA115">
        <v>8.94</v>
      </c>
      <c r="CB115">
        <v>0.93</v>
      </c>
      <c r="CC115">
        <v>1.53</v>
      </c>
      <c r="CD115">
        <v>102</v>
      </c>
      <c r="CE115">
        <v>167</v>
      </c>
      <c r="CF115" t="s">
        <v>235</v>
      </c>
      <c r="CG115">
        <v>188.3</v>
      </c>
      <c r="CH115">
        <v>101</v>
      </c>
      <c r="CI115">
        <v>60.9</v>
      </c>
      <c r="CJ115" t="s">
        <v>235</v>
      </c>
      <c r="CK115" t="s">
        <v>235</v>
      </c>
      <c r="CL115" t="s">
        <v>235</v>
      </c>
      <c r="CM115" t="s">
        <v>235</v>
      </c>
    </row>
    <row r="116" spans="2:91">
      <c r="B116" t="s">
        <v>779</v>
      </c>
      <c r="C116" t="s">
        <v>779</v>
      </c>
      <c r="D116" t="s">
        <v>780</v>
      </c>
      <c r="E116" t="s">
        <v>781</v>
      </c>
      <c r="F116" t="s">
        <v>218</v>
      </c>
      <c r="G116" t="s">
        <v>219</v>
      </c>
      <c r="H116" t="s">
        <v>782</v>
      </c>
      <c r="I116" t="s">
        <v>240</v>
      </c>
      <c r="J116" t="s">
        <v>268</v>
      </c>
      <c r="K116" t="s">
        <v>361</v>
      </c>
      <c r="L116" t="s">
        <v>224</v>
      </c>
      <c r="M116">
        <v>0</v>
      </c>
      <c r="N116">
        <v>1</v>
      </c>
      <c r="O116" t="str">
        <f t="shared" si="1"/>
        <v>01</v>
      </c>
      <c r="P116" t="str">
        <f>VLOOKUP(O116,'导出计数_分组（00.01,02,03,10,11,12,13'!A:B,2,0)</f>
        <v>肺炎灌洗液</v>
      </c>
      <c r="Q116" t="s">
        <v>783</v>
      </c>
      <c r="R116" t="s">
        <v>784</v>
      </c>
      <c r="S116" t="s">
        <v>227</v>
      </c>
      <c r="T116" t="s">
        <v>227</v>
      </c>
      <c r="U116" t="s">
        <v>227</v>
      </c>
      <c r="V116" t="s">
        <v>226</v>
      </c>
      <c r="W116" t="s">
        <v>227</v>
      </c>
      <c r="X116" t="s">
        <v>394</v>
      </c>
      <c r="Y116" t="s">
        <v>327</v>
      </c>
      <c r="Z116">
        <v>0</v>
      </c>
      <c r="AA116">
        <v>1</v>
      </c>
      <c r="AB116" t="s">
        <v>227</v>
      </c>
      <c r="AC116">
        <v>49.7</v>
      </c>
      <c r="AD116">
        <v>3.14</v>
      </c>
      <c r="AE116">
        <v>2.66</v>
      </c>
      <c r="AF116">
        <v>1.18</v>
      </c>
      <c r="AG116">
        <v>6.31</v>
      </c>
      <c r="AH116" t="s">
        <v>227</v>
      </c>
      <c r="AI116" t="s">
        <v>295</v>
      </c>
      <c r="AJ116">
        <v>12</v>
      </c>
      <c r="AK116">
        <v>9</v>
      </c>
      <c r="AL116" t="s">
        <v>229</v>
      </c>
      <c r="AM116">
        <v>2.15</v>
      </c>
      <c r="AN116" t="s">
        <v>229</v>
      </c>
      <c r="AO116" t="s">
        <v>229</v>
      </c>
      <c r="AP116">
        <v>9.32</v>
      </c>
      <c r="AQ116" t="s">
        <v>227</v>
      </c>
      <c r="AR116">
        <v>40.2</v>
      </c>
      <c r="AS116">
        <v>0.23</v>
      </c>
      <c r="AT116" t="s">
        <v>230</v>
      </c>
      <c r="AU116" t="s">
        <v>231</v>
      </c>
      <c r="AV116">
        <v>37</v>
      </c>
      <c r="AW116">
        <v>36.4</v>
      </c>
      <c r="AX116">
        <v>0</v>
      </c>
      <c r="AY116" t="s">
        <v>232</v>
      </c>
      <c r="AZ116" t="s">
        <v>231</v>
      </c>
      <c r="BA116" t="s">
        <v>230</v>
      </c>
      <c r="BB116" t="s">
        <v>230</v>
      </c>
      <c r="BC116" t="s">
        <v>231</v>
      </c>
      <c r="BD116" t="s">
        <v>231</v>
      </c>
      <c r="BE116" t="s">
        <v>231</v>
      </c>
      <c r="BF116">
        <v>7</v>
      </c>
      <c r="BG116" t="s">
        <v>233</v>
      </c>
      <c r="BH116" t="s">
        <v>230</v>
      </c>
      <c r="BI116" t="s">
        <v>361</v>
      </c>
      <c r="BJ116" t="s">
        <v>230</v>
      </c>
      <c r="BK116">
        <v>699.89</v>
      </c>
      <c r="BL116">
        <v>593.16</v>
      </c>
      <c r="BM116">
        <v>1.18</v>
      </c>
      <c r="BN116" t="s">
        <v>234</v>
      </c>
      <c r="BO116" t="s">
        <v>234</v>
      </c>
      <c r="BP116" t="s">
        <v>230</v>
      </c>
      <c r="BQ116" t="s">
        <v>230</v>
      </c>
      <c r="BR116" t="s">
        <v>230</v>
      </c>
      <c r="BS116" t="s">
        <v>231</v>
      </c>
      <c r="BT116" t="s">
        <v>231</v>
      </c>
      <c r="BU116" t="s">
        <v>231</v>
      </c>
      <c r="BV116" t="s">
        <v>231</v>
      </c>
      <c r="BW116">
        <v>0</v>
      </c>
      <c r="BX116" t="s">
        <v>230</v>
      </c>
      <c r="BY116" t="s">
        <v>235</v>
      </c>
      <c r="BZ116" t="s">
        <v>235</v>
      </c>
      <c r="CA116" t="s">
        <v>235</v>
      </c>
      <c r="CB116" t="s">
        <v>235</v>
      </c>
      <c r="CC116" t="s">
        <v>235</v>
      </c>
      <c r="CD116" t="s">
        <v>235</v>
      </c>
      <c r="CE116" t="s">
        <v>235</v>
      </c>
      <c r="CF116" t="s">
        <v>235</v>
      </c>
      <c r="CG116" t="s">
        <v>235</v>
      </c>
      <c r="CH116" t="s">
        <v>235</v>
      </c>
      <c r="CI116" t="s">
        <v>235</v>
      </c>
      <c r="CJ116" t="s">
        <v>235</v>
      </c>
      <c r="CK116" t="s">
        <v>235</v>
      </c>
      <c r="CL116" t="s">
        <v>235</v>
      </c>
      <c r="CM116" t="s">
        <v>235</v>
      </c>
    </row>
    <row r="117" spans="2:91">
      <c r="B117" t="s">
        <v>779</v>
      </c>
      <c r="C117" t="s">
        <v>779</v>
      </c>
      <c r="D117" t="s">
        <v>785</v>
      </c>
      <c r="E117" t="s">
        <v>786</v>
      </c>
      <c r="F117" t="s">
        <v>218</v>
      </c>
      <c r="G117" t="s">
        <v>219</v>
      </c>
      <c r="H117" t="s">
        <v>782</v>
      </c>
      <c r="I117" t="s">
        <v>221</v>
      </c>
      <c r="J117" t="s">
        <v>307</v>
      </c>
      <c r="K117" t="s">
        <v>361</v>
      </c>
      <c r="L117" t="s">
        <v>224</v>
      </c>
      <c r="M117">
        <v>0</v>
      </c>
      <c r="N117">
        <v>1</v>
      </c>
      <c r="O117" t="str">
        <f t="shared" si="1"/>
        <v>01</v>
      </c>
      <c r="P117" t="str">
        <f>VLOOKUP(O117,'导出计数_分组（00.01,02,03,10,11,12,13'!A:B,2,0)</f>
        <v>肺炎灌洗液</v>
      </c>
      <c r="Q117" t="s">
        <v>787</v>
      </c>
      <c r="R117" t="s">
        <v>226</v>
      </c>
      <c r="S117" t="s">
        <v>227</v>
      </c>
      <c r="T117" t="s">
        <v>227</v>
      </c>
      <c r="U117" t="s">
        <v>227</v>
      </c>
      <c r="V117" t="s">
        <v>226</v>
      </c>
      <c r="W117" t="s">
        <v>227</v>
      </c>
      <c r="X117" t="s">
        <v>394</v>
      </c>
      <c r="Y117" t="s">
        <v>788</v>
      </c>
      <c r="Z117">
        <v>1</v>
      </c>
      <c r="AA117">
        <v>3</v>
      </c>
      <c r="AB117" t="s">
        <v>227</v>
      </c>
      <c r="AC117">
        <v>74.2</v>
      </c>
      <c r="AD117">
        <v>7.11</v>
      </c>
      <c r="AE117">
        <v>1.94</v>
      </c>
      <c r="AF117">
        <v>3.66</v>
      </c>
      <c r="AG117">
        <v>9.58</v>
      </c>
      <c r="AH117" t="s">
        <v>227</v>
      </c>
      <c r="AI117" t="s">
        <v>295</v>
      </c>
      <c r="AJ117">
        <v>26</v>
      </c>
      <c r="AK117">
        <v>100</v>
      </c>
      <c r="AL117" t="s">
        <v>229</v>
      </c>
      <c r="AM117">
        <v>72</v>
      </c>
      <c r="AN117">
        <v>34.4</v>
      </c>
      <c r="AO117">
        <v>13.8</v>
      </c>
      <c r="AP117">
        <v>28.3</v>
      </c>
      <c r="AQ117" t="s">
        <v>227</v>
      </c>
      <c r="AR117">
        <v>29.5</v>
      </c>
      <c r="AS117">
        <v>2.21</v>
      </c>
      <c r="AT117" t="s">
        <v>230</v>
      </c>
      <c r="AU117" t="s">
        <v>231</v>
      </c>
      <c r="AV117">
        <v>40</v>
      </c>
      <c r="AW117">
        <v>36.4</v>
      </c>
      <c r="AX117">
        <v>5</v>
      </c>
      <c r="AY117" t="s">
        <v>232</v>
      </c>
      <c r="AZ117" t="s">
        <v>234</v>
      </c>
      <c r="BA117" t="s">
        <v>230</v>
      </c>
      <c r="BB117" t="s">
        <v>230</v>
      </c>
      <c r="BC117" t="s">
        <v>231</v>
      </c>
      <c r="BD117" t="s">
        <v>231</v>
      </c>
      <c r="BE117" t="s">
        <v>231</v>
      </c>
      <c r="BF117">
        <v>14</v>
      </c>
      <c r="BG117" t="s">
        <v>233</v>
      </c>
      <c r="BH117" t="s">
        <v>230</v>
      </c>
      <c r="BI117" t="s">
        <v>361</v>
      </c>
      <c r="BJ117" t="s">
        <v>230</v>
      </c>
      <c r="BK117">
        <v>743.11</v>
      </c>
      <c r="BL117">
        <v>419.25</v>
      </c>
      <c r="BM117">
        <v>1.77</v>
      </c>
      <c r="BN117" t="s">
        <v>234</v>
      </c>
      <c r="BO117" t="s">
        <v>231</v>
      </c>
      <c r="BP117" t="s">
        <v>230</v>
      </c>
      <c r="BQ117" t="s">
        <v>230</v>
      </c>
      <c r="BR117" t="s">
        <v>230</v>
      </c>
      <c r="BS117" t="s">
        <v>231</v>
      </c>
      <c r="BT117" t="s">
        <v>231</v>
      </c>
      <c r="BU117" t="s">
        <v>231</v>
      </c>
      <c r="BV117" t="s">
        <v>231</v>
      </c>
      <c r="BW117">
        <v>0</v>
      </c>
      <c r="BX117" t="s">
        <v>230</v>
      </c>
      <c r="BY117" t="s">
        <v>235</v>
      </c>
      <c r="BZ117" t="s">
        <v>235</v>
      </c>
      <c r="CA117" t="s">
        <v>235</v>
      </c>
      <c r="CB117" t="s">
        <v>235</v>
      </c>
      <c r="CC117" t="s">
        <v>235</v>
      </c>
      <c r="CD117" t="s">
        <v>235</v>
      </c>
      <c r="CE117" t="s">
        <v>235</v>
      </c>
      <c r="CF117" t="s">
        <v>235</v>
      </c>
      <c r="CG117" t="s">
        <v>235</v>
      </c>
      <c r="CH117" t="s">
        <v>235</v>
      </c>
      <c r="CI117" t="s">
        <v>235</v>
      </c>
      <c r="CJ117" t="s">
        <v>235</v>
      </c>
      <c r="CK117" t="s">
        <v>235</v>
      </c>
      <c r="CL117" t="s">
        <v>235</v>
      </c>
      <c r="CM117" t="s">
        <v>235</v>
      </c>
    </row>
    <row r="118" spans="2:91">
      <c r="B118" t="s">
        <v>789</v>
      </c>
      <c r="C118" t="s">
        <v>789</v>
      </c>
      <c r="D118" t="s">
        <v>790</v>
      </c>
      <c r="E118" t="s">
        <v>791</v>
      </c>
      <c r="F118" t="s">
        <v>218</v>
      </c>
      <c r="G118" t="s">
        <v>219</v>
      </c>
      <c r="H118" t="s">
        <v>792</v>
      </c>
      <c r="I118" t="s">
        <v>240</v>
      </c>
      <c r="J118" t="s">
        <v>307</v>
      </c>
      <c r="K118" t="s">
        <v>361</v>
      </c>
      <c r="L118" t="s">
        <v>224</v>
      </c>
      <c r="M118">
        <v>0</v>
      </c>
      <c r="N118">
        <v>1</v>
      </c>
      <c r="O118" t="str">
        <f t="shared" si="1"/>
        <v>01</v>
      </c>
      <c r="P118" t="str">
        <f>VLOOKUP(O118,'导出计数_分组（00.01,02,03,10,11,12,13'!A:B,2,0)</f>
        <v>肺炎灌洗液</v>
      </c>
      <c r="Q118" t="s">
        <v>793</v>
      </c>
      <c r="R118" t="s">
        <v>226</v>
      </c>
      <c r="S118" t="s">
        <v>227</v>
      </c>
      <c r="T118" t="s">
        <v>227</v>
      </c>
      <c r="U118" t="s">
        <v>227</v>
      </c>
      <c r="V118" t="s">
        <v>226</v>
      </c>
      <c r="W118" t="s">
        <v>227</v>
      </c>
      <c r="X118" t="s">
        <v>226</v>
      </c>
      <c r="Y118" t="s">
        <v>794</v>
      </c>
      <c r="Z118">
        <v>1</v>
      </c>
      <c r="AA118">
        <v>3</v>
      </c>
      <c r="AB118" t="s">
        <v>227</v>
      </c>
      <c r="AC118">
        <v>74.3</v>
      </c>
      <c r="AD118">
        <v>3.74</v>
      </c>
      <c r="AE118">
        <v>1.14</v>
      </c>
      <c r="AF118">
        <v>3.28</v>
      </c>
      <c r="AG118">
        <v>5.03</v>
      </c>
      <c r="AH118" t="s">
        <v>227</v>
      </c>
      <c r="AI118" t="s">
        <v>295</v>
      </c>
      <c r="AJ118">
        <v>18</v>
      </c>
      <c r="AK118">
        <v>40</v>
      </c>
      <c r="AL118">
        <v>8.17</v>
      </c>
      <c r="AM118" t="s">
        <v>287</v>
      </c>
      <c r="AN118">
        <v>16.3</v>
      </c>
      <c r="AO118" t="s">
        <v>229</v>
      </c>
      <c r="AP118">
        <v>22.4</v>
      </c>
      <c r="AQ118" t="s">
        <v>227</v>
      </c>
      <c r="AR118">
        <v>44.4</v>
      </c>
      <c r="AS118">
        <v>0.47</v>
      </c>
      <c r="AT118" t="s">
        <v>230</v>
      </c>
      <c r="AU118" t="s">
        <v>231</v>
      </c>
      <c r="AV118">
        <v>37.1</v>
      </c>
      <c r="AW118">
        <v>36</v>
      </c>
      <c r="AX118">
        <v>0</v>
      </c>
      <c r="AY118" t="s">
        <v>232</v>
      </c>
      <c r="AZ118" t="s">
        <v>231</v>
      </c>
      <c r="BA118" t="s">
        <v>230</v>
      </c>
      <c r="BB118" t="s">
        <v>230</v>
      </c>
      <c r="BC118" t="s">
        <v>231</v>
      </c>
      <c r="BD118" t="s">
        <v>231</v>
      </c>
      <c r="BE118" t="s">
        <v>231</v>
      </c>
      <c r="BF118">
        <v>8</v>
      </c>
      <c r="BG118" t="s">
        <v>233</v>
      </c>
      <c r="BH118" t="s">
        <v>230</v>
      </c>
      <c r="BI118" t="s">
        <v>361</v>
      </c>
      <c r="BJ118" t="s">
        <v>230</v>
      </c>
      <c r="BK118">
        <v>259.86</v>
      </c>
      <c r="BL118">
        <v>121.35</v>
      </c>
      <c r="BM118">
        <v>2.14</v>
      </c>
      <c r="BN118" t="s">
        <v>234</v>
      </c>
      <c r="BO118" t="s">
        <v>234</v>
      </c>
      <c r="BP118" t="s">
        <v>230</v>
      </c>
      <c r="BQ118" t="s">
        <v>230</v>
      </c>
      <c r="BR118" t="s">
        <v>230</v>
      </c>
      <c r="BS118" t="s">
        <v>231</v>
      </c>
      <c r="BT118" t="s">
        <v>231</v>
      </c>
      <c r="BU118" t="s">
        <v>231</v>
      </c>
      <c r="BV118" t="s">
        <v>231</v>
      </c>
      <c r="BW118">
        <v>0</v>
      </c>
      <c r="BX118" t="s">
        <v>230</v>
      </c>
      <c r="BY118" t="s">
        <v>235</v>
      </c>
      <c r="BZ118" t="s">
        <v>235</v>
      </c>
      <c r="CA118" t="s">
        <v>235</v>
      </c>
      <c r="CB118" t="s">
        <v>235</v>
      </c>
      <c r="CC118" t="s">
        <v>235</v>
      </c>
      <c r="CD118" t="s">
        <v>235</v>
      </c>
      <c r="CE118" t="s">
        <v>235</v>
      </c>
      <c r="CF118" t="s">
        <v>235</v>
      </c>
      <c r="CG118" t="s">
        <v>235</v>
      </c>
      <c r="CH118" t="s">
        <v>235</v>
      </c>
      <c r="CI118" t="s">
        <v>235</v>
      </c>
      <c r="CJ118" t="s">
        <v>235</v>
      </c>
      <c r="CK118" t="s">
        <v>235</v>
      </c>
      <c r="CL118" t="s">
        <v>235</v>
      </c>
      <c r="CM118" t="s">
        <v>235</v>
      </c>
    </row>
    <row r="119" spans="2:91">
      <c r="B119" t="s">
        <v>789</v>
      </c>
      <c r="C119" t="s">
        <v>789</v>
      </c>
      <c r="D119" t="s">
        <v>795</v>
      </c>
      <c r="E119" t="s">
        <v>796</v>
      </c>
      <c r="F119" t="s">
        <v>218</v>
      </c>
      <c r="G119" t="s">
        <v>219</v>
      </c>
      <c r="H119" t="s">
        <v>792</v>
      </c>
      <c r="I119" t="s">
        <v>240</v>
      </c>
      <c r="J119" t="s">
        <v>241</v>
      </c>
      <c r="K119" t="s">
        <v>361</v>
      </c>
      <c r="L119" t="s">
        <v>224</v>
      </c>
      <c r="M119">
        <v>0</v>
      </c>
      <c r="N119">
        <v>1</v>
      </c>
      <c r="O119" t="str">
        <f t="shared" si="1"/>
        <v>01</v>
      </c>
      <c r="P119" t="str">
        <f>VLOOKUP(O119,'导出计数_分组（00.01,02,03,10,11,12,13'!A:B,2,0)</f>
        <v>肺炎灌洗液</v>
      </c>
      <c r="Q119" t="s">
        <v>797</v>
      </c>
      <c r="R119" t="s">
        <v>226</v>
      </c>
      <c r="S119" t="s">
        <v>227</v>
      </c>
      <c r="T119" t="s">
        <v>227</v>
      </c>
      <c r="U119" t="s">
        <v>227</v>
      </c>
      <c r="V119" t="s">
        <v>226</v>
      </c>
      <c r="W119" t="s">
        <v>227</v>
      </c>
      <c r="X119" t="s">
        <v>226</v>
      </c>
      <c r="Y119" t="s">
        <v>798</v>
      </c>
      <c r="Z119">
        <v>0</v>
      </c>
      <c r="AA119">
        <v>2</v>
      </c>
      <c r="AB119">
        <v>97</v>
      </c>
      <c r="AC119">
        <v>77</v>
      </c>
      <c r="AD119">
        <v>10.85</v>
      </c>
      <c r="AE119">
        <v>2.64</v>
      </c>
      <c r="AF119">
        <v>4.11</v>
      </c>
      <c r="AG119">
        <v>14.1</v>
      </c>
      <c r="AH119">
        <v>6.1</v>
      </c>
      <c r="AI119">
        <v>0.4</v>
      </c>
      <c r="AJ119" t="s">
        <v>281</v>
      </c>
      <c r="AK119" t="s">
        <v>227</v>
      </c>
      <c r="AL119" t="s">
        <v>229</v>
      </c>
      <c r="AM119" t="s">
        <v>287</v>
      </c>
      <c r="AN119">
        <v>7.81</v>
      </c>
      <c r="AO119" t="s">
        <v>229</v>
      </c>
      <c r="AP119">
        <v>13.1</v>
      </c>
      <c r="AQ119" t="s">
        <v>227</v>
      </c>
      <c r="AR119">
        <v>44.6</v>
      </c>
      <c r="AS119" t="s">
        <v>458</v>
      </c>
      <c r="AT119" t="s">
        <v>230</v>
      </c>
      <c r="AU119" t="s">
        <v>231</v>
      </c>
      <c r="AV119">
        <v>37.3</v>
      </c>
      <c r="AW119">
        <v>36.4</v>
      </c>
      <c r="AX119">
        <v>0</v>
      </c>
      <c r="AY119" t="s">
        <v>232</v>
      </c>
      <c r="AZ119" t="s">
        <v>234</v>
      </c>
      <c r="BA119" t="s">
        <v>230</v>
      </c>
      <c r="BB119" t="s">
        <v>230</v>
      </c>
      <c r="BC119" t="s">
        <v>231</v>
      </c>
      <c r="BD119" t="s">
        <v>231</v>
      </c>
      <c r="BE119" t="s">
        <v>231</v>
      </c>
      <c r="BF119">
        <v>5</v>
      </c>
      <c r="BG119" t="s">
        <v>233</v>
      </c>
      <c r="BH119" t="s">
        <v>230</v>
      </c>
      <c r="BI119" t="s">
        <v>361</v>
      </c>
      <c r="BJ119" t="s">
        <v>230</v>
      </c>
      <c r="BK119">
        <v>521.38</v>
      </c>
      <c r="BL119">
        <v>355.15</v>
      </c>
      <c r="BM119">
        <v>1.47</v>
      </c>
      <c r="BN119" t="s">
        <v>234</v>
      </c>
      <c r="BO119" t="s">
        <v>234</v>
      </c>
      <c r="BP119" t="s">
        <v>230</v>
      </c>
      <c r="BQ119" t="s">
        <v>230</v>
      </c>
      <c r="BR119" t="s">
        <v>230</v>
      </c>
      <c r="BS119" t="s">
        <v>231</v>
      </c>
      <c r="BT119" t="s">
        <v>231</v>
      </c>
      <c r="BU119" t="s">
        <v>231</v>
      </c>
      <c r="BV119" t="s">
        <v>231</v>
      </c>
      <c r="BW119">
        <v>0</v>
      </c>
      <c r="BX119" t="s">
        <v>230</v>
      </c>
      <c r="BY119" t="s">
        <v>235</v>
      </c>
      <c r="BZ119" t="s">
        <v>235</v>
      </c>
      <c r="CA119" t="s">
        <v>235</v>
      </c>
      <c r="CB119" t="s">
        <v>235</v>
      </c>
      <c r="CC119" t="s">
        <v>235</v>
      </c>
      <c r="CD119" t="s">
        <v>235</v>
      </c>
      <c r="CE119" t="s">
        <v>235</v>
      </c>
      <c r="CF119" t="s">
        <v>235</v>
      </c>
      <c r="CG119" t="s">
        <v>235</v>
      </c>
      <c r="CH119" t="s">
        <v>235</v>
      </c>
      <c r="CI119" t="s">
        <v>235</v>
      </c>
      <c r="CJ119" t="s">
        <v>235</v>
      </c>
      <c r="CK119" t="s">
        <v>235</v>
      </c>
      <c r="CL119" t="s">
        <v>235</v>
      </c>
      <c r="CM119" t="s">
        <v>235</v>
      </c>
    </row>
    <row r="120" spans="2:91">
      <c r="B120" t="s">
        <v>799</v>
      </c>
      <c r="C120" t="s">
        <v>799</v>
      </c>
      <c r="D120" t="s">
        <v>800</v>
      </c>
      <c r="E120" t="s">
        <v>801</v>
      </c>
      <c r="F120" t="s">
        <v>218</v>
      </c>
      <c r="G120" t="s">
        <v>219</v>
      </c>
      <c r="H120" t="s">
        <v>802</v>
      </c>
      <c r="I120" t="s">
        <v>221</v>
      </c>
      <c r="J120" t="s">
        <v>307</v>
      </c>
      <c r="K120" t="s">
        <v>361</v>
      </c>
      <c r="L120" t="s">
        <v>224</v>
      </c>
      <c r="M120">
        <v>0</v>
      </c>
      <c r="N120">
        <v>1</v>
      </c>
      <c r="O120" t="str">
        <f t="shared" si="1"/>
        <v>01</v>
      </c>
      <c r="P120" t="str">
        <f>VLOOKUP(O120,'导出计数_分组（00.01,02,03,10,11,12,13'!A:B,2,0)</f>
        <v>肺炎灌洗液</v>
      </c>
      <c r="Q120" t="s">
        <v>803</v>
      </c>
      <c r="R120" t="s">
        <v>226</v>
      </c>
      <c r="S120" t="s">
        <v>227</v>
      </c>
      <c r="T120" t="s">
        <v>227</v>
      </c>
      <c r="U120" t="s">
        <v>227</v>
      </c>
      <c r="V120" t="s">
        <v>804</v>
      </c>
      <c r="W120" t="s">
        <v>805</v>
      </c>
      <c r="X120" t="s">
        <v>806</v>
      </c>
      <c r="Y120" t="s">
        <v>807</v>
      </c>
      <c r="Z120">
        <v>1</v>
      </c>
      <c r="AA120">
        <v>2</v>
      </c>
      <c r="AB120" t="s">
        <v>227</v>
      </c>
      <c r="AC120">
        <v>63</v>
      </c>
      <c r="AD120">
        <v>7.17</v>
      </c>
      <c r="AE120">
        <v>3</v>
      </c>
      <c r="AF120">
        <v>2.39</v>
      </c>
      <c r="AG120">
        <v>11.37</v>
      </c>
      <c r="AH120" t="s">
        <v>227</v>
      </c>
      <c r="AI120">
        <v>0.1</v>
      </c>
      <c r="AJ120">
        <v>19</v>
      </c>
      <c r="AK120">
        <v>22</v>
      </c>
      <c r="AL120">
        <v>7.55</v>
      </c>
      <c r="AM120">
        <v>5.58</v>
      </c>
      <c r="AN120">
        <v>7.06</v>
      </c>
      <c r="AO120" t="s">
        <v>229</v>
      </c>
      <c r="AP120">
        <v>21.2</v>
      </c>
      <c r="AQ120" t="s">
        <v>227</v>
      </c>
      <c r="AR120">
        <v>38.4</v>
      </c>
      <c r="AS120">
        <v>0.73</v>
      </c>
      <c r="AT120" t="s">
        <v>230</v>
      </c>
      <c r="AU120" t="s">
        <v>231</v>
      </c>
      <c r="AV120">
        <v>37</v>
      </c>
      <c r="AW120">
        <v>36.2</v>
      </c>
      <c r="AX120">
        <v>0</v>
      </c>
      <c r="AY120" t="s">
        <v>232</v>
      </c>
      <c r="AZ120" t="s">
        <v>234</v>
      </c>
      <c r="BA120" t="s">
        <v>230</v>
      </c>
      <c r="BB120" t="s">
        <v>230</v>
      </c>
      <c r="BC120" t="s">
        <v>231</v>
      </c>
      <c r="BD120" t="s">
        <v>231</v>
      </c>
      <c r="BE120" t="s">
        <v>231</v>
      </c>
      <c r="BF120">
        <v>7</v>
      </c>
      <c r="BG120" t="s">
        <v>233</v>
      </c>
      <c r="BH120" t="s">
        <v>230</v>
      </c>
      <c r="BI120" t="s">
        <v>361</v>
      </c>
      <c r="BJ120" t="s">
        <v>230</v>
      </c>
      <c r="BK120">
        <v>1364.38</v>
      </c>
      <c r="BL120">
        <v>1129.73</v>
      </c>
      <c r="BM120">
        <v>1.21</v>
      </c>
      <c r="BN120" t="s">
        <v>234</v>
      </c>
      <c r="BO120" t="s">
        <v>234</v>
      </c>
      <c r="BP120" t="s">
        <v>230</v>
      </c>
      <c r="BQ120" t="s">
        <v>230</v>
      </c>
      <c r="BR120" t="s">
        <v>230</v>
      </c>
      <c r="BS120" t="s">
        <v>231</v>
      </c>
      <c r="BT120" t="s">
        <v>231</v>
      </c>
      <c r="BU120" t="s">
        <v>231</v>
      </c>
      <c r="BV120" t="s">
        <v>231</v>
      </c>
      <c r="BW120">
        <v>0</v>
      </c>
      <c r="BX120" t="s">
        <v>230</v>
      </c>
      <c r="BY120" t="s">
        <v>235</v>
      </c>
      <c r="BZ120" t="s">
        <v>235</v>
      </c>
      <c r="CA120" t="s">
        <v>235</v>
      </c>
      <c r="CB120" t="s">
        <v>235</v>
      </c>
      <c r="CC120" t="s">
        <v>235</v>
      </c>
      <c r="CD120" t="s">
        <v>235</v>
      </c>
      <c r="CE120" t="s">
        <v>235</v>
      </c>
      <c r="CF120" t="s">
        <v>235</v>
      </c>
      <c r="CG120" t="s">
        <v>235</v>
      </c>
      <c r="CH120" t="s">
        <v>235</v>
      </c>
      <c r="CI120" t="s">
        <v>235</v>
      </c>
      <c r="CJ120" t="s">
        <v>235</v>
      </c>
      <c r="CK120" t="s">
        <v>235</v>
      </c>
      <c r="CL120" t="s">
        <v>235</v>
      </c>
      <c r="CM120" t="s">
        <v>235</v>
      </c>
    </row>
    <row r="121" spans="2:91">
      <c r="B121" t="s">
        <v>799</v>
      </c>
      <c r="C121" t="s">
        <v>799</v>
      </c>
      <c r="D121" t="s">
        <v>808</v>
      </c>
      <c r="E121" t="s">
        <v>809</v>
      </c>
      <c r="F121" t="s">
        <v>218</v>
      </c>
      <c r="G121" t="s">
        <v>219</v>
      </c>
      <c r="H121" t="s">
        <v>802</v>
      </c>
      <c r="I121" t="s">
        <v>240</v>
      </c>
      <c r="J121" t="s">
        <v>810</v>
      </c>
      <c r="K121" t="s">
        <v>361</v>
      </c>
      <c r="L121" t="s">
        <v>224</v>
      </c>
      <c r="M121">
        <v>0</v>
      </c>
      <c r="N121">
        <v>1</v>
      </c>
      <c r="O121" t="str">
        <f t="shared" si="1"/>
        <v>01</v>
      </c>
      <c r="P121" t="str">
        <f>VLOOKUP(O121,'导出计数_分组（00.01,02,03,10,11,12,13'!A:B,2,0)</f>
        <v>肺炎灌洗液</v>
      </c>
      <c r="Q121" t="s">
        <v>811</v>
      </c>
      <c r="R121" t="s">
        <v>812</v>
      </c>
      <c r="S121" t="s">
        <v>227</v>
      </c>
      <c r="T121" t="s">
        <v>227</v>
      </c>
      <c r="U121" t="s">
        <v>227</v>
      </c>
      <c r="V121" t="s">
        <v>226</v>
      </c>
      <c r="W121" t="s">
        <v>227</v>
      </c>
      <c r="X121" t="s">
        <v>813</v>
      </c>
      <c r="Y121" t="s">
        <v>814</v>
      </c>
      <c r="Z121">
        <v>0</v>
      </c>
      <c r="AA121">
        <v>2</v>
      </c>
      <c r="AB121" t="s">
        <v>227</v>
      </c>
      <c r="AC121">
        <v>61</v>
      </c>
      <c r="AD121">
        <v>5.07</v>
      </c>
      <c r="AE121">
        <v>2.5</v>
      </c>
      <c r="AF121">
        <v>2.028</v>
      </c>
      <c r="AG121">
        <v>8.31</v>
      </c>
      <c r="AH121" t="s">
        <v>227</v>
      </c>
      <c r="AI121" t="s">
        <v>295</v>
      </c>
      <c r="AJ121">
        <v>9</v>
      </c>
      <c r="AK121">
        <v>35</v>
      </c>
      <c r="AL121">
        <v>39.5</v>
      </c>
      <c r="AM121">
        <v>10.8</v>
      </c>
      <c r="AN121">
        <v>467</v>
      </c>
      <c r="AO121" t="s">
        <v>229</v>
      </c>
      <c r="AP121">
        <v>13.3</v>
      </c>
      <c r="AQ121" t="s">
        <v>227</v>
      </c>
      <c r="AR121">
        <v>40.6</v>
      </c>
      <c r="AS121">
        <v>0.31</v>
      </c>
      <c r="AT121" t="s">
        <v>230</v>
      </c>
      <c r="AU121" t="s">
        <v>231</v>
      </c>
      <c r="AV121">
        <v>37.4</v>
      </c>
      <c r="AW121">
        <v>36.2</v>
      </c>
      <c r="AX121">
        <v>1</v>
      </c>
      <c r="AY121" t="s">
        <v>232</v>
      </c>
      <c r="AZ121" t="s">
        <v>234</v>
      </c>
      <c r="BA121" t="s">
        <v>230</v>
      </c>
      <c r="BB121" t="s">
        <v>230</v>
      </c>
      <c r="BC121" t="s">
        <v>231</v>
      </c>
      <c r="BD121" t="s">
        <v>231</v>
      </c>
      <c r="BE121" t="s">
        <v>231</v>
      </c>
      <c r="BF121">
        <v>7</v>
      </c>
      <c r="BG121" t="s">
        <v>233</v>
      </c>
      <c r="BH121" t="s">
        <v>230</v>
      </c>
      <c r="BI121" t="s">
        <v>361</v>
      </c>
      <c r="BJ121" t="s">
        <v>230</v>
      </c>
      <c r="BK121">
        <v>1049.27</v>
      </c>
      <c r="BL121">
        <v>737.09</v>
      </c>
      <c r="BM121">
        <v>1.42</v>
      </c>
      <c r="BN121" t="s">
        <v>234</v>
      </c>
      <c r="BO121" t="s">
        <v>234</v>
      </c>
      <c r="BP121" t="s">
        <v>230</v>
      </c>
      <c r="BQ121" t="s">
        <v>230</v>
      </c>
      <c r="BR121" t="s">
        <v>230</v>
      </c>
      <c r="BS121" t="s">
        <v>231</v>
      </c>
      <c r="BT121" t="s">
        <v>231</v>
      </c>
      <c r="BU121" t="s">
        <v>231</v>
      </c>
      <c r="BV121" t="s">
        <v>231</v>
      </c>
      <c r="BW121">
        <v>0</v>
      </c>
      <c r="BX121" t="s">
        <v>230</v>
      </c>
      <c r="BY121" t="s">
        <v>235</v>
      </c>
      <c r="BZ121" t="s">
        <v>235</v>
      </c>
      <c r="CA121" t="s">
        <v>235</v>
      </c>
      <c r="CB121" t="s">
        <v>235</v>
      </c>
      <c r="CC121" t="s">
        <v>235</v>
      </c>
      <c r="CD121" t="s">
        <v>235</v>
      </c>
      <c r="CE121" t="s">
        <v>235</v>
      </c>
      <c r="CF121" t="s">
        <v>235</v>
      </c>
      <c r="CG121" t="s">
        <v>235</v>
      </c>
      <c r="CH121" t="s">
        <v>235</v>
      </c>
      <c r="CI121" t="s">
        <v>235</v>
      </c>
      <c r="CJ121" t="s">
        <v>235</v>
      </c>
      <c r="CK121" t="s">
        <v>235</v>
      </c>
      <c r="CL121" t="s">
        <v>235</v>
      </c>
      <c r="CM121" t="s">
        <v>235</v>
      </c>
    </row>
    <row r="122" spans="2:91">
      <c r="B122" t="s">
        <v>799</v>
      </c>
      <c r="C122" t="s">
        <v>799</v>
      </c>
      <c r="D122" t="s">
        <v>815</v>
      </c>
      <c r="E122" t="s">
        <v>816</v>
      </c>
      <c r="F122" t="s">
        <v>218</v>
      </c>
      <c r="G122" t="s">
        <v>219</v>
      </c>
      <c r="H122" t="s">
        <v>802</v>
      </c>
      <c r="I122" t="s">
        <v>221</v>
      </c>
      <c r="J122" t="s">
        <v>307</v>
      </c>
      <c r="K122" t="s">
        <v>361</v>
      </c>
      <c r="L122" t="s">
        <v>224</v>
      </c>
      <c r="M122">
        <v>0</v>
      </c>
      <c r="N122">
        <v>1</v>
      </c>
      <c r="O122" t="str">
        <f t="shared" si="1"/>
        <v>01</v>
      </c>
      <c r="P122" t="str">
        <f>VLOOKUP(O122,'导出计数_分组（00.01,02,03,10,11,12,13'!A:B,2,0)</f>
        <v>肺炎灌洗液</v>
      </c>
      <c r="Q122" t="s">
        <v>817</v>
      </c>
      <c r="R122" t="s">
        <v>686</v>
      </c>
      <c r="S122" t="s">
        <v>244</v>
      </c>
      <c r="T122" t="s">
        <v>818</v>
      </c>
      <c r="U122" t="s">
        <v>227</v>
      </c>
      <c r="V122" t="s">
        <v>226</v>
      </c>
      <c r="W122" t="s">
        <v>227</v>
      </c>
      <c r="X122" t="s">
        <v>819</v>
      </c>
      <c r="Y122" t="s">
        <v>820</v>
      </c>
      <c r="Z122">
        <v>0</v>
      </c>
      <c r="AA122">
        <v>2</v>
      </c>
      <c r="AB122" t="s">
        <v>227</v>
      </c>
      <c r="AC122">
        <v>48.6</v>
      </c>
      <c r="AD122">
        <v>1.79</v>
      </c>
      <c r="AE122">
        <v>1.64</v>
      </c>
      <c r="AF122">
        <v>1.09</v>
      </c>
      <c r="AG122">
        <v>3.69</v>
      </c>
      <c r="AH122" t="s">
        <v>227</v>
      </c>
      <c r="AI122" t="s">
        <v>295</v>
      </c>
      <c r="AJ122">
        <v>5</v>
      </c>
      <c r="AK122" t="s">
        <v>227</v>
      </c>
      <c r="AL122" t="s">
        <v>229</v>
      </c>
      <c r="AM122">
        <v>2.08</v>
      </c>
      <c r="AN122">
        <v>15.5</v>
      </c>
      <c r="AO122" t="s">
        <v>229</v>
      </c>
      <c r="AP122">
        <v>11.6</v>
      </c>
      <c r="AQ122" t="s">
        <v>227</v>
      </c>
      <c r="AR122">
        <v>42.6</v>
      </c>
      <c r="AS122" t="s">
        <v>458</v>
      </c>
      <c r="AT122" t="s">
        <v>230</v>
      </c>
      <c r="AU122" t="s">
        <v>231</v>
      </c>
      <c r="AV122">
        <v>37.2</v>
      </c>
      <c r="AW122">
        <v>36</v>
      </c>
      <c r="AX122">
        <v>0</v>
      </c>
      <c r="AY122" t="s">
        <v>232</v>
      </c>
      <c r="AZ122" t="s">
        <v>231</v>
      </c>
      <c r="BA122" t="s">
        <v>230</v>
      </c>
      <c r="BB122" t="s">
        <v>230</v>
      </c>
      <c r="BC122" t="s">
        <v>231</v>
      </c>
      <c r="BD122" t="s">
        <v>231</v>
      </c>
      <c r="BE122" t="s">
        <v>231</v>
      </c>
      <c r="BF122">
        <v>6</v>
      </c>
      <c r="BG122" t="s">
        <v>233</v>
      </c>
      <c r="BH122" t="s">
        <v>230</v>
      </c>
      <c r="BI122" t="s">
        <v>361</v>
      </c>
      <c r="BJ122" t="s">
        <v>230</v>
      </c>
      <c r="BK122">
        <v>604.44</v>
      </c>
      <c r="BL122">
        <v>450.29</v>
      </c>
      <c r="BM122">
        <v>1.34</v>
      </c>
      <c r="BN122" t="s">
        <v>234</v>
      </c>
      <c r="BO122" t="s">
        <v>234</v>
      </c>
      <c r="BP122" t="s">
        <v>230</v>
      </c>
      <c r="BQ122" t="s">
        <v>230</v>
      </c>
      <c r="BR122" t="s">
        <v>230</v>
      </c>
      <c r="BS122" t="s">
        <v>231</v>
      </c>
      <c r="BT122" t="s">
        <v>231</v>
      </c>
      <c r="BU122" t="s">
        <v>231</v>
      </c>
      <c r="BV122" t="s">
        <v>231</v>
      </c>
      <c r="BW122">
        <v>0</v>
      </c>
      <c r="BX122" t="s">
        <v>230</v>
      </c>
      <c r="BY122" t="s">
        <v>235</v>
      </c>
      <c r="BZ122" t="s">
        <v>235</v>
      </c>
      <c r="CA122" t="s">
        <v>235</v>
      </c>
      <c r="CB122" t="s">
        <v>235</v>
      </c>
      <c r="CC122" t="s">
        <v>235</v>
      </c>
      <c r="CD122" t="s">
        <v>235</v>
      </c>
      <c r="CE122" t="s">
        <v>235</v>
      </c>
      <c r="CF122" t="s">
        <v>235</v>
      </c>
      <c r="CG122" t="s">
        <v>235</v>
      </c>
      <c r="CH122" t="s">
        <v>235</v>
      </c>
      <c r="CI122" t="s">
        <v>235</v>
      </c>
      <c r="CJ122" t="s">
        <v>235</v>
      </c>
      <c r="CK122" t="s">
        <v>235</v>
      </c>
      <c r="CL122" t="s">
        <v>235</v>
      </c>
      <c r="CM122" t="s">
        <v>235</v>
      </c>
    </row>
    <row r="123" spans="2:91">
      <c r="B123" t="s">
        <v>821</v>
      </c>
      <c r="C123" t="s">
        <v>821</v>
      </c>
      <c r="D123" t="s">
        <v>822</v>
      </c>
      <c r="E123" t="s">
        <v>823</v>
      </c>
      <c r="F123" t="s">
        <v>218</v>
      </c>
      <c r="G123" t="s">
        <v>219</v>
      </c>
      <c r="H123" t="s">
        <v>824</v>
      </c>
      <c r="I123" t="s">
        <v>240</v>
      </c>
      <c r="J123" t="s">
        <v>241</v>
      </c>
      <c r="K123" t="s">
        <v>361</v>
      </c>
      <c r="L123" t="s">
        <v>224</v>
      </c>
      <c r="M123">
        <v>0</v>
      </c>
      <c r="N123">
        <v>1</v>
      </c>
      <c r="O123" t="str">
        <f t="shared" si="1"/>
        <v>01</v>
      </c>
      <c r="P123" t="str">
        <f>VLOOKUP(O123,'导出计数_分组（00.01,02,03,10,11,12,13'!A:B,2,0)</f>
        <v>肺炎灌洗液</v>
      </c>
      <c r="Q123" t="s">
        <v>825</v>
      </c>
      <c r="R123" t="s">
        <v>394</v>
      </c>
      <c r="S123" t="s">
        <v>227</v>
      </c>
      <c r="T123" t="s">
        <v>227</v>
      </c>
      <c r="U123" t="s">
        <v>227</v>
      </c>
      <c r="V123" t="s">
        <v>226</v>
      </c>
      <c r="W123" t="s">
        <v>227</v>
      </c>
      <c r="X123" t="s">
        <v>394</v>
      </c>
      <c r="Y123" t="s">
        <v>342</v>
      </c>
      <c r="Z123">
        <v>0</v>
      </c>
      <c r="AA123">
        <v>1</v>
      </c>
      <c r="AB123">
        <v>100</v>
      </c>
      <c r="AC123">
        <v>88.6</v>
      </c>
      <c r="AD123">
        <v>6.96</v>
      </c>
      <c r="AE123">
        <v>0.82</v>
      </c>
      <c r="AF123">
        <v>8.49</v>
      </c>
      <c r="AG123">
        <v>7.86</v>
      </c>
      <c r="AH123" t="s">
        <v>227</v>
      </c>
      <c r="AI123">
        <v>0.09</v>
      </c>
      <c r="AJ123">
        <v>5</v>
      </c>
      <c r="AK123">
        <v>52</v>
      </c>
      <c r="AL123">
        <v>28.3</v>
      </c>
      <c r="AM123" t="s">
        <v>287</v>
      </c>
      <c r="AN123">
        <v>26.4</v>
      </c>
      <c r="AO123" t="s">
        <v>229</v>
      </c>
      <c r="AP123">
        <v>39.1</v>
      </c>
      <c r="AQ123" t="s">
        <v>227</v>
      </c>
      <c r="AR123">
        <v>47.2</v>
      </c>
      <c r="AS123">
        <v>0.3</v>
      </c>
      <c r="AT123" t="s">
        <v>230</v>
      </c>
      <c r="AU123" t="s">
        <v>231</v>
      </c>
      <c r="AV123">
        <v>37.2</v>
      </c>
      <c r="AW123">
        <v>36.1</v>
      </c>
      <c r="AX123">
        <v>0</v>
      </c>
      <c r="AY123" t="s">
        <v>232</v>
      </c>
      <c r="AZ123" t="s">
        <v>231</v>
      </c>
      <c r="BA123" t="s">
        <v>230</v>
      </c>
      <c r="BB123" t="s">
        <v>230</v>
      </c>
      <c r="BC123" t="s">
        <v>231</v>
      </c>
      <c r="BD123" t="s">
        <v>231</v>
      </c>
      <c r="BE123" t="s">
        <v>231</v>
      </c>
      <c r="BF123">
        <v>5</v>
      </c>
      <c r="BG123" t="s">
        <v>233</v>
      </c>
      <c r="BH123" t="s">
        <v>230</v>
      </c>
      <c r="BI123" t="s">
        <v>361</v>
      </c>
      <c r="BJ123" t="s">
        <v>219</v>
      </c>
      <c r="BK123">
        <v>145.88</v>
      </c>
      <c r="BL123">
        <v>192.9</v>
      </c>
      <c r="BM123">
        <v>0.76</v>
      </c>
      <c r="BN123" t="s">
        <v>234</v>
      </c>
      <c r="BO123" t="s">
        <v>234</v>
      </c>
      <c r="BP123" t="s">
        <v>230</v>
      </c>
      <c r="BQ123" t="s">
        <v>230</v>
      </c>
      <c r="BR123" t="s">
        <v>230</v>
      </c>
      <c r="BS123" t="s">
        <v>231</v>
      </c>
      <c r="BT123" t="s">
        <v>231</v>
      </c>
      <c r="BU123" t="s">
        <v>231</v>
      </c>
      <c r="BV123" t="s">
        <v>231</v>
      </c>
      <c r="BW123">
        <v>0</v>
      </c>
      <c r="BX123" t="s">
        <v>230</v>
      </c>
      <c r="BY123" t="s">
        <v>235</v>
      </c>
      <c r="BZ123" t="s">
        <v>235</v>
      </c>
      <c r="CA123" t="s">
        <v>235</v>
      </c>
      <c r="CB123" t="s">
        <v>235</v>
      </c>
      <c r="CC123" t="s">
        <v>235</v>
      </c>
      <c r="CD123" t="s">
        <v>235</v>
      </c>
      <c r="CE123" t="s">
        <v>235</v>
      </c>
      <c r="CF123" t="s">
        <v>235</v>
      </c>
      <c r="CG123" t="s">
        <v>235</v>
      </c>
      <c r="CH123" t="s">
        <v>235</v>
      </c>
      <c r="CI123" t="s">
        <v>235</v>
      </c>
      <c r="CJ123" t="s">
        <v>235</v>
      </c>
      <c r="CK123" t="s">
        <v>235</v>
      </c>
      <c r="CL123" t="s">
        <v>235</v>
      </c>
      <c r="CM123" t="s">
        <v>235</v>
      </c>
    </row>
    <row r="124" spans="2:91">
      <c r="B124" t="s">
        <v>821</v>
      </c>
      <c r="C124" t="s">
        <v>821</v>
      </c>
      <c r="D124" t="s">
        <v>826</v>
      </c>
      <c r="E124" t="s">
        <v>827</v>
      </c>
      <c r="F124" t="s">
        <v>218</v>
      </c>
      <c r="G124" t="s">
        <v>219</v>
      </c>
      <c r="H124" t="s">
        <v>824</v>
      </c>
      <c r="I124" t="s">
        <v>240</v>
      </c>
      <c r="J124" t="s">
        <v>241</v>
      </c>
      <c r="K124" t="s">
        <v>361</v>
      </c>
      <c r="L124" t="s">
        <v>224</v>
      </c>
      <c r="M124">
        <v>0</v>
      </c>
      <c r="N124">
        <v>1</v>
      </c>
      <c r="O124" t="str">
        <f t="shared" si="1"/>
        <v>01</v>
      </c>
      <c r="P124" t="str">
        <f>VLOOKUP(O124,'导出计数_分组（00.01,02,03,10,11,12,13'!A:B,2,0)</f>
        <v>肺炎灌洗液</v>
      </c>
      <c r="Q124" t="s">
        <v>828</v>
      </c>
      <c r="R124" t="s">
        <v>226</v>
      </c>
      <c r="S124" t="s">
        <v>227</v>
      </c>
      <c r="T124" t="s">
        <v>227</v>
      </c>
      <c r="U124" t="s">
        <v>227</v>
      </c>
      <c r="V124" t="s">
        <v>829</v>
      </c>
      <c r="W124" t="s">
        <v>227</v>
      </c>
      <c r="X124" t="s">
        <v>226</v>
      </c>
      <c r="Y124" t="s">
        <v>744</v>
      </c>
      <c r="Z124">
        <v>0</v>
      </c>
      <c r="AA124">
        <v>1</v>
      </c>
      <c r="AB124">
        <v>97</v>
      </c>
      <c r="AC124">
        <v>57.1</v>
      </c>
      <c r="AD124">
        <v>6.28</v>
      </c>
      <c r="AE124">
        <v>2.69</v>
      </c>
      <c r="AF124">
        <v>2.33</v>
      </c>
      <c r="AG124">
        <v>11.01</v>
      </c>
      <c r="AH124" t="s">
        <v>227</v>
      </c>
      <c r="AI124" t="s">
        <v>227</v>
      </c>
      <c r="AJ124" t="s">
        <v>281</v>
      </c>
      <c r="AK124" t="s">
        <v>227</v>
      </c>
      <c r="AL124" t="s">
        <v>229</v>
      </c>
      <c r="AM124">
        <v>5.15</v>
      </c>
      <c r="AN124">
        <v>17.1</v>
      </c>
      <c r="AO124">
        <v>19.7</v>
      </c>
      <c r="AP124">
        <v>15.9</v>
      </c>
      <c r="AQ124" t="s">
        <v>227</v>
      </c>
      <c r="AR124">
        <v>34.5</v>
      </c>
      <c r="AS124">
        <v>0.65</v>
      </c>
      <c r="AT124" t="s">
        <v>230</v>
      </c>
      <c r="AU124" t="s">
        <v>231</v>
      </c>
      <c r="AV124">
        <v>37.7</v>
      </c>
      <c r="AW124">
        <v>36.1</v>
      </c>
      <c r="AX124">
        <v>8</v>
      </c>
      <c r="AY124" t="s">
        <v>232</v>
      </c>
      <c r="AZ124" t="s">
        <v>231</v>
      </c>
      <c r="BA124" t="s">
        <v>230</v>
      </c>
      <c r="BB124" t="s">
        <v>230</v>
      </c>
      <c r="BC124" t="s">
        <v>231</v>
      </c>
      <c r="BD124" t="s">
        <v>231</v>
      </c>
      <c r="BE124" t="s">
        <v>231</v>
      </c>
      <c r="BF124">
        <v>14</v>
      </c>
      <c r="BG124" t="s">
        <v>233</v>
      </c>
      <c r="BH124" t="s">
        <v>230</v>
      </c>
      <c r="BI124" t="s">
        <v>361</v>
      </c>
      <c r="BJ124" t="s">
        <v>219</v>
      </c>
      <c r="BK124">
        <v>912.51</v>
      </c>
      <c r="BL124">
        <v>445.96</v>
      </c>
      <c r="BM124">
        <v>2.05</v>
      </c>
      <c r="BN124" t="s">
        <v>234</v>
      </c>
      <c r="BO124" t="s">
        <v>234</v>
      </c>
      <c r="BP124" t="s">
        <v>230</v>
      </c>
      <c r="BQ124" t="s">
        <v>230</v>
      </c>
      <c r="BR124" t="s">
        <v>230</v>
      </c>
      <c r="BS124" t="s">
        <v>231</v>
      </c>
      <c r="BT124" t="s">
        <v>231</v>
      </c>
      <c r="BU124" t="s">
        <v>231</v>
      </c>
      <c r="BV124" t="s">
        <v>231</v>
      </c>
      <c r="BW124">
        <v>0</v>
      </c>
      <c r="BX124" t="s">
        <v>230</v>
      </c>
      <c r="BY124" t="s">
        <v>235</v>
      </c>
      <c r="BZ124" t="s">
        <v>235</v>
      </c>
      <c r="CA124" t="s">
        <v>235</v>
      </c>
      <c r="CB124" t="s">
        <v>235</v>
      </c>
      <c r="CC124" t="s">
        <v>235</v>
      </c>
      <c r="CD124" t="s">
        <v>235</v>
      </c>
      <c r="CE124" t="s">
        <v>235</v>
      </c>
      <c r="CF124" t="s">
        <v>235</v>
      </c>
      <c r="CG124" t="s">
        <v>235</v>
      </c>
      <c r="CH124" t="s">
        <v>235</v>
      </c>
      <c r="CI124" t="s">
        <v>235</v>
      </c>
      <c r="CJ124" t="s">
        <v>235</v>
      </c>
      <c r="CK124" t="s">
        <v>235</v>
      </c>
      <c r="CL124" t="s">
        <v>235</v>
      </c>
      <c r="CM124" t="s">
        <v>235</v>
      </c>
    </row>
    <row r="125" spans="2:91">
      <c r="B125" t="s">
        <v>821</v>
      </c>
      <c r="C125" t="s">
        <v>821</v>
      </c>
      <c r="D125" t="s">
        <v>830</v>
      </c>
      <c r="E125" t="s">
        <v>831</v>
      </c>
      <c r="F125" t="s">
        <v>218</v>
      </c>
      <c r="G125" t="s">
        <v>219</v>
      </c>
      <c r="H125" t="s">
        <v>824</v>
      </c>
      <c r="I125" t="s">
        <v>221</v>
      </c>
      <c r="J125" t="s">
        <v>268</v>
      </c>
      <c r="K125" t="s">
        <v>361</v>
      </c>
      <c r="L125" t="s">
        <v>224</v>
      </c>
      <c r="M125">
        <v>0</v>
      </c>
      <c r="N125">
        <v>1</v>
      </c>
      <c r="O125" t="str">
        <f t="shared" si="1"/>
        <v>01</v>
      </c>
      <c r="P125" t="str">
        <f>VLOOKUP(O125,'导出计数_分组（00.01,02,03,10,11,12,13'!A:B,2,0)</f>
        <v>肺炎灌洗液</v>
      </c>
      <c r="Q125" t="s">
        <v>832</v>
      </c>
      <c r="R125" t="s">
        <v>833</v>
      </c>
      <c r="S125" t="s">
        <v>227</v>
      </c>
      <c r="T125" t="s">
        <v>227</v>
      </c>
      <c r="U125" t="s">
        <v>227</v>
      </c>
      <c r="V125" t="s">
        <v>226</v>
      </c>
      <c r="W125" t="s">
        <v>227</v>
      </c>
      <c r="X125" t="s">
        <v>226</v>
      </c>
      <c r="Y125" t="s">
        <v>834</v>
      </c>
      <c r="Z125">
        <v>0</v>
      </c>
      <c r="AA125">
        <v>1</v>
      </c>
      <c r="AB125">
        <v>99</v>
      </c>
      <c r="AC125">
        <v>80.8</v>
      </c>
      <c r="AD125">
        <v>5.39</v>
      </c>
      <c r="AE125">
        <v>1.17</v>
      </c>
      <c r="AF125">
        <v>4.61</v>
      </c>
      <c r="AG125">
        <v>6.68</v>
      </c>
      <c r="AH125" t="s">
        <v>227</v>
      </c>
      <c r="AI125" t="s">
        <v>295</v>
      </c>
      <c r="AJ125">
        <v>10</v>
      </c>
      <c r="AK125">
        <v>51</v>
      </c>
      <c r="AL125">
        <v>16.4</v>
      </c>
      <c r="AM125" t="s">
        <v>287</v>
      </c>
      <c r="AN125">
        <v>37</v>
      </c>
      <c r="AO125" t="s">
        <v>229</v>
      </c>
      <c r="AP125">
        <v>33.5</v>
      </c>
      <c r="AQ125" t="s">
        <v>227</v>
      </c>
      <c r="AR125">
        <v>50.9</v>
      </c>
      <c r="AS125">
        <v>0.22</v>
      </c>
      <c r="AT125" t="s">
        <v>230</v>
      </c>
      <c r="AU125" t="s">
        <v>231</v>
      </c>
      <c r="AV125">
        <v>37.4</v>
      </c>
      <c r="AW125">
        <v>36.4</v>
      </c>
      <c r="AX125">
        <v>1</v>
      </c>
      <c r="AY125" t="s">
        <v>232</v>
      </c>
      <c r="AZ125" t="s">
        <v>231</v>
      </c>
      <c r="BA125" t="s">
        <v>230</v>
      </c>
      <c r="BB125" t="s">
        <v>230</v>
      </c>
      <c r="BC125" t="s">
        <v>231</v>
      </c>
      <c r="BD125" t="s">
        <v>231</v>
      </c>
      <c r="BE125" t="s">
        <v>231</v>
      </c>
      <c r="BF125">
        <v>6</v>
      </c>
      <c r="BG125" t="s">
        <v>233</v>
      </c>
      <c r="BH125" t="s">
        <v>230</v>
      </c>
      <c r="BI125" t="s">
        <v>361</v>
      </c>
      <c r="BJ125" t="s">
        <v>219</v>
      </c>
      <c r="BK125">
        <v>292.8</v>
      </c>
      <c r="BL125">
        <v>164.65</v>
      </c>
      <c r="BM125">
        <v>1.78</v>
      </c>
      <c r="BN125" t="s">
        <v>234</v>
      </c>
      <c r="BO125" t="s">
        <v>234</v>
      </c>
      <c r="BP125" t="s">
        <v>230</v>
      </c>
      <c r="BQ125" t="s">
        <v>230</v>
      </c>
      <c r="BR125" t="s">
        <v>230</v>
      </c>
      <c r="BS125" t="s">
        <v>231</v>
      </c>
      <c r="BT125" t="s">
        <v>231</v>
      </c>
      <c r="BU125" t="s">
        <v>231</v>
      </c>
      <c r="BV125" t="s">
        <v>231</v>
      </c>
      <c r="BW125">
        <v>0</v>
      </c>
      <c r="BX125" t="s">
        <v>230</v>
      </c>
      <c r="BY125" t="s">
        <v>235</v>
      </c>
      <c r="BZ125" t="s">
        <v>235</v>
      </c>
      <c r="CA125" t="s">
        <v>235</v>
      </c>
      <c r="CB125" t="s">
        <v>235</v>
      </c>
      <c r="CC125" t="s">
        <v>235</v>
      </c>
      <c r="CD125" t="s">
        <v>235</v>
      </c>
      <c r="CE125" t="s">
        <v>235</v>
      </c>
      <c r="CF125" t="s">
        <v>235</v>
      </c>
      <c r="CG125" t="s">
        <v>235</v>
      </c>
      <c r="CH125" t="s">
        <v>235</v>
      </c>
      <c r="CI125" t="s">
        <v>235</v>
      </c>
      <c r="CJ125" t="s">
        <v>235</v>
      </c>
      <c r="CK125" t="s">
        <v>235</v>
      </c>
      <c r="CL125" t="s">
        <v>235</v>
      </c>
      <c r="CM125" t="s">
        <v>235</v>
      </c>
    </row>
    <row r="126" spans="2:91">
      <c r="B126" t="s">
        <v>835</v>
      </c>
      <c r="C126" t="s">
        <v>835</v>
      </c>
      <c r="D126" t="s">
        <v>836</v>
      </c>
      <c r="E126" t="s">
        <v>837</v>
      </c>
      <c r="F126" t="s">
        <v>218</v>
      </c>
      <c r="G126" t="s">
        <v>219</v>
      </c>
      <c r="H126" t="s">
        <v>838</v>
      </c>
      <c r="I126" t="s">
        <v>221</v>
      </c>
      <c r="J126" t="s">
        <v>810</v>
      </c>
      <c r="K126" t="s">
        <v>361</v>
      </c>
      <c r="L126" t="s">
        <v>224</v>
      </c>
      <c r="M126">
        <v>0</v>
      </c>
      <c r="N126">
        <v>1</v>
      </c>
      <c r="O126" t="str">
        <f t="shared" si="1"/>
        <v>01</v>
      </c>
      <c r="P126" t="str">
        <f>VLOOKUP(O126,'导出计数_分组（00.01,02,03,10,11,12,13'!A:B,2,0)</f>
        <v>肺炎灌洗液</v>
      </c>
      <c r="Q126" t="s">
        <v>839</v>
      </c>
      <c r="R126" t="s">
        <v>226</v>
      </c>
      <c r="S126" t="s">
        <v>227</v>
      </c>
      <c r="T126" t="s">
        <v>227</v>
      </c>
      <c r="U126" t="s">
        <v>227</v>
      </c>
      <c r="V126" t="s">
        <v>226</v>
      </c>
      <c r="W126" t="s">
        <v>227</v>
      </c>
      <c r="X126" t="s">
        <v>226</v>
      </c>
      <c r="Y126" t="s">
        <v>840</v>
      </c>
      <c r="Z126">
        <v>0</v>
      </c>
      <c r="AA126">
        <v>1</v>
      </c>
      <c r="AB126">
        <v>99</v>
      </c>
      <c r="AC126">
        <v>63.8</v>
      </c>
      <c r="AD126">
        <v>5.26</v>
      </c>
      <c r="AE126">
        <v>1.91</v>
      </c>
      <c r="AF126">
        <v>2.75</v>
      </c>
      <c r="AG126">
        <v>8.24</v>
      </c>
      <c r="AH126" t="s">
        <v>841</v>
      </c>
      <c r="AI126" t="s">
        <v>842</v>
      </c>
      <c r="AJ126">
        <v>8</v>
      </c>
      <c r="AK126" t="s">
        <v>227</v>
      </c>
      <c r="AL126">
        <v>13.4</v>
      </c>
      <c r="AM126">
        <v>2.49</v>
      </c>
      <c r="AN126">
        <v>10.3</v>
      </c>
      <c r="AO126" t="s">
        <v>229</v>
      </c>
      <c r="AP126">
        <v>24.7</v>
      </c>
      <c r="AQ126" t="s">
        <v>227</v>
      </c>
      <c r="AR126">
        <v>41.6</v>
      </c>
      <c r="AS126">
        <v>0.64</v>
      </c>
      <c r="AT126" t="s">
        <v>230</v>
      </c>
      <c r="AU126" t="s">
        <v>231</v>
      </c>
      <c r="AV126">
        <v>37.8</v>
      </c>
      <c r="AW126">
        <v>36.2</v>
      </c>
      <c r="AX126">
        <v>2</v>
      </c>
      <c r="AY126" t="s">
        <v>232</v>
      </c>
      <c r="AZ126" t="s">
        <v>231</v>
      </c>
      <c r="BA126" t="s">
        <v>230</v>
      </c>
      <c r="BB126" t="s">
        <v>230</v>
      </c>
      <c r="BC126" t="s">
        <v>231</v>
      </c>
      <c r="BD126" t="s">
        <v>231</v>
      </c>
      <c r="BE126" t="s">
        <v>231</v>
      </c>
      <c r="BF126">
        <v>7</v>
      </c>
      <c r="BG126" t="s">
        <v>233</v>
      </c>
      <c r="BH126" t="s">
        <v>230</v>
      </c>
      <c r="BI126" t="s">
        <v>361</v>
      </c>
      <c r="BJ126" t="s">
        <v>230</v>
      </c>
      <c r="BK126">
        <v>895.91</v>
      </c>
      <c r="BL126">
        <v>597.69</v>
      </c>
      <c r="BM126">
        <v>1.5</v>
      </c>
      <c r="BN126" t="s">
        <v>234</v>
      </c>
      <c r="BO126" t="s">
        <v>234</v>
      </c>
      <c r="BP126" t="s">
        <v>230</v>
      </c>
      <c r="BQ126" t="s">
        <v>230</v>
      </c>
      <c r="BR126" t="s">
        <v>230</v>
      </c>
      <c r="BS126" t="s">
        <v>231</v>
      </c>
      <c r="BT126" t="s">
        <v>231</v>
      </c>
      <c r="BU126" t="s">
        <v>231</v>
      </c>
      <c r="BV126" t="s">
        <v>231</v>
      </c>
      <c r="BW126">
        <v>0</v>
      </c>
      <c r="BX126" t="s">
        <v>230</v>
      </c>
      <c r="BY126" t="s">
        <v>235</v>
      </c>
      <c r="BZ126" t="s">
        <v>235</v>
      </c>
      <c r="CA126" t="s">
        <v>235</v>
      </c>
      <c r="CB126" t="s">
        <v>235</v>
      </c>
      <c r="CC126" t="s">
        <v>235</v>
      </c>
      <c r="CD126" t="s">
        <v>235</v>
      </c>
      <c r="CE126" t="s">
        <v>235</v>
      </c>
      <c r="CF126" t="s">
        <v>235</v>
      </c>
      <c r="CG126" t="s">
        <v>235</v>
      </c>
      <c r="CH126" t="s">
        <v>235</v>
      </c>
      <c r="CI126" t="s">
        <v>235</v>
      </c>
      <c r="CJ126" t="s">
        <v>235</v>
      </c>
      <c r="CK126" t="s">
        <v>235</v>
      </c>
      <c r="CL126" t="s">
        <v>235</v>
      </c>
      <c r="CM126" t="s">
        <v>235</v>
      </c>
    </row>
    <row r="127" spans="2:91">
      <c r="B127" t="s">
        <v>835</v>
      </c>
      <c r="C127" t="s">
        <v>835</v>
      </c>
      <c r="D127" t="s">
        <v>843</v>
      </c>
      <c r="E127" t="s">
        <v>844</v>
      </c>
      <c r="F127" t="s">
        <v>218</v>
      </c>
      <c r="G127" t="s">
        <v>219</v>
      </c>
      <c r="H127" t="s">
        <v>845</v>
      </c>
      <c r="I127" t="s">
        <v>221</v>
      </c>
      <c r="J127" t="s">
        <v>222</v>
      </c>
      <c r="K127" t="s">
        <v>361</v>
      </c>
      <c r="L127" t="s">
        <v>224</v>
      </c>
      <c r="M127">
        <v>0</v>
      </c>
      <c r="N127">
        <v>1</v>
      </c>
      <c r="O127" t="str">
        <f t="shared" si="1"/>
        <v>01</v>
      </c>
      <c r="P127" t="str">
        <f>VLOOKUP(O127,'导出计数_分组（00.01,02,03,10,11,12,13'!A:B,2,0)</f>
        <v>肺炎灌洗液</v>
      </c>
      <c r="Q127" t="s">
        <v>846</v>
      </c>
      <c r="R127" t="s">
        <v>226</v>
      </c>
      <c r="S127" t="s">
        <v>227</v>
      </c>
      <c r="T127" t="s">
        <v>227</v>
      </c>
      <c r="U127" t="s">
        <v>227</v>
      </c>
      <c r="V127" t="s">
        <v>226</v>
      </c>
      <c r="W127" t="s">
        <v>227</v>
      </c>
      <c r="X127" t="s">
        <v>226</v>
      </c>
      <c r="Y127" t="s">
        <v>847</v>
      </c>
      <c r="Z127">
        <v>1</v>
      </c>
      <c r="AA127">
        <v>3</v>
      </c>
      <c r="AB127" t="s">
        <v>227</v>
      </c>
      <c r="AC127">
        <v>65.2</v>
      </c>
      <c r="AD127">
        <v>6.76</v>
      </c>
      <c r="AE127">
        <v>3.18</v>
      </c>
      <c r="AF127">
        <v>2.13</v>
      </c>
      <c r="AG127">
        <v>10.38</v>
      </c>
      <c r="AH127" t="s">
        <v>227</v>
      </c>
      <c r="AI127" t="s">
        <v>295</v>
      </c>
      <c r="AJ127" t="s">
        <v>281</v>
      </c>
      <c r="AK127">
        <v>10</v>
      </c>
      <c r="AL127">
        <v>16</v>
      </c>
      <c r="AM127">
        <v>3.48</v>
      </c>
      <c r="AN127">
        <v>29.8</v>
      </c>
      <c r="AO127" t="s">
        <v>229</v>
      </c>
      <c r="AP127">
        <v>66.3</v>
      </c>
      <c r="AQ127" t="s">
        <v>227</v>
      </c>
      <c r="AR127">
        <v>42.9</v>
      </c>
      <c r="AS127" t="s">
        <v>458</v>
      </c>
      <c r="AT127" t="s">
        <v>230</v>
      </c>
      <c r="AU127" t="s">
        <v>231</v>
      </c>
      <c r="AV127">
        <v>37.9</v>
      </c>
      <c r="AW127">
        <v>36.1</v>
      </c>
      <c r="AX127">
        <v>3</v>
      </c>
      <c r="AY127" t="s">
        <v>232</v>
      </c>
      <c r="AZ127" t="s">
        <v>231</v>
      </c>
      <c r="BA127" t="s">
        <v>230</v>
      </c>
      <c r="BB127" t="s">
        <v>230</v>
      </c>
      <c r="BC127" t="s">
        <v>231</v>
      </c>
      <c r="BD127" t="s">
        <v>231</v>
      </c>
      <c r="BE127" t="s">
        <v>231</v>
      </c>
      <c r="BF127">
        <v>4</v>
      </c>
      <c r="BG127" t="s">
        <v>233</v>
      </c>
      <c r="BH127" t="s">
        <v>230</v>
      </c>
      <c r="BI127" t="s">
        <v>361</v>
      </c>
      <c r="BJ127" t="s">
        <v>230</v>
      </c>
      <c r="BK127">
        <v>694.45</v>
      </c>
      <c r="BL127">
        <v>609.34</v>
      </c>
      <c r="BM127">
        <v>1.14</v>
      </c>
      <c r="BN127" t="s">
        <v>234</v>
      </c>
      <c r="BO127" t="s">
        <v>234</v>
      </c>
      <c r="BP127" t="s">
        <v>230</v>
      </c>
      <c r="BQ127" t="s">
        <v>230</v>
      </c>
      <c r="BR127" t="s">
        <v>230</v>
      </c>
      <c r="BS127" t="s">
        <v>231</v>
      </c>
      <c r="BT127" t="s">
        <v>231</v>
      </c>
      <c r="BU127" t="s">
        <v>231</v>
      </c>
      <c r="BV127" t="s">
        <v>231</v>
      </c>
      <c r="BW127">
        <v>0</v>
      </c>
      <c r="BX127" t="s">
        <v>230</v>
      </c>
      <c r="BY127" t="s">
        <v>235</v>
      </c>
      <c r="BZ127" t="s">
        <v>235</v>
      </c>
      <c r="CA127" t="s">
        <v>235</v>
      </c>
      <c r="CB127" t="s">
        <v>235</v>
      </c>
      <c r="CC127" t="s">
        <v>235</v>
      </c>
      <c r="CD127" t="s">
        <v>235</v>
      </c>
      <c r="CE127" t="s">
        <v>235</v>
      </c>
      <c r="CF127" t="s">
        <v>235</v>
      </c>
      <c r="CG127" t="s">
        <v>235</v>
      </c>
      <c r="CH127" t="s">
        <v>235</v>
      </c>
      <c r="CI127" t="s">
        <v>235</v>
      </c>
      <c r="CJ127" t="s">
        <v>235</v>
      </c>
      <c r="CK127" t="s">
        <v>235</v>
      </c>
      <c r="CL127" t="s">
        <v>235</v>
      </c>
      <c r="CM127" t="s">
        <v>235</v>
      </c>
    </row>
    <row r="128" spans="2:91">
      <c r="B128" t="s">
        <v>835</v>
      </c>
      <c r="C128" t="s">
        <v>835</v>
      </c>
      <c r="D128" t="s">
        <v>848</v>
      </c>
      <c r="E128" t="s">
        <v>849</v>
      </c>
      <c r="F128" t="s">
        <v>218</v>
      </c>
      <c r="G128" t="s">
        <v>219</v>
      </c>
      <c r="H128" t="s">
        <v>845</v>
      </c>
      <c r="I128" t="s">
        <v>221</v>
      </c>
      <c r="J128" t="s">
        <v>412</v>
      </c>
      <c r="K128" t="s">
        <v>361</v>
      </c>
      <c r="L128" t="s">
        <v>224</v>
      </c>
      <c r="M128">
        <v>0</v>
      </c>
      <c r="N128">
        <v>1</v>
      </c>
      <c r="O128" t="str">
        <f t="shared" si="1"/>
        <v>01</v>
      </c>
      <c r="P128" t="str">
        <f>VLOOKUP(O128,'导出计数_分组（00.01,02,03,10,11,12,13'!A:B,2,0)</f>
        <v>肺炎灌洗液</v>
      </c>
      <c r="Q128" t="s">
        <v>850</v>
      </c>
      <c r="R128" t="s">
        <v>226</v>
      </c>
      <c r="S128" t="s">
        <v>227</v>
      </c>
      <c r="T128" t="s">
        <v>227</v>
      </c>
      <c r="U128" t="s">
        <v>227</v>
      </c>
      <c r="V128" t="s">
        <v>226</v>
      </c>
      <c r="W128" t="s">
        <v>227</v>
      </c>
      <c r="X128" t="s">
        <v>226</v>
      </c>
      <c r="Y128" t="s">
        <v>513</v>
      </c>
      <c r="Z128">
        <v>0</v>
      </c>
      <c r="AA128">
        <v>1</v>
      </c>
      <c r="AB128" t="s">
        <v>227</v>
      </c>
      <c r="AC128">
        <v>70.9</v>
      </c>
      <c r="AD128">
        <v>10.78</v>
      </c>
      <c r="AE128">
        <v>3.47</v>
      </c>
      <c r="AF128">
        <v>3.11</v>
      </c>
      <c r="AG128">
        <v>15.2</v>
      </c>
      <c r="AH128" t="s">
        <v>227</v>
      </c>
      <c r="AI128">
        <v>0.12</v>
      </c>
      <c r="AJ128" t="s">
        <v>281</v>
      </c>
      <c r="AK128" t="s">
        <v>227</v>
      </c>
      <c r="AL128" t="s">
        <v>229</v>
      </c>
      <c r="AM128" t="s">
        <v>287</v>
      </c>
      <c r="AN128">
        <v>5.84</v>
      </c>
      <c r="AO128" t="s">
        <v>229</v>
      </c>
      <c r="AP128">
        <v>9.02</v>
      </c>
      <c r="AQ128" t="s">
        <v>227</v>
      </c>
      <c r="AR128">
        <v>44.3</v>
      </c>
      <c r="AS128">
        <v>0.27</v>
      </c>
      <c r="AT128" t="s">
        <v>230</v>
      </c>
      <c r="AU128" t="s">
        <v>231</v>
      </c>
      <c r="AV128">
        <v>37.2</v>
      </c>
      <c r="AW128">
        <v>36.2</v>
      </c>
      <c r="AX128">
        <v>0</v>
      </c>
      <c r="AY128" t="s">
        <v>232</v>
      </c>
      <c r="AZ128" t="s">
        <v>231</v>
      </c>
      <c r="BA128" t="s">
        <v>230</v>
      </c>
      <c r="BB128" t="s">
        <v>230</v>
      </c>
      <c r="BC128" t="s">
        <v>231</v>
      </c>
      <c r="BD128" t="s">
        <v>231</v>
      </c>
      <c r="BE128" t="s">
        <v>231</v>
      </c>
      <c r="BF128">
        <v>4</v>
      </c>
      <c r="BG128" t="s">
        <v>233</v>
      </c>
      <c r="BH128" t="s">
        <v>230</v>
      </c>
      <c r="BI128" t="s">
        <v>361</v>
      </c>
      <c r="BJ128" t="s">
        <v>230</v>
      </c>
      <c r="BK128">
        <v>779.66</v>
      </c>
      <c r="BL128" t="s">
        <v>851</v>
      </c>
      <c r="BM128">
        <v>1.69</v>
      </c>
      <c r="BN128" t="s">
        <v>234</v>
      </c>
      <c r="BO128" t="s">
        <v>234</v>
      </c>
      <c r="BP128" t="s">
        <v>230</v>
      </c>
      <c r="BQ128" t="s">
        <v>230</v>
      </c>
      <c r="BR128" t="s">
        <v>230</v>
      </c>
      <c r="BS128" t="s">
        <v>231</v>
      </c>
      <c r="BT128" t="s">
        <v>231</v>
      </c>
      <c r="BU128" t="s">
        <v>231</v>
      </c>
      <c r="BV128" t="s">
        <v>231</v>
      </c>
      <c r="BW128">
        <v>0</v>
      </c>
      <c r="BX128" t="s">
        <v>230</v>
      </c>
      <c r="BY128" t="s">
        <v>235</v>
      </c>
      <c r="BZ128" t="s">
        <v>235</v>
      </c>
      <c r="CA128" t="s">
        <v>235</v>
      </c>
      <c r="CB128" t="s">
        <v>235</v>
      </c>
      <c r="CC128" t="s">
        <v>235</v>
      </c>
      <c r="CD128" t="s">
        <v>235</v>
      </c>
      <c r="CE128" t="s">
        <v>235</v>
      </c>
      <c r="CF128" t="s">
        <v>235</v>
      </c>
      <c r="CG128" t="s">
        <v>235</v>
      </c>
      <c r="CH128" t="s">
        <v>235</v>
      </c>
      <c r="CI128" t="s">
        <v>235</v>
      </c>
      <c r="CJ128" t="s">
        <v>235</v>
      </c>
      <c r="CK128" t="s">
        <v>235</v>
      </c>
      <c r="CL128" t="s">
        <v>235</v>
      </c>
      <c r="CM128" t="s">
        <v>235</v>
      </c>
    </row>
    <row r="129" spans="2:91">
      <c r="B129" t="s">
        <v>835</v>
      </c>
      <c r="C129" t="s">
        <v>835</v>
      </c>
      <c r="D129" t="s">
        <v>852</v>
      </c>
      <c r="E129" t="s">
        <v>853</v>
      </c>
      <c r="F129" t="s">
        <v>218</v>
      </c>
      <c r="G129" t="s">
        <v>219</v>
      </c>
      <c r="H129" t="s">
        <v>845</v>
      </c>
      <c r="I129" t="s">
        <v>240</v>
      </c>
      <c r="J129" t="s">
        <v>261</v>
      </c>
      <c r="K129" t="s">
        <v>361</v>
      </c>
      <c r="L129" t="s">
        <v>224</v>
      </c>
      <c r="M129">
        <v>0</v>
      </c>
      <c r="N129">
        <v>1</v>
      </c>
      <c r="O129" t="str">
        <f t="shared" si="1"/>
        <v>01</v>
      </c>
      <c r="P129" t="str">
        <f>VLOOKUP(O129,'导出计数_分组（00.01,02,03,10,11,12,13'!A:B,2,0)</f>
        <v>肺炎灌洗液</v>
      </c>
      <c r="Q129" t="s">
        <v>854</v>
      </c>
      <c r="R129" t="s">
        <v>226</v>
      </c>
      <c r="S129" t="s">
        <v>227</v>
      </c>
      <c r="T129" t="s">
        <v>227</v>
      </c>
      <c r="U129" t="s">
        <v>227</v>
      </c>
      <c r="V129" t="s">
        <v>226</v>
      </c>
      <c r="W129" t="s">
        <v>227</v>
      </c>
      <c r="X129" t="s">
        <v>394</v>
      </c>
      <c r="Y129" t="s">
        <v>395</v>
      </c>
      <c r="Z129">
        <v>0</v>
      </c>
      <c r="AA129">
        <v>2</v>
      </c>
      <c r="AB129">
        <v>99</v>
      </c>
      <c r="AC129">
        <v>48.5</v>
      </c>
      <c r="AD129">
        <v>3.46</v>
      </c>
      <c r="AE129">
        <v>3.11</v>
      </c>
      <c r="AF129">
        <v>1.11</v>
      </c>
      <c r="AG129">
        <v>7.13</v>
      </c>
      <c r="AH129" t="s">
        <v>227</v>
      </c>
      <c r="AI129">
        <v>0.28</v>
      </c>
      <c r="AJ129" t="s">
        <v>281</v>
      </c>
      <c r="AK129">
        <v>20</v>
      </c>
      <c r="AL129">
        <v>6.6</v>
      </c>
      <c r="AM129" t="s">
        <v>287</v>
      </c>
      <c r="AN129">
        <v>58.9</v>
      </c>
      <c r="AO129">
        <v>6.07</v>
      </c>
      <c r="AP129">
        <v>124</v>
      </c>
      <c r="AQ129" t="s">
        <v>227</v>
      </c>
      <c r="AR129">
        <v>37.8</v>
      </c>
      <c r="AS129">
        <v>0.4</v>
      </c>
      <c r="AT129" t="s">
        <v>230</v>
      </c>
      <c r="AU129" t="s">
        <v>231</v>
      </c>
      <c r="AV129">
        <v>37.3</v>
      </c>
      <c r="AW129">
        <v>36.3</v>
      </c>
      <c r="AX129">
        <v>0</v>
      </c>
      <c r="AY129" t="s">
        <v>232</v>
      </c>
      <c r="AZ129" t="s">
        <v>231</v>
      </c>
      <c r="BA129" t="s">
        <v>230</v>
      </c>
      <c r="BB129" t="s">
        <v>230</v>
      </c>
      <c r="BC129" t="s">
        <v>231</v>
      </c>
      <c r="BD129" t="s">
        <v>231</v>
      </c>
      <c r="BE129" t="s">
        <v>231</v>
      </c>
      <c r="BF129">
        <v>8</v>
      </c>
      <c r="BG129" t="s">
        <v>233</v>
      </c>
      <c r="BH129" t="s">
        <v>230</v>
      </c>
      <c r="BI129" t="s">
        <v>361</v>
      </c>
      <c r="BJ129" t="s">
        <v>230</v>
      </c>
      <c r="BK129">
        <v>1145.32</v>
      </c>
      <c r="BL129">
        <v>696.38</v>
      </c>
      <c r="BM129">
        <v>1.64</v>
      </c>
      <c r="BN129" t="s">
        <v>234</v>
      </c>
      <c r="BO129" t="s">
        <v>234</v>
      </c>
      <c r="BP129" t="s">
        <v>230</v>
      </c>
      <c r="BQ129" t="s">
        <v>230</v>
      </c>
      <c r="BR129" t="s">
        <v>230</v>
      </c>
      <c r="BS129" t="s">
        <v>231</v>
      </c>
      <c r="BT129" t="s">
        <v>231</v>
      </c>
      <c r="BU129" t="s">
        <v>231</v>
      </c>
      <c r="BV129" t="s">
        <v>231</v>
      </c>
      <c r="BW129">
        <v>0</v>
      </c>
      <c r="BX129" t="s">
        <v>230</v>
      </c>
      <c r="BY129" t="s">
        <v>235</v>
      </c>
      <c r="BZ129" t="s">
        <v>235</v>
      </c>
      <c r="CA129" t="s">
        <v>235</v>
      </c>
      <c r="CB129" t="s">
        <v>235</v>
      </c>
      <c r="CC129" t="s">
        <v>235</v>
      </c>
      <c r="CD129" t="s">
        <v>235</v>
      </c>
      <c r="CE129" t="s">
        <v>235</v>
      </c>
      <c r="CF129" t="s">
        <v>235</v>
      </c>
      <c r="CG129" t="s">
        <v>235</v>
      </c>
      <c r="CH129" t="s">
        <v>235</v>
      </c>
      <c r="CI129" t="s">
        <v>235</v>
      </c>
      <c r="CJ129" t="s">
        <v>235</v>
      </c>
      <c r="CK129" t="s">
        <v>235</v>
      </c>
      <c r="CL129" t="s">
        <v>235</v>
      </c>
      <c r="CM129" t="s">
        <v>235</v>
      </c>
    </row>
    <row r="130" spans="2:91">
      <c r="B130" t="s">
        <v>855</v>
      </c>
      <c r="C130" t="s">
        <v>855</v>
      </c>
      <c r="D130" t="s">
        <v>856</v>
      </c>
      <c r="E130" t="s">
        <v>857</v>
      </c>
      <c r="F130" t="s">
        <v>218</v>
      </c>
      <c r="G130" t="s">
        <v>219</v>
      </c>
      <c r="H130" t="s">
        <v>858</v>
      </c>
      <c r="I130" t="s">
        <v>240</v>
      </c>
      <c r="J130" t="s">
        <v>351</v>
      </c>
      <c r="K130" t="s">
        <v>361</v>
      </c>
      <c r="L130" t="s">
        <v>224</v>
      </c>
      <c r="M130">
        <v>0</v>
      </c>
      <c r="N130">
        <v>1</v>
      </c>
      <c r="O130" t="str">
        <f t="shared" si="1"/>
        <v>01</v>
      </c>
      <c r="P130" t="str">
        <f>VLOOKUP(O130,'导出计数_分组（00.01,02,03,10,11,12,13'!A:B,2,0)</f>
        <v>肺炎灌洗液</v>
      </c>
      <c r="Q130" t="s">
        <v>859</v>
      </c>
      <c r="R130" t="s">
        <v>226</v>
      </c>
      <c r="S130" t="s">
        <v>227</v>
      </c>
      <c r="T130" t="s">
        <v>227</v>
      </c>
      <c r="U130" t="s">
        <v>227</v>
      </c>
      <c r="V130" t="s">
        <v>226</v>
      </c>
      <c r="W130" t="s">
        <v>227</v>
      </c>
      <c r="X130" t="s">
        <v>226</v>
      </c>
      <c r="Y130" t="s">
        <v>521</v>
      </c>
      <c r="Z130">
        <v>0</v>
      </c>
      <c r="AA130">
        <v>2</v>
      </c>
      <c r="AB130">
        <v>97</v>
      </c>
      <c r="AC130">
        <v>84.7</v>
      </c>
      <c r="AD130">
        <v>6.02</v>
      </c>
      <c r="AE130">
        <v>0.79</v>
      </c>
      <c r="AF130">
        <v>7.02</v>
      </c>
      <c r="AG130">
        <v>7.11</v>
      </c>
      <c r="AH130" t="s">
        <v>227</v>
      </c>
      <c r="AI130">
        <v>18.3</v>
      </c>
      <c r="AJ130">
        <v>56</v>
      </c>
      <c r="AK130">
        <v>27</v>
      </c>
      <c r="AL130" t="s">
        <v>227</v>
      </c>
      <c r="AM130" t="s">
        <v>227</v>
      </c>
      <c r="AN130" t="s">
        <v>227</v>
      </c>
      <c r="AO130" t="s">
        <v>227</v>
      </c>
      <c r="AP130" t="s">
        <v>227</v>
      </c>
      <c r="AQ130" t="s">
        <v>227</v>
      </c>
      <c r="AR130">
        <v>40</v>
      </c>
      <c r="AS130">
        <v>0.86</v>
      </c>
      <c r="AT130" t="s">
        <v>230</v>
      </c>
      <c r="AU130" t="s">
        <v>231</v>
      </c>
      <c r="AV130">
        <v>37.2</v>
      </c>
      <c r="AW130">
        <v>36.3</v>
      </c>
      <c r="AX130">
        <v>0</v>
      </c>
      <c r="AY130" t="s">
        <v>232</v>
      </c>
      <c r="AZ130" t="s">
        <v>231</v>
      </c>
      <c r="BA130" t="s">
        <v>230</v>
      </c>
      <c r="BB130" t="s">
        <v>230</v>
      </c>
      <c r="BC130" t="s">
        <v>231</v>
      </c>
      <c r="BD130" t="s">
        <v>231</v>
      </c>
      <c r="BE130" t="s">
        <v>231</v>
      </c>
      <c r="BF130">
        <v>7</v>
      </c>
      <c r="BG130" t="s">
        <v>233</v>
      </c>
      <c r="BH130" t="s">
        <v>230</v>
      </c>
      <c r="BI130" t="s">
        <v>361</v>
      </c>
      <c r="BJ130" t="s">
        <v>230</v>
      </c>
      <c r="BK130">
        <v>302.75</v>
      </c>
      <c r="BL130">
        <v>167.63</v>
      </c>
      <c r="BM130">
        <v>1.81</v>
      </c>
      <c r="BN130" t="s">
        <v>234</v>
      </c>
      <c r="BO130" t="s">
        <v>231</v>
      </c>
      <c r="BP130" t="s">
        <v>230</v>
      </c>
      <c r="BQ130" t="s">
        <v>230</v>
      </c>
      <c r="BR130" t="s">
        <v>230</v>
      </c>
      <c r="BS130" t="s">
        <v>231</v>
      </c>
      <c r="BT130" t="s">
        <v>231</v>
      </c>
      <c r="BU130" t="s">
        <v>231</v>
      </c>
      <c r="BV130" t="s">
        <v>231</v>
      </c>
      <c r="BW130">
        <v>0</v>
      </c>
      <c r="BX130" t="s">
        <v>230</v>
      </c>
      <c r="BY130" t="s">
        <v>235</v>
      </c>
      <c r="BZ130" t="s">
        <v>235</v>
      </c>
      <c r="CA130" t="s">
        <v>235</v>
      </c>
      <c r="CB130" t="s">
        <v>235</v>
      </c>
      <c r="CC130" t="s">
        <v>235</v>
      </c>
      <c r="CD130" t="s">
        <v>235</v>
      </c>
      <c r="CE130" t="s">
        <v>235</v>
      </c>
      <c r="CF130" t="s">
        <v>235</v>
      </c>
      <c r="CG130" t="s">
        <v>235</v>
      </c>
      <c r="CH130" t="s">
        <v>235</v>
      </c>
      <c r="CI130" t="s">
        <v>235</v>
      </c>
      <c r="CJ130" t="s">
        <v>235</v>
      </c>
      <c r="CK130" t="s">
        <v>235</v>
      </c>
      <c r="CL130" t="s">
        <v>235</v>
      </c>
      <c r="CM130" t="s">
        <v>235</v>
      </c>
    </row>
    <row r="131" spans="2:91">
      <c r="B131" t="s">
        <v>855</v>
      </c>
      <c r="C131" t="s">
        <v>855</v>
      </c>
      <c r="D131" t="s">
        <v>860</v>
      </c>
      <c r="E131" t="s">
        <v>861</v>
      </c>
      <c r="F131" t="s">
        <v>218</v>
      </c>
      <c r="G131" t="s">
        <v>219</v>
      </c>
      <c r="H131" t="s">
        <v>858</v>
      </c>
      <c r="I131" t="s">
        <v>240</v>
      </c>
      <c r="J131" t="s">
        <v>497</v>
      </c>
      <c r="K131" t="s">
        <v>361</v>
      </c>
      <c r="L131" t="s">
        <v>224</v>
      </c>
      <c r="M131">
        <v>0</v>
      </c>
      <c r="N131">
        <v>1</v>
      </c>
      <c r="O131" t="str">
        <f t="shared" si="1"/>
        <v>01</v>
      </c>
      <c r="P131" t="str">
        <f>VLOOKUP(O131,'导出计数_分组（00.01,02,03,10,11,12,13'!A:B,2,0)</f>
        <v>肺炎灌洗液</v>
      </c>
      <c r="Q131" t="s">
        <v>862</v>
      </c>
      <c r="R131" t="s">
        <v>226</v>
      </c>
      <c r="S131" t="s">
        <v>227</v>
      </c>
      <c r="T131" t="s">
        <v>227</v>
      </c>
      <c r="U131" t="s">
        <v>227</v>
      </c>
      <c r="V131" t="s">
        <v>226</v>
      </c>
      <c r="W131" t="s">
        <v>227</v>
      </c>
      <c r="X131" t="s">
        <v>394</v>
      </c>
      <c r="Y131" t="s">
        <v>863</v>
      </c>
      <c r="Z131">
        <v>0</v>
      </c>
      <c r="AA131">
        <v>2</v>
      </c>
      <c r="AB131" t="s">
        <v>227</v>
      </c>
      <c r="AC131">
        <v>60.4</v>
      </c>
      <c r="AD131">
        <v>3.88</v>
      </c>
      <c r="AE131">
        <v>1.88</v>
      </c>
      <c r="AF131">
        <v>2.06</v>
      </c>
      <c r="AG131">
        <v>6.42</v>
      </c>
      <c r="AH131" t="s">
        <v>227</v>
      </c>
      <c r="AI131">
        <v>0.52</v>
      </c>
      <c r="AJ131">
        <v>31</v>
      </c>
      <c r="AK131">
        <v>27</v>
      </c>
      <c r="AL131" t="s">
        <v>229</v>
      </c>
      <c r="AM131">
        <v>14.2</v>
      </c>
      <c r="AN131">
        <v>16.3</v>
      </c>
      <c r="AO131" t="s">
        <v>229</v>
      </c>
      <c r="AP131">
        <v>11.8</v>
      </c>
      <c r="AQ131" t="s">
        <v>227</v>
      </c>
      <c r="AR131">
        <v>41.1</v>
      </c>
      <c r="AS131">
        <v>0.86</v>
      </c>
      <c r="AT131" t="s">
        <v>230</v>
      </c>
      <c r="AU131" t="s">
        <v>231</v>
      </c>
      <c r="AV131">
        <v>37.9</v>
      </c>
      <c r="AW131">
        <v>36.2</v>
      </c>
      <c r="AX131">
        <v>2</v>
      </c>
      <c r="AY131" t="s">
        <v>232</v>
      </c>
      <c r="AZ131" t="s">
        <v>231</v>
      </c>
      <c r="BA131" t="s">
        <v>230</v>
      </c>
      <c r="BB131" t="s">
        <v>230</v>
      </c>
      <c r="BC131" t="s">
        <v>231</v>
      </c>
      <c r="BD131" t="s">
        <v>231</v>
      </c>
      <c r="BE131" t="s">
        <v>231</v>
      </c>
      <c r="BF131">
        <v>7</v>
      </c>
      <c r="BG131" t="s">
        <v>233</v>
      </c>
      <c r="BH131" t="s">
        <v>230</v>
      </c>
      <c r="BI131" t="s">
        <v>361</v>
      </c>
      <c r="BJ131" t="s">
        <v>230</v>
      </c>
      <c r="BK131">
        <v>667.13</v>
      </c>
      <c r="BL131">
        <v>552.92</v>
      </c>
      <c r="BM131">
        <v>1.21</v>
      </c>
      <c r="BN131" t="s">
        <v>234</v>
      </c>
      <c r="BO131" t="s">
        <v>234</v>
      </c>
      <c r="BP131" t="s">
        <v>230</v>
      </c>
      <c r="BQ131" t="s">
        <v>230</v>
      </c>
      <c r="BR131" t="s">
        <v>230</v>
      </c>
      <c r="BS131" t="s">
        <v>231</v>
      </c>
      <c r="BT131" t="s">
        <v>231</v>
      </c>
      <c r="BU131" t="s">
        <v>231</v>
      </c>
      <c r="BV131" t="s">
        <v>231</v>
      </c>
      <c r="BW131">
        <v>0</v>
      </c>
      <c r="BX131" t="s">
        <v>230</v>
      </c>
      <c r="BY131" t="s">
        <v>235</v>
      </c>
      <c r="BZ131" t="s">
        <v>235</v>
      </c>
      <c r="CA131" t="s">
        <v>235</v>
      </c>
      <c r="CB131" t="s">
        <v>235</v>
      </c>
      <c r="CC131" t="s">
        <v>235</v>
      </c>
      <c r="CD131" t="s">
        <v>235</v>
      </c>
      <c r="CE131" t="s">
        <v>235</v>
      </c>
      <c r="CF131" t="s">
        <v>235</v>
      </c>
      <c r="CG131" t="s">
        <v>235</v>
      </c>
      <c r="CH131" t="s">
        <v>235</v>
      </c>
      <c r="CI131" t="s">
        <v>235</v>
      </c>
      <c r="CJ131" t="s">
        <v>235</v>
      </c>
      <c r="CK131" t="s">
        <v>235</v>
      </c>
      <c r="CL131" t="s">
        <v>235</v>
      </c>
      <c r="CM131" t="s">
        <v>235</v>
      </c>
    </row>
    <row r="132" spans="2:91">
      <c r="B132" t="s">
        <v>864</v>
      </c>
      <c r="C132" t="s">
        <v>864</v>
      </c>
      <c r="D132" t="s">
        <v>865</v>
      </c>
      <c r="E132" t="s">
        <v>866</v>
      </c>
      <c r="F132" t="s">
        <v>218</v>
      </c>
      <c r="G132" t="s">
        <v>219</v>
      </c>
      <c r="H132" t="s">
        <v>867</v>
      </c>
      <c r="I132" t="s">
        <v>240</v>
      </c>
      <c r="J132" t="s">
        <v>497</v>
      </c>
      <c r="K132" t="s">
        <v>361</v>
      </c>
      <c r="L132" t="s">
        <v>224</v>
      </c>
      <c r="M132">
        <v>0</v>
      </c>
      <c r="N132">
        <v>1</v>
      </c>
      <c r="O132" t="str">
        <f t="shared" si="1"/>
        <v>01</v>
      </c>
      <c r="P132" t="str">
        <f>VLOOKUP(O132,'导出计数_分组（00.01,02,03,10,11,12,13'!A:B,2,0)</f>
        <v>肺炎灌洗液</v>
      </c>
      <c r="Q132" t="s">
        <v>868</v>
      </c>
      <c r="R132" t="s">
        <v>226</v>
      </c>
      <c r="S132" t="s">
        <v>227</v>
      </c>
      <c r="T132" t="s">
        <v>227</v>
      </c>
      <c r="U132" t="s">
        <v>227</v>
      </c>
      <c r="V132" t="s">
        <v>226</v>
      </c>
      <c r="W132" t="s">
        <v>227</v>
      </c>
      <c r="X132" t="s">
        <v>226</v>
      </c>
      <c r="Y132" t="s">
        <v>869</v>
      </c>
      <c r="Z132">
        <v>0</v>
      </c>
      <c r="AA132">
        <v>2</v>
      </c>
      <c r="AB132" t="s">
        <v>227</v>
      </c>
      <c r="AC132">
        <v>84.1</v>
      </c>
      <c r="AD132">
        <v>3.06</v>
      </c>
      <c r="AE132">
        <v>0.5</v>
      </c>
      <c r="AF132">
        <v>6.12</v>
      </c>
      <c r="AG132">
        <v>3.64</v>
      </c>
      <c r="AH132" t="s">
        <v>227</v>
      </c>
      <c r="AI132" t="s">
        <v>295</v>
      </c>
      <c r="AJ132">
        <v>20</v>
      </c>
      <c r="AK132">
        <v>55</v>
      </c>
      <c r="AL132">
        <v>6.06</v>
      </c>
      <c r="AM132">
        <v>2.01</v>
      </c>
      <c r="AN132">
        <v>44</v>
      </c>
      <c r="AO132" t="s">
        <v>229</v>
      </c>
      <c r="AP132">
        <v>13.3</v>
      </c>
      <c r="AQ132" t="s">
        <v>227</v>
      </c>
      <c r="AR132">
        <v>46.3</v>
      </c>
      <c r="AS132">
        <v>0.6</v>
      </c>
      <c r="AT132" t="s">
        <v>230</v>
      </c>
      <c r="AU132" t="s">
        <v>231</v>
      </c>
      <c r="AV132">
        <v>36.9</v>
      </c>
      <c r="AW132">
        <v>36.4</v>
      </c>
      <c r="AX132">
        <v>0</v>
      </c>
      <c r="AY132" t="s">
        <v>232</v>
      </c>
      <c r="AZ132" t="s">
        <v>231</v>
      </c>
      <c r="BA132" t="s">
        <v>230</v>
      </c>
      <c r="BB132" t="s">
        <v>230</v>
      </c>
      <c r="BC132" t="s">
        <v>231</v>
      </c>
      <c r="BD132" t="s">
        <v>231</v>
      </c>
      <c r="BE132" t="s">
        <v>231</v>
      </c>
      <c r="BF132">
        <v>5</v>
      </c>
      <c r="BG132" t="s">
        <v>233</v>
      </c>
      <c r="BH132" t="s">
        <v>230</v>
      </c>
      <c r="BI132" t="s">
        <v>361</v>
      </c>
      <c r="BJ132" t="s">
        <v>230</v>
      </c>
      <c r="BK132">
        <v>84.44</v>
      </c>
      <c r="BL132">
        <v>112.33</v>
      </c>
      <c r="BM132">
        <v>0.75</v>
      </c>
      <c r="BN132" t="s">
        <v>234</v>
      </c>
      <c r="BO132" t="s">
        <v>234</v>
      </c>
      <c r="BP132" t="s">
        <v>230</v>
      </c>
      <c r="BQ132" t="s">
        <v>230</v>
      </c>
      <c r="BR132" t="s">
        <v>230</v>
      </c>
      <c r="BS132" t="s">
        <v>231</v>
      </c>
      <c r="BT132" t="s">
        <v>231</v>
      </c>
      <c r="BU132" t="s">
        <v>231</v>
      </c>
      <c r="BV132" t="s">
        <v>231</v>
      </c>
      <c r="BW132">
        <v>0</v>
      </c>
      <c r="BX132" t="s">
        <v>230</v>
      </c>
      <c r="BY132" t="s">
        <v>235</v>
      </c>
      <c r="BZ132" t="s">
        <v>235</v>
      </c>
      <c r="CA132" t="s">
        <v>235</v>
      </c>
      <c r="CB132" t="s">
        <v>235</v>
      </c>
      <c r="CC132" t="s">
        <v>235</v>
      </c>
      <c r="CD132" t="s">
        <v>235</v>
      </c>
      <c r="CE132" t="s">
        <v>235</v>
      </c>
      <c r="CF132" t="s">
        <v>235</v>
      </c>
      <c r="CG132" t="s">
        <v>235</v>
      </c>
      <c r="CH132" t="s">
        <v>235</v>
      </c>
      <c r="CI132" t="s">
        <v>235</v>
      </c>
      <c r="CJ132" t="s">
        <v>235</v>
      </c>
      <c r="CK132" t="s">
        <v>235</v>
      </c>
      <c r="CL132" t="s">
        <v>235</v>
      </c>
      <c r="CM132" t="s">
        <v>235</v>
      </c>
    </row>
    <row r="133" spans="2:91">
      <c r="B133" t="s">
        <v>864</v>
      </c>
      <c r="C133" t="s">
        <v>864</v>
      </c>
      <c r="D133" t="s">
        <v>870</v>
      </c>
      <c r="E133" t="s">
        <v>871</v>
      </c>
      <c r="F133" t="s">
        <v>218</v>
      </c>
      <c r="G133" t="s">
        <v>219</v>
      </c>
      <c r="H133" t="s">
        <v>867</v>
      </c>
      <c r="I133" t="s">
        <v>221</v>
      </c>
      <c r="J133" t="s">
        <v>261</v>
      </c>
      <c r="K133" t="s">
        <v>361</v>
      </c>
      <c r="L133" t="s">
        <v>224</v>
      </c>
      <c r="M133">
        <v>0</v>
      </c>
      <c r="N133">
        <v>1</v>
      </c>
      <c r="O133" t="str">
        <f t="shared" si="1"/>
        <v>01</v>
      </c>
      <c r="P133" t="str">
        <f>VLOOKUP(O133,'导出计数_分组（00.01,02,03,10,11,12,13'!A:B,2,0)</f>
        <v>肺炎灌洗液</v>
      </c>
      <c r="Q133" t="s">
        <v>872</v>
      </c>
      <c r="R133" t="s">
        <v>226</v>
      </c>
      <c r="S133" t="s">
        <v>227</v>
      </c>
      <c r="T133" t="s">
        <v>227</v>
      </c>
      <c r="U133" t="s">
        <v>227</v>
      </c>
      <c r="V133" t="s">
        <v>226</v>
      </c>
      <c r="W133" t="s">
        <v>227</v>
      </c>
      <c r="X133" t="s">
        <v>394</v>
      </c>
      <c r="Y133" t="s">
        <v>270</v>
      </c>
      <c r="Z133">
        <v>0</v>
      </c>
      <c r="AA133">
        <v>2</v>
      </c>
      <c r="AB133" t="s">
        <v>227</v>
      </c>
      <c r="AC133">
        <v>63.8</v>
      </c>
      <c r="AD133">
        <v>4.66</v>
      </c>
      <c r="AE133">
        <v>2.06</v>
      </c>
      <c r="AF133">
        <v>2.26</v>
      </c>
      <c r="AG133">
        <v>7.3</v>
      </c>
      <c r="AH133" t="s">
        <v>227</v>
      </c>
      <c r="AI133">
        <v>0.05</v>
      </c>
      <c r="AJ133">
        <v>41</v>
      </c>
      <c r="AK133">
        <v>41</v>
      </c>
      <c r="AL133" t="s">
        <v>227</v>
      </c>
      <c r="AM133" t="s">
        <v>227</v>
      </c>
      <c r="AN133" t="s">
        <v>227</v>
      </c>
      <c r="AO133" t="s">
        <v>227</v>
      </c>
      <c r="AP133" t="s">
        <v>227</v>
      </c>
      <c r="AQ133" t="s">
        <v>227</v>
      </c>
      <c r="AR133">
        <v>44.8</v>
      </c>
      <c r="AS133">
        <v>0.48</v>
      </c>
      <c r="AT133" t="s">
        <v>230</v>
      </c>
      <c r="AU133" t="s">
        <v>231</v>
      </c>
      <c r="AV133">
        <v>37.1</v>
      </c>
      <c r="AW133">
        <v>36.2</v>
      </c>
      <c r="AX133">
        <v>0</v>
      </c>
      <c r="AY133" t="s">
        <v>232</v>
      </c>
      <c r="AZ133" t="s">
        <v>231</v>
      </c>
      <c r="BA133" t="s">
        <v>230</v>
      </c>
      <c r="BB133" t="s">
        <v>230</v>
      </c>
      <c r="BC133" t="s">
        <v>231</v>
      </c>
      <c r="BD133" t="s">
        <v>231</v>
      </c>
      <c r="BE133" t="s">
        <v>231</v>
      </c>
      <c r="BF133">
        <v>6</v>
      </c>
      <c r="BG133" t="s">
        <v>233</v>
      </c>
      <c r="BH133" t="s">
        <v>230</v>
      </c>
      <c r="BI133" t="s">
        <v>361</v>
      </c>
      <c r="BJ133" t="s">
        <v>230</v>
      </c>
      <c r="BK133">
        <v>408.94</v>
      </c>
      <c r="BL133">
        <v>631.1</v>
      </c>
      <c r="BM133">
        <v>0.65</v>
      </c>
      <c r="BN133" t="s">
        <v>234</v>
      </c>
      <c r="BO133" t="s">
        <v>234</v>
      </c>
      <c r="BP133" t="s">
        <v>230</v>
      </c>
      <c r="BQ133" t="s">
        <v>230</v>
      </c>
      <c r="BR133" t="s">
        <v>230</v>
      </c>
      <c r="BS133" t="s">
        <v>231</v>
      </c>
      <c r="BT133" t="s">
        <v>231</v>
      </c>
      <c r="BU133" t="s">
        <v>231</v>
      </c>
      <c r="BV133" t="s">
        <v>231</v>
      </c>
      <c r="BW133">
        <v>0</v>
      </c>
      <c r="BX133" t="s">
        <v>230</v>
      </c>
      <c r="BY133" t="s">
        <v>235</v>
      </c>
      <c r="BZ133" t="s">
        <v>235</v>
      </c>
      <c r="CA133" t="s">
        <v>235</v>
      </c>
      <c r="CB133" t="s">
        <v>235</v>
      </c>
      <c r="CC133" t="s">
        <v>235</v>
      </c>
      <c r="CD133" t="s">
        <v>235</v>
      </c>
      <c r="CE133" t="s">
        <v>235</v>
      </c>
      <c r="CF133" t="s">
        <v>235</v>
      </c>
      <c r="CG133" t="s">
        <v>235</v>
      </c>
      <c r="CH133" t="s">
        <v>235</v>
      </c>
      <c r="CI133" t="s">
        <v>235</v>
      </c>
      <c r="CJ133" t="s">
        <v>235</v>
      </c>
      <c r="CK133" t="s">
        <v>235</v>
      </c>
      <c r="CL133" t="s">
        <v>235</v>
      </c>
      <c r="CM133" t="s">
        <v>235</v>
      </c>
    </row>
    <row r="134" spans="2:91">
      <c r="B134" t="s">
        <v>873</v>
      </c>
      <c r="C134" t="s">
        <v>873</v>
      </c>
      <c r="D134" t="s">
        <v>874</v>
      </c>
      <c r="E134" t="s">
        <v>875</v>
      </c>
      <c r="F134" t="s">
        <v>218</v>
      </c>
      <c r="G134" t="s">
        <v>219</v>
      </c>
      <c r="H134" t="s">
        <v>876</v>
      </c>
      <c r="I134" t="s">
        <v>221</v>
      </c>
      <c r="J134" t="s">
        <v>252</v>
      </c>
      <c r="K134" t="s">
        <v>361</v>
      </c>
      <c r="L134" t="s">
        <v>224</v>
      </c>
      <c r="M134">
        <v>0</v>
      </c>
      <c r="N134">
        <v>1</v>
      </c>
      <c r="O134" t="str">
        <f t="shared" si="1"/>
        <v>01</v>
      </c>
      <c r="P134" t="str">
        <f>VLOOKUP(O134,'导出计数_分组（00.01,02,03,10,11,12,13'!A:B,2,0)</f>
        <v>肺炎灌洗液</v>
      </c>
      <c r="Q134" t="s">
        <v>877</v>
      </c>
      <c r="R134" t="s">
        <v>479</v>
      </c>
      <c r="S134" t="s">
        <v>227</v>
      </c>
      <c r="T134" t="s">
        <v>227</v>
      </c>
      <c r="U134" t="s">
        <v>227</v>
      </c>
      <c r="V134" t="s">
        <v>226</v>
      </c>
      <c r="W134" t="s">
        <v>227</v>
      </c>
      <c r="X134" t="s">
        <v>479</v>
      </c>
      <c r="Y134" t="s">
        <v>521</v>
      </c>
      <c r="Z134">
        <v>0</v>
      </c>
      <c r="AA134">
        <v>2</v>
      </c>
      <c r="AB134" t="s">
        <v>227</v>
      </c>
      <c r="AC134">
        <v>78.8</v>
      </c>
      <c r="AD134">
        <v>6.83</v>
      </c>
      <c r="AE134">
        <v>0.86</v>
      </c>
      <c r="AF134">
        <v>7.94</v>
      </c>
      <c r="AG134">
        <v>8.68</v>
      </c>
      <c r="AH134" t="s">
        <v>227</v>
      </c>
      <c r="AI134">
        <v>0.31</v>
      </c>
      <c r="AJ134">
        <v>16</v>
      </c>
      <c r="AK134">
        <v>96</v>
      </c>
      <c r="AL134" t="s">
        <v>229</v>
      </c>
      <c r="AM134">
        <v>80.9</v>
      </c>
      <c r="AN134">
        <v>21.1</v>
      </c>
      <c r="AO134">
        <v>30.2</v>
      </c>
      <c r="AP134">
        <v>19.4</v>
      </c>
      <c r="AQ134" t="s">
        <v>227</v>
      </c>
      <c r="AR134">
        <v>39.1</v>
      </c>
      <c r="AS134">
        <v>0.83</v>
      </c>
      <c r="AT134" t="s">
        <v>219</v>
      </c>
      <c r="AU134" t="s">
        <v>231</v>
      </c>
      <c r="AV134">
        <v>39.5</v>
      </c>
      <c r="AW134">
        <v>36.3</v>
      </c>
      <c r="AX134">
        <v>1</v>
      </c>
      <c r="AY134" t="s">
        <v>232</v>
      </c>
      <c r="AZ134" t="s">
        <v>231</v>
      </c>
      <c r="BA134" t="s">
        <v>230</v>
      </c>
      <c r="BB134" t="s">
        <v>230</v>
      </c>
      <c r="BC134" t="s">
        <v>231</v>
      </c>
      <c r="BD134" t="s">
        <v>231</v>
      </c>
      <c r="BE134" t="s">
        <v>231</v>
      </c>
      <c r="BF134">
        <v>8</v>
      </c>
      <c r="BG134" t="s">
        <v>233</v>
      </c>
      <c r="BH134" t="s">
        <v>230</v>
      </c>
      <c r="BI134" t="s">
        <v>361</v>
      </c>
      <c r="BJ134" t="s">
        <v>230</v>
      </c>
      <c r="BK134">
        <v>343.48</v>
      </c>
      <c r="BL134">
        <v>299.33</v>
      </c>
      <c r="BM134">
        <v>1.15</v>
      </c>
      <c r="BN134" t="s">
        <v>234</v>
      </c>
      <c r="BO134" t="s">
        <v>234</v>
      </c>
      <c r="BP134" t="s">
        <v>230</v>
      </c>
      <c r="BQ134" t="s">
        <v>230</v>
      </c>
      <c r="BR134" t="s">
        <v>230</v>
      </c>
      <c r="BS134" t="s">
        <v>231</v>
      </c>
      <c r="BT134" t="s">
        <v>231</v>
      </c>
      <c r="BU134" t="s">
        <v>231</v>
      </c>
      <c r="BV134" t="s">
        <v>231</v>
      </c>
      <c r="BW134">
        <v>0</v>
      </c>
      <c r="BX134" t="s">
        <v>230</v>
      </c>
      <c r="BY134" t="s">
        <v>235</v>
      </c>
      <c r="BZ134" t="s">
        <v>235</v>
      </c>
      <c r="CA134" t="s">
        <v>235</v>
      </c>
      <c r="CB134" t="s">
        <v>235</v>
      </c>
      <c r="CC134" t="s">
        <v>235</v>
      </c>
      <c r="CD134" t="s">
        <v>235</v>
      </c>
      <c r="CE134" t="s">
        <v>235</v>
      </c>
      <c r="CF134" t="s">
        <v>235</v>
      </c>
      <c r="CG134" t="s">
        <v>235</v>
      </c>
      <c r="CH134" t="s">
        <v>235</v>
      </c>
      <c r="CI134" t="s">
        <v>235</v>
      </c>
      <c r="CJ134" t="s">
        <v>235</v>
      </c>
      <c r="CK134" t="s">
        <v>235</v>
      </c>
      <c r="CL134" t="s">
        <v>235</v>
      </c>
      <c r="CM134" t="s">
        <v>235</v>
      </c>
    </row>
    <row r="135" spans="2:91">
      <c r="B135" t="s">
        <v>873</v>
      </c>
      <c r="C135" t="s">
        <v>873</v>
      </c>
      <c r="D135" t="s">
        <v>878</v>
      </c>
      <c r="E135" t="s">
        <v>879</v>
      </c>
      <c r="F135" t="s">
        <v>218</v>
      </c>
      <c r="G135" t="s">
        <v>219</v>
      </c>
      <c r="H135" t="s">
        <v>876</v>
      </c>
      <c r="I135" t="s">
        <v>240</v>
      </c>
      <c r="J135" t="s">
        <v>241</v>
      </c>
      <c r="K135" t="s">
        <v>361</v>
      </c>
      <c r="L135" t="s">
        <v>224</v>
      </c>
      <c r="M135">
        <v>0</v>
      </c>
      <c r="N135">
        <v>1</v>
      </c>
      <c r="O135" t="str">
        <f t="shared" ref="O135:O198" si="2">M135&amp;N135</f>
        <v>01</v>
      </c>
      <c r="P135" t="str">
        <f>VLOOKUP(O135,'导出计数_分组（00.01,02,03,10,11,12,13'!A:B,2,0)</f>
        <v>肺炎灌洗液</v>
      </c>
      <c r="Q135" t="s">
        <v>880</v>
      </c>
      <c r="R135" t="s">
        <v>226</v>
      </c>
      <c r="S135" t="s">
        <v>227</v>
      </c>
      <c r="T135" t="s">
        <v>227</v>
      </c>
      <c r="U135" t="s">
        <v>227</v>
      </c>
      <c r="V135" t="s">
        <v>226</v>
      </c>
      <c r="W135" t="s">
        <v>227</v>
      </c>
      <c r="X135" t="s">
        <v>226</v>
      </c>
      <c r="Y135" t="s">
        <v>881</v>
      </c>
      <c r="Z135">
        <v>1</v>
      </c>
      <c r="AA135">
        <v>2</v>
      </c>
      <c r="AB135">
        <v>100</v>
      </c>
      <c r="AC135">
        <v>61.2</v>
      </c>
      <c r="AD135">
        <v>5.74</v>
      </c>
      <c r="AE135">
        <v>3.13</v>
      </c>
      <c r="AF135">
        <v>1.83</v>
      </c>
      <c r="AG135">
        <v>9.37</v>
      </c>
      <c r="AH135" t="s">
        <v>227</v>
      </c>
      <c r="AI135">
        <v>0.45</v>
      </c>
      <c r="AJ135">
        <v>27</v>
      </c>
      <c r="AK135">
        <v>41</v>
      </c>
      <c r="AL135" t="s">
        <v>229</v>
      </c>
      <c r="AM135">
        <v>2.3</v>
      </c>
      <c r="AN135">
        <v>31.2</v>
      </c>
      <c r="AO135" t="s">
        <v>229</v>
      </c>
      <c r="AP135">
        <v>20.3</v>
      </c>
      <c r="AQ135" t="s">
        <v>227</v>
      </c>
      <c r="AR135">
        <v>40.5</v>
      </c>
      <c r="AS135">
        <v>1.72</v>
      </c>
      <c r="AT135" t="s">
        <v>230</v>
      </c>
      <c r="AU135" t="s">
        <v>231</v>
      </c>
      <c r="AV135">
        <v>37.2</v>
      </c>
      <c r="AW135">
        <v>36.3</v>
      </c>
      <c r="AX135">
        <v>0</v>
      </c>
      <c r="AY135" t="s">
        <v>232</v>
      </c>
      <c r="AZ135" t="s">
        <v>231</v>
      </c>
      <c r="BA135" t="s">
        <v>230</v>
      </c>
      <c r="BB135" t="s">
        <v>230</v>
      </c>
      <c r="BC135" t="s">
        <v>231</v>
      </c>
      <c r="BD135" t="s">
        <v>231</v>
      </c>
      <c r="BE135" t="s">
        <v>231</v>
      </c>
      <c r="BF135">
        <v>7</v>
      </c>
      <c r="BG135" t="s">
        <v>233</v>
      </c>
      <c r="BH135" t="s">
        <v>230</v>
      </c>
      <c r="BI135" t="s">
        <v>361</v>
      </c>
      <c r="BJ135" t="s">
        <v>230</v>
      </c>
      <c r="BK135">
        <v>1096.83</v>
      </c>
      <c r="BL135">
        <v>908.76</v>
      </c>
      <c r="BM135">
        <v>1.21</v>
      </c>
      <c r="BN135" t="s">
        <v>234</v>
      </c>
      <c r="BO135" t="s">
        <v>234</v>
      </c>
      <c r="BP135" t="s">
        <v>230</v>
      </c>
      <c r="BQ135" t="s">
        <v>230</v>
      </c>
      <c r="BR135" t="s">
        <v>230</v>
      </c>
      <c r="BS135" t="s">
        <v>231</v>
      </c>
      <c r="BT135" t="s">
        <v>231</v>
      </c>
      <c r="BU135" t="s">
        <v>231</v>
      </c>
      <c r="BV135" t="s">
        <v>231</v>
      </c>
      <c r="BW135">
        <v>0</v>
      </c>
      <c r="BX135" t="s">
        <v>230</v>
      </c>
      <c r="BY135" t="s">
        <v>235</v>
      </c>
      <c r="BZ135" t="s">
        <v>235</v>
      </c>
      <c r="CA135" t="s">
        <v>235</v>
      </c>
      <c r="CB135" t="s">
        <v>235</v>
      </c>
      <c r="CC135" t="s">
        <v>235</v>
      </c>
      <c r="CD135" t="s">
        <v>235</v>
      </c>
      <c r="CE135" t="s">
        <v>235</v>
      </c>
      <c r="CF135" t="s">
        <v>235</v>
      </c>
      <c r="CG135" t="s">
        <v>235</v>
      </c>
      <c r="CH135" t="s">
        <v>235</v>
      </c>
      <c r="CI135" t="s">
        <v>235</v>
      </c>
      <c r="CJ135" t="s">
        <v>235</v>
      </c>
      <c r="CK135" t="s">
        <v>235</v>
      </c>
      <c r="CL135" t="s">
        <v>235</v>
      </c>
      <c r="CM135" t="s">
        <v>235</v>
      </c>
    </row>
    <row r="136" spans="2:91">
      <c r="B136" t="s">
        <v>215</v>
      </c>
      <c r="C136" t="s">
        <v>215</v>
      </c>
      <c r="D136" t="s">
        <v>882</v>
      </c>
      <c r="E136" t="s">
        <v>883</v>
      </c>
      <c r="F136" t="s">
        <v>218</v>
      </c>
      <c r="G136" t="s">
        <v>219</v>
      </c>
      <c r="H136" t="s">
        <v>214</v>
      </c>
      <c r="I136" t="s">
        <v>240</v>
      </c>
      <c r="J136" t="s">
        <v>412</v>
      </c>
      <c r="K136" t="s">
        <v>223</v>
      </c>
      <c r="L136" t="s">
        <v>884</v>
      </c>
      <c r="M136">
        <v>1</v>
      </c>
      <c r="N136">
        <v>0</v>
      </c>
      <c r="O136" t="str">
        <f t="shared" si="2"/>
        <v>10</v>
      </c>
      <c r="P136" t="str">
        <f>VLOOKUP(O136,'导出计数_分组（00.01,02,03,10,11,12,13'!A:B,2,0)</f>
        <v>重症痰液</v>
      </c>
      <c r="Q136" t="s">
        <v>885</v>
      </c>
      <c r="R136" t="s">
        <v>226</v>
      </c>
      <c r="S136" t="s">
        <v>227</v>
      </c>
      <c r="T136" t="s">
        <v>227</v>
      </c>
      <c r="U136" t="s">
        <v>227</v>
      </c>
      <c r="V136" t="s">
        <v>886</v>
      </c>
      <c r="W136" t="s">
        <v>887</v>
      </c>
      <c r="X136" t="s">
        <v>226</v>
      </c>
      <c r="Y136" t="s">
        <v>227</v>
      </c>
      <c r="Z136" t="s">
        <v>227</v>
      </c>
      <c r="AA136" t="s">
        <v>227</v>
      </c>
      <c r="AB136" t="s">
        <v>227</v>
      </c>
      <c r="AC136">
        <v>53.7</v>
      </c>
      <c r="AD136">
        <v>3.7</v>
      </c>
      <c r="AE136">
        <v>2.52</v>
      </c>
      <c r="AF136">
        <v>1.47</v>
      </c>
      <c r="AG136">
        <v>6.9</v>
      </c>
      <c r="AH136">
        <v>38</v>
      </c>
      <c r="AI136">
        <v>0.11</v>
      </c>
      <c r="AJ136">
        <v>10</v>
      </c>
      <c r="AK136">
        <v>18</v>
      </c>
      <c r="AL136" t="s">
        <v>229</v>
      </c>
      <c r="AM136">
        <v>7.38</v>
      </c>
      <c r="AN136">
        <v>6.25</v>
      </c>
      <c r="AO136" t="s">
        <v>229</v>
      </c>
      <c r="AP136">
        <v>8.78</v>
      </c>
      <c r="AQ136">
        <v>0.23</v>
      </c>
      <c r="AR136">
        <v>39.7</v>
      </c>
      <c r="AS136" t="s">
        <v>235</v>
      </c>
      <c r="AT136" t="s">
        <v>230</v>
      </c>
      <c r="AU136" t="s">
        <v>231</v>
      </c>
      <c r="AV136">
        <v>38</v>
      </c>
      <c r="AW136">
        <v>36.6</v>
      </c>
      <c r="AX136">
        <v>2</v>
      </c>
      <c r="AY136" t="s">
        <v>232</v>
      </c>
      <c r="AZ136" t="s">
        <v>231</v>
      </c>
      <c r="BA136" t="s">
        <v>230</v>
      </c>
      <c r="BB136" t="s">
        <v>230</v>
      </c>
      <c r="BC136" t="s">
        <v>231</v>
      </c>
      <c r="BD136" t="s">
        <v>231</v>
      </c>
      <c r="BE136" t="s">
        <v>231</v>
      </c>
      <c r="BF136">
        <v>7</v>
      </c>
      <c r="BG136" t="s">
        <v>233</v>
      </c>
      <c r="BH136" t="s">
        <v>230</v>
      </c>
      <c r="BI136" t="s">
        <v>235</v>
      </c>
      <c r="BJ136" t="s">
        <v>235</v>
      </c>
      <c r="BK136" t="s">
        <v>235</v>
      </c>
      <c r="BL136" t="s">
        <v>235</v>
      </c>
      <c r="BM136" t="s">
        <v>235</v>
      </c>
      <c r="BN136" t="s">
        <v>235</v>
      </c>
      <c r="BO136" t="s">
        <v>235</v>
      </c>
      <c r="BP136" t="s">
        <v>235</v>
      </c>
      <c r="BQ136" t="s">
        <v>235</v>
      </c>
      <c r="BR136" t="s">
        <v>235</v>
      </c>
      <c r="BS136" t="s">
        <v>235</v>
      </c>
      <c r="BT136" t="s">
        <v>235</v>
      </c>
      <c r="BU136" t="s">
        <v>235</v>
      </c>
      <c r="BV136" t="s">
        <v>235</v>
      </c>
      <c r="BW136" t="s">
        <v>235</v>
      </c>
      <c r="BX136" t="s">
        <v>235</v>
      </c>
      <c r="BY136" t="s">
        <v>235</v>
      </c>
      <c r="BZ136" t="s">
        <v>235</v>
      </c>
      <c r="CA136" t="s">
        <v>235</v>
      </c>
      <c r="CB136" t="s">
        <v>235</v>
      </c>
      <c r="CC136" t="s">
        <v>235</v>
      </c>
      <c r="CD136" t="s">
        <v>235</v>
      </c>
      <c r="CE136" t="s">
        <v>235</v>
      </c>
      <c r="CF136" t="s">
        <v>235</v>
      </c>
      <c r="CG136" t="s">
        <v>235</v>
      </c>
      <c r="CH136" t="s">
        <v>235</v>
      </c>
      <c r="CI136" t="s">
        <v>235</v>
      </c>
      <c r="CJ136" t="s">
        <v>235</v>
      </c>
      <c r="CK136" t="s">
        <v>235</v>
      </c>
      <c r="CL136" t="s">
        <v>235</v>
      </c>
      <c r="CM136" t="s">
        <v>235</v>
      </c>
    </row>
    <row r="137" spans="2:91">
      <c r="B137" t="s">
        <v>215</v>
      </c>
      <c r="C137" t="s">
        <v>215</v>
      </c>
      <c r="D137" t="s">
        <v>888</v>
      </c>
      <c r="E137" t="s">
        <v>889</v>
      </c>
      <c r="F137" t="s">
        <v>218</v>
      </c>
      <c r="G137" t="s">
        <v>219</v>
      </c>
      <c r="H137" t="s">
        <v>214</v>
      </c>
      <c r="I137" t="s">
        <v>240</v>
      </c>
      <c r="J137" t="s">
        <v>351</v>
      </c>
      <c r="K137" t="s">
        <v>223</v>
      </c>
      <c r="L137" t="s">
        <v>884</v>
      </c>
      <c r="M137">
        <v>1</v>
      </c>
      <c r="N137">
        <v>0</v>
      </c>
      <c r="O137" t="str">
        <f t="shared" si="2"/>
        <v>10</v>
      </c>
      <c r="P137" t="str">
        <f>VLOOKUP(O137,'导出计数_分组（00.01,02,03,10,11,12,13'!A:B,2,0)</f>
        <v>重症痰液</v>
      </c>
      <c r="Q137" t="s">
        <v>890</v>
      </c>
      <c r="R137" t="s">
        <v>278</v>
      </c>
      <c r="S137" t="s">
        <v>227</v>
      </c>
      <c r="T137" t="s">
        <v>227</v>
      </c>
      <c r="U137" t="s">
        <v>227</v>
      </c>
      <c r="V137" t="s">
        <v>227</v>
      </c>
      <c r="W137" t="s">
        <v>227</v>
      </c>
      <c r="X137" t="s">
        <v>278</v>
      </c>
      <c r="Y137" t="s">
        <v>311</v>
      </c>
      <c r="Z137">
        <v>0</v>
      </c>
      <c r="AA137">
        <v>1</v>
      </c>
      <c r="AB137" t="s">
        <v>227</v>
      </c>
      <c r="AC137">
        <v>72.9</v>
      </c>
      <c r="AD137">
        <v>5.87</v>
      </c>
      <c r="AE137">
        <v>1.82</v>
      </c>
      <c r="AF137">
        <v>3.23</v>
      </c>
      <c r="AG137">
        <v>8.06</v>
      </c>
      <c r="AH137" t="s">
        <v>227</v>
      </c>
      <c r="AI137">
        <v>0.4</v>
      </c>
      <c r="AJ137">
        <v>109</v>
      </c>
      <c r="AK137">
        <v>32</v>
      </c>
      <c r="AL137">
        <v>41</v>
      </c>
      <c r="AM137">
        <v>10.2</v>
      </c>
      <c r="AN137">
        <v>23.7</v>
      </c>
      <c r="AO137">
        <v>5.55</v>
      </c>
      <c r="AP137">
        <v>19.4</v>
      </c>
      <c r="AQ137" t="s">
        <v>227</v>
      </c>
      <c r="AR137">
        <v>39.4</v>
      </c>
      <c r="AS137" t="s">
        <v>235</v>
      </c>
      <c r="AT137" t="s">
        <v>230</v>
      </c>
      <c r="AU137" t="s">
        <v>231</v>
      </c>
      <c r="AV137">
        <v>38.8</v>
      </c>
      <c r="AW137">
        <v>36.4</v>
      </c>
      <c r="AX137">
        <v>1</v>
      </c>
      <c r="AY137" t="s">
        <v>232</v>
      </c>
      <c r="AZ137" t="s">
        <v>231</v>
      </c>
      <c r="BA137" t="s">
        <v>230</v>
      </c>
      <c r="BB137" t="s">
        <v>230</v>
      </c>
      <c r="BC137" t="s">
        <v>231</v>
      </c>
      <c r="BD137" t="s">
        <v>231</v>
      </c>
      <c r="BE137" t="s">
        <v>231</v>
      </c>
      <c r="BF137">
        <v>6</v>
      </c>
      <c r="BG137" t="s">
        <v>233</v>
      </c>
      <c r="BH137" t="s">
        <v>230</v>
      </c>
      <c r="BI137" t="s">
        <v>235</v>
      </c>
      <c r="BJ137" t="s">
        <v>235</v>
      </c>
      <c r="BK137" t="s">
        <v>235</v>
      </c>
      <c r="BL137" t="s">
        <v>235</v>
      </c>
      <c r="BM137" t="s">
        <v>235</v>
      </c>
      <c r="BN137" t="s">
        <v>235</v>
      </c>
      <c r="BO137" t="s">
        <v>235</v>
      </c>
      <c r="BP137" t="s">
        <v>235</v>
      </c>
      <c r="BQ137" t="s">
        <v>235</v>
      </c>
      <c r="BR137" t="s">
        <v>235</v>
      </c>
      <c r="BS137" t="s">
        <v>235</v>
      </c>
      <c r="BT137" t="s">
        <v>235</v>
      </c>
      <c r="BU137" t="s">
        <v>235</v>
      </c>
      <c r="BV137" t="s">
        <v>235</v>
      </c>
      <c r="BW137" t="s">
        <v>235</v>
      </c>
      <c r="BX137" t="s">
        <v>235</v>
      </c>
      <c r="BY137" t="s">
        <v>235</v>
      </c>
      <c r="BZ137" t="s">
        <v>235</v>
      </c>
      <c r="CA137" t="s">
        <v>235</v>
      </c>
      <c r="CB137" t="s">
        <v>235</v>
      </c>
      <c r="CC137" t="s">
        <v>235</v>
      </c>
      <c r="CD137" t="s">
        <v>235</v>
      </c>
      <c r="CE137" t="s">
        <v>235</v>
      </c>
      <c r="CF137" t="s">
        <v>235</v>
      </c>
      <c r="CG137" t="s">
        <v>235</v>
      </c>
      <c r="CH137" t="s">
        <v>235</v>
      </c>
      <c r="CI137" t="s">
        <v>235</v>
      </c>
      <c r="CJ137" t="s">
        <v>235</v>
      </c>
      <c r="CK137" t="s">
        <v>235</v>
      </c>
      <c r="CL137" t="s">
        <v>235</v>
      </c>
      <c r="CM137" t="s">
        <v>235</v>
      </c>
    </row>
    <row r="138" spans="2:91">
      <c r="B138" t="s">
        <v>891</v>
      </c>
      <c r="C138" t="s">
        <v>891</v>
      </c>
      <c r="D138" t="s">
        <v>892</v>
      </c>
      <c r="E138" t="s">
        <v>893</v>
      </c>
      <c r="F138" t="s">
        <v>218</v>
      </c>
      <c r="G138" t="s">
        <v>219</v>
      </c>
      <c r="H138" t="s">
        <v>894</v>
      </c>
      <c r="I138" t="s">
        <v>221</v>
      </c>
      <c r="J138" t="s">
        <v>222</v>
      </c>
      <c r="K138" t="s">
        <v>223</v>
      </c>
      <c r="L138" t="s">
        <v>884</v>
      </c>
      <c r="M138">
        <v>1</v>
      </c>
      <c r="N138">
        <v>0</v>
      </c>
      <c r="O138" t="str">
        <f t="shared" si="2"/>
        <v>10</v>
      </c>
      <c r="P138" t="str">
        <f>VLOOKUP(O138,'导出计数_分组（00.01,02,03,10,11,12,13'!A:B,2,0)</f>
        <v>重症痰液</v>
      </c>
      <c r="Q138" t="s">
        <v>895</v>
      </c>
      <c r="R138" t="s">
        <v>278</v>
      </c>
      <c r="S138" t="s">
        <v>227</v>
      </c>
      <c r="T138" t="s">
        <v>227</v>
      </c>
      <c r="U138" t="s">
        <v>227</v>
      </c>
      <c r="V138" t="s">
        <v>886</v>
      </c>
      <c r="W138" t="s">
        <v>887</v>
      </c>
      <c r="X138" t="s">
        <v>226</v>
      </c>
      <c r="Y138" t="s">
        <v>585</v>
      </c>
      <c r="Z138">
        <v>0</v>
      </c>
      <c r="AA138">
        <v>1</v>
      </c>
      <c r="AB138" t="s">
        <v>227</v>
      </c>
      <c r="AC138">
        <v>74.1</v>
      </c>
      <c r="AD138">
        <v>7.62</v>
      </c>
      <c r="AE138">
        <v>2.11</v>
      </c>
      <c r="AF138">
        <v>3.61</v>
      </c>
      <c r="AG138">
        <v>10.29</v>
      </c>
      <c r="AH138" t="s">
        <v>227</v>
      </c>
      <c r="AI138">
        <v>0.24</v>
      </c>
      <c r="AJ138">
        <v>1</v>
      </c>
      <c r="AK138">
        <v>42</v>
      </c>
      <c r="AL138">
        <v>5.98</v>
      </c>
      <c r="AM138">
        <v>2.64</v>
      </c>
      <c r="AN138">
        <v>21.6</v>
      </c>
      <c r="AO138" t="s">
        <v>229</v>
      </c>
      <c r="AP138">
        <v>10.9</v>
      </c>
      <c r="AQ138" t="s">
        <v>227</v>
      </c>
      <c r="AR138">
        <v>41.4</v>
      </c>
      <c r="AS138" t="s">
        <v>235</v>
      </c>
      <c r="AT138" t="s">
        <v>230</v>
      </c>
      <c r="AU138" t="s">
        <v>231</v>
      </c>
      <c r="AV138">
        <v>38.8</v>
      </c>
      <c r="AW138">
        <v>36.2</v>
      </c>
      <c r="AX138">
        <v>2</v>
      </c>
      <c r="AY138" t="s">
        <v>232</v>
      </c>
      <c r="AZ138" t="s">
        <v>231</v>
      </c>
      <c r="BA138" t="s">
        <v>230</v>
      </c>
      <c r="BB138" t="s">
        <v>230</v>
      </c>
      <c r="BC138" t="s">
        <v>231</v>
      </c>
      <c r="BD138" t="s">
        <v>231</v>
      </c>
      <c r="BE138" t="s">
        <v>231</v>
      </c>
      <c r="BF138">
        <v>12</v>
      </c>
      <c r="BG138" t="s">
        <v>233</v>
      </c>
      <c r="BH138" t="s">
        <v>230</v>
      </c>
      <c r="BI138" t="s">
        <v>235</v>
      </c>
      <c r="BJ138" t="s">
        <v>235</v>
      </c>
      <c r="BK138" t="s">
        <v>235</v>
      </c>
      <c r="BL138" t="s">
        <v>235</v>
      </c>
      <c r="BM138" t="s">
        <v>235</v>
      </c>
      <c r="BN138" t="s">
        <v>235</v>
      </c>
      <c r="BO138" t="s">
        <v>235</v>
      </c>
      <c r="BP138" t="s">
        <v>235</v>
      </c>
      <c r="BQ138" t="s">
        <v>235</v>
      </c>
      <c r="BR138" t="s">
        <v>235</v>
      </c>
      <c r="BS138" t="s">
        <v>235</v>
      </c>
      <c r="BT138" t="s">
        <v>235</v>
      </c>
      <c r="BU138" t="s">
        <v>235</v>
      </c>
      <c r="BV138" t="s">
        <v>235</v>
      </c>
      <c r="BW138" t="s">
        <v>235</v>
      </c>
      <c r="BX138" t="s">
        <v>235</v>
      </c>
      <c r="BY138" t="s">
        <v>235</v>
      </c>
      <c r="BZ138" t="s">
        <v>235</v>
      </c>
      <c r="CA138" t="s">
        <v>235</v>
      </c>
      <c r="CB138" t="s">
        <v>235</v>
      </c>
      <c r="CC138" t="s">
        <v>235</v>
      </c>
      <c r="CD138" t="s">
        <v>235</v>
      </c>
      <c r="CE138" t="s">
        <v>235</v>
      </c>
      <c r="CF138" t="s">
        <v>235</v>
      </c>
      <c r="CG138" t="s">
        <v>235</v>
      </c>
      <c r="CH138" t="s">
        <v>235</v>
      </c>
      <c r="CI138" t="s">
        <v>235</v>
      </c>
      <c r="CJ138" t="s">
        <v>235</v>
      </c>
      <c r="CK138" t="s">
        <v>235</v>
      </c>
      <c r="CL138" t="s">
        <v>235</v>
      </c>
      <c r="CM138" t="s">
        <v>235</v>
      </c>
    </row>
    <row r="139" spans="2:91">
      <c r="B139" t="s">
        <v>896</v>
      </c>
      <c r="C139" t="s">
        <v>897</v>
      </c>
      <c r="D139" t="s">
        <v>898</v>
      </c>
      <c r="E139" t="s">
        <v>899</v>
      </c>
      <c r="F139" t="s">
        <v>218</v>
      </c>
      <c r="G139" t="s">
        <v>219</v>
      </c>
      <c r="H139" t="s">
        <v>900</v>
      </c>
      <c r="I139" t="s">
        <v>221</v>
      </c>
      <c r="J139" t="s">
        <v>901</v>
      </c>
      <c r="K139" t="s">
        <v>223</v>
      </c>
      <c r="L139" t="s">
        <v>884</v>
      </c>
      <c r="M139">
        <v>1</v>
      </c>
      <c r="N139">
        <v>0</v>
      </c>
      <c r="O139" t="str">
        <f t="shared" si="2"/>
        <v>10</v>
      </c>
      <c r="P139" t="str">
        <f>VLOOKUP(O139,'导出计数_分组（00.01,02,03,10,11,12,13'!A:B,2,0)</f>
        <v>重症痰液</v>
      </c>
      <c r="Q139" t="s">
        <v>902</v>
      </c>
      <c r="R139" t="s">
        <v>903</v>
      </c>
      <c r="S139" t="s">
        <v>227</v>
      </c>
      <c r="T139" t="s">
        <v>227</v>
      </c>
      <c r="U139" t="s">
        <v>227</v>
      </c>
      <c r="V139" t="s">
        <v>227</v>
      </c>
      <c r="W139" t="s">
        <v>227</v>
      </c>
      <c r="X139" t="s">
        <v>227</v>
      </c>
      <c r="Y139" t="s">
        <v>374</v>
      </c>
      <c r="Z139">
        <v>1</v>
      </c>
      <c r="AA139">
        <v>2</v>
      </c>
      <c r="AB139" t="s">
        <v>227</v>
      </c>
      <c r="AC139">
        <v>73.2</v>
      </c>
      <c r="AD139">
        <v>9.57</v>
      </c>
      <c r="AE139">
        <v>2.29</v>
      </c>
      <c r="AF139">
        <v>4.18</v>
      </c>
      <c r="AG139">
        <v>13.07</v>
      </c>
      <c r="AH139" t="s">
        <v>227</v>
      </c>
      <c r="AI139">
        <v>0.3</v>
      </c>
      <c r="AJ139">
        <v>1</v>
      </c>
      <c r="AK139" t="s">
        <v>227</v>
      </c>
      <c r="AL139" t="s">
        <v>227</v>
      </c>
      <c r="AM139" t="s">
        <v>227</v>
      </c>
      <c r="AN139" t="s">
        <v>227</v>
      </c>
      <c r="AO139" t="s">
        <v>227</v>
      </c>
      <c r="AP139" t="s">
        <v>227</v>
      </c>
      <c r="AQ139" t="s">
        <v>227</v>
      </c>
      <c r="AR139">
        <v>43.9</v>
      </c>
      <c r="AS139" t="s">
        <v>235</v>
      </c>
      <c r="AT139" t="s">
        <v>230</v>
      </c>
      <c r="AU139" t="s">
        <v>231</v>
      </c>
      <c r="AV139">
        <v>38.8</v>
      </c>
      <c r="AW139">
        <v>36.4</v>
      </c>
      <c r="AX139">
        <v>23</v>
      </c>
      <c r="AY139" t="s">
        <v>232</v>
      </c>
      <c r="AZ139" t="s">
        <v>231</v>
      </c>
      <c r="BA139" t="s">
        <v>230</v>
      </c>
      <c r="BB139" t="s">
        <v>230</v>
      </c>
      <c r="BC139" t="s">
        <v>231</v>
      </c>
      <c r="BD139" t="s">
        <v>231</v>
      </c>
      <c r="BE139" t="s">
        <v>231</v>
      </c>
      <c r="BF139">
        <v>112</v>
      </c>
      <c r="BG139" t="s">
        <v>233</v>
      </c>
      <c r="BH139" t="s">
        <v>230</v>
      </c>
      <c r="BI139" t="s">
        <v>235</v>
      </c>
      <c r="BJ139" t="s">
        <v>235</v>
      </c>
      <c r="BK139" t="s">
        <v>235</v>
      </c>
      <c r="BL139" t="s">
        <v>235</v>
      </c>
      <c r="BM139" t="s">
        <v>235</v>
      </c>
      <c r="BN139" t="s">
        <v>235</v>
      </c>
      <c r="BO139" t="s">
        <v>235</v>
      </c>
      <c r="BP139" t="s">
        <v>235</v>
      </c>
      <c r="BQ139" t="s">
        <v>235</v>
      </c>
      <c r="BR139" t="s">
        <v>235</v>
      </c>
      <c r="BS139" t="s">
        <v>235</v>
      </c>
      <c r="BT139" t="s">
        <v>235</v>
      </c>
      <c r="BU139" t="s">
        <v>235</v>
      </c>
      <c r="BV139" t="s">
        <v>235</v>
      </c>
      <c r="BW139" t="s">
        <v>235</v>
      </c>
      <c r="BX139" t="s">
        <v>235</v>
      </c>
      <c r="BY139" t="s">
        <v>235</v>
      </c>
      <c r="BZ139" t="s">
        <v>235</v>
      </c>
      <c r="CA139" t="s">
        <v>235</v>
      </c>
      <c r="CB139" t="s">
        <v>235</v>
      </c>
      <c r="CC139" t="s">
        <v>235</v>
      </c>
      <c r="CD139" t="s">
        <v>235</v>
      </c>
      <c r="CE139" t="s">
        <v>235</v>
      </c>
      <c r="CF139" t="s">
        <v>235</v>
      </c>
      <c r="CG139" t="s">
        <v>235</v>
      </c>
      <c r="CH139" t="s">
        <v>235</v>
      </c>
      <c r="CI139" t="s">
        <v>235</v>
      </c>
      <c r="CJ139" t="s">
        <v>235</v>
      </c>
      <c r="CK139" t="s">
        <v>235</v>
      </c>
      <c r="CL139" t="s">
        <v>235</v>
      </c>
      <c r="CM139" t="s">
        <v>235</v>
      </c>
    </row>
    <row r="140" spans="2:91">
      <c r="B140" t="s">
        <v>904</v>
      </c>
      <c r="C140" t="s">
        <v>904</v>
      </c>
      <c r="D140" t="s">
        <v>905</v>
      </c>
      <c r="E140" t="s">
        <v>906</v>
      </c>
      <c r="F140" t="s">
        <v>218</v>
      </c>
      <c r="G140" t="s">
        <v>219</v>
      </c>
      <c r="H140" t="s">
        <v>907</v>
      </c>
      <c r="I140" t="s">
        <v>221</v>
      </c>
      <c r="J140" t="s">
        <v>908</v>
      </c>
      <c r="K140" t="s">
        <v>223</v>
      </c>
      <c r="L140" t="s">
        <v>884</v>
      </c>
      <c r="M140">
        <v>1</v>
      </c>
      <c r="N140">
        <v>0</v>
      </c>
      <c r="O140" t="str">
        <f t="shared" si="2"/>
        <v>10</v>
      </c>
      <c r="P140" t="str">
        <f>VLOOKUP(O140,'导出计数_分组（00.01,02,03,10,11,12,13'!A:B,2,0)</f>
        <v>重症痰液</v>
      </c>
      <c r="Q140" t="s">
        <v>909</v>
      </c>
      <c r="R140" t="s">
        <v>910</v>
      </c>
      <c r="S140" t="s">
        <v>910</v>
      </c>
      <c r="T140" t="s">
        <v>227</v>
      </c>
      <c r="U140" t="s">
        <v>227</v>
      </c>
      <c r="V140" t="s">
        <v>227</v>
      </c>
      <c r="W140" t="s">
        <v>227</v>
      </c>
      <c r="X140" t="s">
        <v>910</v>
      </c>
      <c r="Y140" t="s">
        <v>374</v>
      </c>
      <c r="Z140">
        <v>1</v>
      </c>
      <c r="AA140">
        <v>2</v>
      </c>
      <c r="AB140" t="s">
        <v>227</v>
      </c>
      <c r="AC140">
        <v>68.3</v>
      </c>
      <c r="AD140">
        <v>11.61</v>
      </c>
      <c r="AE140">
        <v>1.84</v>
      </c>
      <c r="AF140">
        <v>6.31</v>
      </c>
      <c r="AG140">
        <v>17.01</v>
      </c>
      <c r="AH140" t="s">
        <v>227</v>
      </c>
      <c r="AI140">
        <v>0.23</v>
      </c>
      <c r="AJ140">
        <v>1</v>
      </c>
      <c r="AK140" t="s">
        <v>227</v>
      </c>
      <c r="AL140" t="s">
        <v>229</v>
      </c>
      <c r="AM140">
        <v>2.8</v>
      </c>
      <c r="AN140">
        <v>30.8</v>
      </c>
      <c r="AO140" t="s">
        <v>229</v>
      </c>
      <c r="AP140">
        <v>6.47</v>
      </c>
      <c r="AQ140" t="s">
        <v>227</v>
      </c>
      <c r="AR140">
        <v>35.2</v>
      </c>
      <c r="AS140" t="s">
        <v>235</v>
      </c>
      <c r="AT140" t="s">
        <v>230</v>
      </c>
      <c r="AU140" t="s">
        <v>231</v>
      </c>
      <c r="AV140">
        <v>38.8</v>
      </c>
      <c r="AW140">
        <v>36.4</v>
      </c>
      <c r="AX140">
        <v>23</v>
      </c>
      <c r="AY140" t="s">
        <v>232</v>
      </c>
      <c r="AZ140" t="s">
        <v>231</v>
      </c>
      <c r="BA140" t="s">
        <v>230</v>
      </c>
      <c r="BB140" t="s">
        <v>230</v>
      </c>
      <c r="BC140" t="s">
        <v>231</v>
      </c>
      <c r="BD140" t="s">
        <v>231</v>
      </c>
      <c r="BE140" t="s">
        <v>231</v>
      </c>
      <c r="BF140">
        <v>112</v>
      </c>
      <c r="BG140" t="s">
        <v>233</v>
      </c>
      <c r="BH140" t="s">
        <v>230</v>
      </c>
      <c r="BI140" t="s">
        <v>235</v>
      </c>
      <c r="BJ140" t="s">
        <v>235</v>
      </c>
      <c r="BK140" t="s">
        <v>235</v>
      </c>
      <c r="BL140" t="s">
        <v>235</v>
      </c>
      <c r="BM140" t="s">
        <v>235</v>
      </c>
      <c r="BN140" t="s">
        <v>235</v>
      </c>
      <c r="BO140" t="s">
        <v>235</v>
      </c>
      <c r="BP140" t="s">
        <v>235</v>
      </c>
      <c r="BQ140" t="s">
        <v>235</v>
      </c>
      <c r="BR140" t="s">
        <v>235</v>
      </c>
      <c r="BS140" t="s">
        <v>235</v>
      </c>
      <c r="BT140" t="s">
        <v>235</v>
      </c>
      <c r="BU140" t="s">
        <v>235</v>
      </c>
      <c r="BV140" t="s">
        <v>235</v>
      </c>
      <c r="BW140" t="s">
        <v>235</v>
      </c>
      <c r="BX140" t="s">
        <v>235</v>
      </c>
      <c r="BY140" t="s">
        <v>235</v>
      </c>
      <c r="BZ140" t="s">
        <v>235</v>
      </c>
      <c r="CA140" t="s">
        <v>235</v>
      </c>
      <c r="CB140" t="s">
        <v>235</v>
      </c>
      <c r="CC140" t="s">
        <v>235</v>
      </c>
      <c r="CD140" t="s">
        <v>235</v>
      </c>
      <c r="CE140" t="s">
        <v>235</v>
      </c>
      <c r="CF140" t="s">
        <v>235</v>
      </c>
      <c r="CG140" t="s">
        <v>235</v>
      </c>
      <c r="CH140" t="s">
        <v>235</v>
      </c>
      <c r="CI140" t="s">
        <v>235</v>
      </c>
      <c r="CJ140" t="s">
        <v>235</v>
      </c>
      <c r="CK140" t="s">
        <v>235</v>
      </c>
      <c r="CL140" t="s">
        <v>235</v>
      </c>
      <c r="CM140" t="s">
        <v>235</v>
      </c>
    </row>
    <row r="141" spans="2:91">
      <c r="B141" t="s">
        <v>911</v>
      </c>
      <c r="C141" t="s">
        <v>911</v>
      </c>
      <c r="D141" t="s">
        <v>912</v>
      </c>
      <c r="E141" t="s">
        <v>913</v>
      </c>
      <c r="F141" t="s">
        <v>218</v>
      </c>
      <c r="G141" t="s">
        <v>219</v>
      </c>
      <c r="H141" t="s">
        <v>914</v>
      </c>
      <c r="I141" t="s">
        <v>221</v>
      </c>
      <c r="J141" t="s">
        <v>915</v>
      </c>
      <c r="K141" t="s">
        <v>223</v>
      </c>
      <c r="L141" t="s">
        <v>884</v>
      </c>
      <c r="M141">
        <v>1</v>
      </c>
      <c r="N141">
        <v>0</v>
      </c>
      <c r="O141" t="str">
        <f t="shared" si="2"/>
        <v>10</v>
      </c>
      <c r="P141" t="str">
        <f>VLOOKUP(O141,'导出计数_分组（00.01,02,03,10,11,12,13'!A:B,2,0)</f>
        <v>重症痰液</v>
      </c>
      <c r="Q141" t="s">
        <v>916</v>
      </c>
      <c r="R141" t="s">
        <v>910</v>
      </c>
      <c r="S141" t="s">
        <v>910</v>
      </c>
      <c r="T141" t="s">
        <v>227</v>
      </c>
      <c r="U141" t="s">
        <v>227</v>
      </c>
      <c r="V141" t="s">
        <v>227</v>
      </c>
      <c r="W141" t="s">
        <v>227</v>
      </c>
      <c r="X141" t="s">
        <v>910</v>
      </c>
      <c r="Y141" t="s">
        <v>374</v>
      </c>
      <c r="Z141">
        <v>1</v>
      </c>
      <c r="AA141">
        <v>2</v>
      </c>
      <c r="AB141" t="s">
        <v>227</v>
      </c>
      <c r="AC141">
        <v>69.3</v>
      </c>
      <c r="AD141">
        <v>12.61</v>
      </c>
      <c r="AE141">
        <v>2.84</v>
      </c>
      <c r="AF141">
        <v>7.31</v>
      </c>
      <c r="AG141">
        <v>18.01</v>
      </c>
      <c r="AH141" t="s">
        <v>227</v>
      </c>
      <c r="AI141">
        <v>1.23</v>
      </c>
      <c r="AJ141">
        <v>2</v>
      </c>
      <c r="AK141" t="s">
        <v>227</v>
      </c>
      <c r="AL141" t="s">
        <v>917</v>
      </c>
      <c r="AM141">
        <v>3.8</v>
      </c>
      <c r="AN141">
        <v>31.8</v>
      </c>
      <c r="AO141" t="s">
        <v>917</v>
      </c>
      <c r="AP141">
        <v>7.47</v>
      </c>
      <c r="AQ141" t="s">
        <v>227</v>
      </c>
      <c r="AR141">
        <v>36.2</v>
      </c>
      <c r="AS141" t="s">
        <v>235</v>
      </c>
      <c r="AT141" t="s">
        <v>230</v>
      </c>
      <c r="AU141" t="s">
        <v>231</v>
      </c>
      <c r="AV141">
        <v>38.8</v>
      </c>
      <c r="AW141">
        <v>36.4</v>
      </c>
      <c r="AX141">
        <v>23</v>
      </c>
      <c r="AY141" t="s">
        <v>232</v>
      </c>
      <c r="AZ141" t="s">
        <v>231</v>
      </c>
      <c r="BA141" t="s">
        <v>230</v>
      </c>
      <c r="BB141" t="s">
        <v>230</v>
      </c>
      <c r="BC141" t="s">
        <v>231</v>
      </c>
      <c r="BD141" t="s">
        <v>231</v>
      </c>
      <c r="BE141" t="s">
        <v>231</v>
      </c>
      <c r="BF141">
        <v>112</v>
      </c>
      <c r="BG141" t="s">
        <v>233</v>
      </c>
      <c r="BH141" t="s">
        <v>230</v>
      </c>
      <c r="BI141" t="s">
        <v>235</v>
      </c>
      <c r="BJ141" t="s">
        <v>235</v>
      </c>
      <c r="BK141" t="s">
        <v>235</v>
      </c>
      <c r="BL141" t="s">
        <v>235</v>
      </c>
      <c r="BM141" t="s">
        <v>235</v>
      </c>
      <c r="BN141" t="s">
        <v>235</v>
      </c>
      <c r="BO141" t="s">
        <v>235</v>
      </c>
      <c r="BP141" t="s">
        <v>235</v>
      </c>
      <c r="BQ141" t="s">
        <v>235</v>
      </c>
      <c r="BR141" t="s">
        <v>235</v>
      </c>
      <c r="BS141" t="s">
        <v>235</v>
      </c>
      <c r="BT141" t="s">
        <v>235</v>
      </c>
      <c r="BU141" t="s">
        <v>235</v>
      </c>
      <c r="BV141" t="s">
        <v>235</v>
      </c>
      <c r="BW141" t="s">
        <v>235</v>
      </c>
      <c r="BX141" t="s">
        <v>235</v>
      </c>
      <c r="BY141" t="s">
        <v>235</v>
      </c>
      <c r="BZ141" t="s">
        <v>235</v>
      </c>
      <c r="CA141" t="s">
        <v>235</v>
      </c>
      <c r="CB141" t="s">
        <v>235</v>
      </c>
      <c r="CC141" t="s">
        <v>235</v>
      </c>
      <c r="CD141" t="s">
        <v>235</v>
      </c>
      <c r="CE141" t="s">
        <v>235</v>
      </c>
      <c r="CF141" t="s">
        <v>235</v>
      </c>
      <c r="CG141" t="s">
        <v>235</v>
      </c>
      <c r="CH141" t="s">
        <v>235</v>
      </c>
      <c r="CI141" t="s">
        <v>235</v>
      </c>
      <c r="CJ141" t="s">
        <v>235</v>
      </c>
      <c r="CK141" t="s">
        <v>235</v>
      </c>
      <c r="CL141" t="s">
        <v>235</v>
      </c>
      <c r="CM141" t="s">
        <v>235</v>
      </c>
    </row>
    <row r="142" spans="2:91">
      <c r="B142" t="s">
        <v>215</v>
      </c>
      <c r="C142" t="s">
        <v>918</v>
      </c>
      <c r="D142" t="s">
        <v>919</v>
      </c>
      <c r="E142" t="s">
        <v>920</v>
      </c>
      <c r="F142" t="s">
        <v>218</v>
      </c>
      <c r="G142" t="s">
        <v>219</v>
      </c>
      <c r="H142" t="s">
        <v>214</v>
      </c>
      <c r="I142" t="s">
        <v>240</v>
      </c>
      <c r="J142" t="s">
        <v>307</v>
      </c>
      <c r="K142" t="s">
        <v>223</v>
      </c>
      <c r="L142" t="s">
        <v>884</v>
      </c>
      <c r="M142">
        <v>1</v>
      </c>
      <c r="N142">
        <v>0</v>
      </c>
      <c r="O142" t="str">
        <f t="shared" si="2"/>
        <v>10</v>
      </c>
      <c r="P142" t="str">
        <f>VLOOKUP(O142,'导出计数_分组（00.01,02,03,10,11,12,13'!A:B,2,0)</f>
        <v>重症痰液</v>
      </c>
      <c r="Q142" t="s">
        <v>921</v>
      </c>
      <c r="R142" t="s">
        <v>922</v>
      </c>
      <c r="S142" t="s">
        <v>922</v>
      </c>
      <c r="T142" t="s">
        <v>227</v>
      </c>
      <c r="U142" t="s">
        <v>227</v>
      </c>
      <c r="V142" t="s">
        <v>227</v>
      </c>
      <c r="W142" t="s">
        <v>227</v>
      </c>
      <c r="X142" t="s">
        <v>922</v>
      </c>
      <c r="Y142" t="s">
        <v>923</v>
      </c>
      <c r="Z142">
        <v>1</v>
      </c>
      <c r="AA142">
        <v>2</v>
      </c>
      <c r="AB142">
        <v>97</v>
      </c>
      <c r="AC142">
        <v>68.1</v>
      </c>
      <c r="AD142">
        <v>5.17</v>
      </c>
      <c r="AE142">
        <v>1.66</v>
      </c>
      <c r="AF142">
        <v>3.11</v>
      </c>
      <c r="AG142">
        <v>7.6</v>
      </c>
      <c r="AH142" t="s">
        <v>227</v>
      </c>
      <c r="AI142">
        <v>0.04</v>
      </c>
      <c r="AJ142">
        <v>1</v>
      </c>
      <c r="AK142" t="s">
        <v>227</v>
      </c>
      <c r="AL142">
        <v>11.1</v>
      </c>
      <c r="AM142">
        <v>6.54</v>
      </c>
      <c r="AN142">
        <v>27.8</v>
      </c>
      <c r="AO142">
        <v>14.6</v>
      </c>
      <c r="AP142">
        <v>7.18</v>
      </c>
      <c r="AQ142" t="s">
        <v>227</v>
      </c>
      <c r="AR142">
        <v>50</v>
      </c>
      <c r="AS142" t="s">
        <v>235</v>
      </c>
      <c r="AT142" t="s">
        <v>230</v>
      </c>
      <c r="AU142" t="s">
        <v>231</v>
      </c>
      <c r="AV142">
        <v>37.8</v>
      </c>
      <c r="AW142">
        <v>36.2</v>
      </c>
      <c r="AX142">
        <v>14</v>
      </c>
      <c r="AY142" t="s">
        <v>232</v>
      </c>
      <c r="AZ142" t="s">
        <v>231</v>
      </c>
      <c r="BA142" t="s">
        <v>230</v>
      </c>
      <c r="BB142" t="s">
        <v>230</v>
      </c>
      <c r="BC142" t="s">
        <v>231</v>
      </c>
      <c r="BD142" t="s">
        <v>231</v>
      </c>
      <c r="BE142" t="s">
        <v>231</v>
      </c>
      <c r="BF142">
        <v>119</v>
      </c>
      <c r="BG142" t="s">
        <v>233</v>
      </c>
      <c r="BH142" t="s">
        <v>230</v>
      </c>
      <c r="BI142" t="s">
        <v>235</v>
      </c>
      <c r="BJ142" t="s">
        <v>235</v>
      </c>
      <c r="BK142" t="s">
        <v>235</v>
      </c>
      <c r="BL142" t="s">
        <v>235</v>
      </c>
      <c r="BM142" t="s">
        <v>235</v>
      </c>
      <c r="BN142" t="s">
        <v>235</v>
      </c>
      <c r="BO142" t="s">
        <v>235</v>
      </c>
      <c r="BP142" t="s">
        <v>235</v>
      </c>
      <c r="BQ142" t="s">
        <v>235</v>
      </c>
      <c r="BR142" t="s">
        <v>235</v>
      </c>
      <c r="BS142" t="s">
        <v>235</v>
      </c>
      <c r="BT142" t="s">
        <v>235</v>
      </c>
      <c r="BU142" t="s">
        <v>235</v>
      </c>
      <c r="BV142" t="s">
        <v>235</v>
      </c>
      <c r="BW142" t="s">
        <v>235</v>
      </c>
      <c r="BX142" t="s">
        <v>235</v>
      </c>
      <c r="BY142" t="s">
        <v>235</v>
      </c>
      <c r="BZ142" t="s">
        <v>235</v>
      </c>
      <c r="CA142" t="s">
        <v>235</v>
      </c>
      <c r="CB142" t="s">
        <v>235</v>
      </c>
      <c r="CC142" t="s">
        <v>235</v>
      </c>
      <c r="CD142" t="s">
        <v>235</v>
      </c>
      <c r="CE142" t="s">
        <v>235</v>
      </c>
      <c r="CF142" t="s">
        <v>235</v>
      </c>
      <c r="CG142" t="s">
        <v>235</v>
      </c>
      <c r="CH142" t="s">
        <v>235</v>
      </c>
      <c r="CI142" t="s">
        <v>235</v>
      </c>
      <c r="CJ142" t="s">
        <v>235</v>
      </c>
      <c r="CK142" t="s">
        <v>235</v>
      </c>
      <c r="CL142" t="s">
        <v>235</v>
      </c>
      <c r="CM142" t="s">
        <v>235</v>
      </c>
    </row>
    <row r="143" spans="2:91">
      <c r="B143" t="s">
        <v>891</v>
      </c>
      <c r="C143" t="s">
        <v>891</v>
      </c>
      <c r="D143" t="s">
        <v>924</v>
      </c>
      <c r="E143" t="s">
        <v>925</v>
      </c>
      <c r="F143" t="s">
        <v>218</v>
      </c>
      <c r="G143" t="s">
        <v>219</v>
      </c>
      <c r="H143" t="s">
        <v>894</v>
      </c>
      <c r="I143" t="s">
        <v>240</v>
      </c>
      <c r="J143" t="s">
        <v>307</v>
      </c>
      <c r="K143" t="s">
        <v>223</v>
      </c>
      <c r="L143" t="s">
        <v>884</v>
      </c>
      <c r="M143">
        <v>1</v>
      </c>
      <c r="N143">
        <v>0</v>
      </c>
      <c r="O143" t="str">
        <f t="shared" si="2"/>
        <v>10</v>
      </c>
      <c r="P143" t="str">
        <f>VLOOKUP(O143,'导出计数_分组（00.01,02,03,10,11,12,13'!A:B,2,0)</f>
        <v>重症痰液</v>
      </c>
      <c r="Q143" t="s">
        <v>926</v>
      </c>
      <c r="R143" t="s">
        <v>927</v>
      </c>
      <c r="S143" t="s">
        <v>927</v>
      </c>
      <c r="T143" t="s">
        <v>227</v>
      </c>
      <c r="U143" t="s">
        <v>227</v>
      </c>
      <c r="V143" t="s">
        <v>227</v>
      </c>
      <c r="W143" t="s">
        <v>227</v>
      </c>
      <c r="X143" t="s">
        <v>927</v>
      </c>
      <c r="Y143" t="s">
        <v>374</v>
      </c>
      <c r="Z143">
        <v>1</v>
      </c>
      <c r="AA143">
        <v>2</v>
      </c>
      <c r="AB143">
        <v>97</v>
      </c>
      <c r="AC143">
        <v>72</v>
      </c>
      <c r="AD143">
        <v>5.36</v>
      </c>
      <c r="AE143">
        <v>1.48</v>
      </c>
      <c r="AF143">
        <v>3.62</v>
      </c>
      <c r="AG143">
        <v>7.44</v>
      </c>
      <c r="AH143" t="s">
        <v>227</v>
      </c>
      <c r="AI143">
        <v>0.1</v>
      </c>
      <c r="AJ143">
        <v>1</v>
      </c>
      <c r="AK143" t="s">
        <v>227</v>
      </c>
      <c r="AL143">
        <v>11.1</v>
      </c>
      <c r="AM143">
        <v>6.54</v>
      </c>
      <c r="AN143">
        <v>27.8</v>
      </c>
      <c r="AO143">
        <v>14.6</v>
      </c>
      <c r="AP143">
        <v>7.18</v>
      </c>
      <c r="AQ143" t="s">
        <v>227</v>
      </c>
      <c r="AR143">
        <v>46.1</v>
      </c>
      <c r="AS143" t="s">
        <v>235</v>
      </c>
      <c r="AT143" t="s">
        <v>230</v>
      </c>
      <c r="AU143" t="s">
        <v>231</v>
      </c>
      <c r="AV143">
        <v>38.8</v>
      </c>
      <c r="AW143">
        <v>37.2</v>
      </c>
      <c r="AX143">
        <v>14</v>
      </c>
      <c r="AY143" t="s">
        <v>232</v>
      </c>
      <c r="AZ143" t="s">
        <v>231</v>
      </c>
      <c r="BA143" t="s">
        <v>230</v>
      </c>
      <c r="BB143" t="s">
        <v>230</v>
      </c>
      <c r="BC143" t="s">
        <v>231</v>
      </c>
      <c r="BD143" t="s">
        <v>231</v>
      </c>
      <c r="BE143" t="s">
        <v>231</v>
      </c>
      <c r="BF143">
        <v>119</v>
      </c>
      <c r="BG143" t="s">
        <v>233</v>
      </c>
      <c r="BH143" t="s">
        <v>230</v>
      </c>
      <c r="BI143" t="s">
        <v>235</v>
      </c>
      <c r="BJ143" t="s">
        <v>235</v>
      </c>
      <c r="BK143" t="s">
        <v>235</v>
      </c>
      <c r="BL143" t="s">
        <v>235</v>
      </c>
      <c r="BM143" t="s">
        <v>235</v>
      </c>
      <c r="BN143" t="s">
        <v>235</v>
      </c>
      <c r="BO143" t="s">
        <v>235</v>
      </c>
      <c r="BP143" t="s">
        <v>235</v>
      </c>
      <c r="BQ143" t="s">
        <v>235</v>
      </c>
      <c r="BR143" t="s">
        <v>235</v>
      </c>
      <c r="BS143" t="s">
        <v>235</v>
      </c>
      <c r="BT143" t="s">
        <v>235</v>
      </c>
      <c r="BU143" t="s">
        <v>235</v>
      </c>
      <c r="BV143" t="s">
        <v>235</v>
      </c>
      <c r="BW143" t="s">
        <v>235</v>
      </c>
      <c r="BX143" t="s">
        <v>235</v>
      </c>
      <c r="BY143" t="s">
        <v>235</v>
      </c>
      <c r="BZ143" t="s">
        <v>235</v>
      </c>
      <c r="CA143" t="s">
        <v>235</v>
      </c>
      <c r="CB143" t="s">
        <v>235</v>
      </c>
      <c r="CC143" t="s">
        <v>235</v>
      </c>
      <c r="CD143" t="s">
        <v>235</v>
      </c>
      <c r="CE143" t="s">
        <v>235</v>
      </c>
      <c r="CF143" t="s">
        <v>235</v>
      </c>
      <c r="CG143" t="s">
        <v>235</v>
      </c>
      <c r="CH143" t="s">
        <v>235</v>
      </c>
      <c r="CI143" t="s">
        <v>235</v>
      </c>
      <c r="CJ143" t="s">
        <v>235</v>
      </c>
      <c r="CK143" t="s">
        <v>235</v>
      </c>
      <c r="CL143" t="s">
        <v>235</v>
      </c>
      <c r="CM143" t="s">
        <v>235</v>
      </c>
    </row>
    <row r="144" spans="2:91">
      <c r="B144" t="s">
        <v>928</v>
      </c>
      <c r="C144" t="s">
        <v>928</v>
      </c>
      <c r="D144" t="s">
        <v>929</v>
      </c>
      <c r="E144" t="s">
        <v>930</v>
      </c>
      <c r="F144" t="s">
        <v>218</v>
      </c>
      <c r="G144" t="s">
        <v>219</v>
      </c>
      <c r="H144" t="s">
        <v>931</v>
      </c>
      <c r="I144" t="s">
        <v>221</v>
      </c>
      <c r="J144" t="s">
        <v>252</v>
      </c>
      <c r="K144" t="s">
        <v>223</v>
      </c>
      <c r="L144" t="s">
        <v>884</v>
      </c>
      <c r="M144">
        <v>1</v>
      </c>
      <c r="N144">
        <v>0</v>
      </c>
      <c r="O144" t="str">
        <f t="shared" si="2"/>
        <v>10</v>
      </c>
      <c r="P144" t="str">
        <f>VLOOKUP(O144,'导出计数_分组（00.01,02,03,10,11,12,13'!A:B,2,0)</f>
        <v>重症痰液</v>
      </c>
      <c r="Q144" t="s">
        <v>932</v>
      </c>
      <c r="R144" t="s">
        <v>933</v>
      </c>
      <c r="S144" t="s">
        <v>227</v>
      </c>
      <c r="T144" t="s">
        <v>227</v>
      </c>
      <c r="U144" t="s">
        <v>227</v>
      </c>
      <c r="V144" t="s">
        <v>886</v>
      </c>
      <c r="W144" t="s">
        <v>887</v>
      </c>
      <c r="X144" t="s">
        <v>226</v>
      </c>
      <c r="Y144" t="s">
        <v>318</v>
      </c>
      <c r="Z144">
        <v>1</v>
      </c>
      <c r="AA144">
        <v>2</v>
      </c>
      <c r="AB144" t="s">
        <v>227</v>
      </c>
      <c r="AC144">
        <v>85.5</v>
      </c>
      <c r="AD144">
        <v>19.29</v>
      </c>
      <c r="AE144">
        <v>3.02</v>
      </c>
      <c r="AF144">
        <v>6.39</v>
      </c>
      <c r="AG144">
        <v>22.56</v>
      </c>
      <c r="AH144" t="s">
        <v>227</v>
      </c>
      <c r="AI144">
        <v>0.04</v>
      </c>
      <c r="AJ144">
        <v>5</v>
      </c>
      <c r="AK144">
        <v>21</v>
      </c>
      <c r="AL144">
        <v>169</v>
      </c>
      <c r="AM144">
        <v>2.87</v>
      </c>
      <c r="AN144">
        <v>762</v>
      </c>
      <c r="AO144">
        <v>19.6</v>
      </c>
      <c r="AP144">
        <v>84.5</v>
      </c>
      <c r="AQ144" t="s">
        <v>227</v>
      </c>
      <c r="AR144">
        <v>45.3</v>
      </c>
      <c r="AS144" t="s">
        <v>235</v>
      </c>
      <c r="AT144" t="s">
        <v>230</v>
      </c>
      <c r="AU144" t="s">
        <v>231</v>
      </c>
      <c r="AV144">
        <v>37.4</v>
      </c>
      <c r="AW144">
        <v>36</v>
      </c>
      <c r="AX144">
        <v>1</v>
      </c>
      <c r="AY144" t="s">
        <v>232</v>
      </c>
      <c r="AZ144" t="s">
        <v>231</v>
      </c>
      <c r="BA144" t="s">
        <v>230</v>
      </c>
      <c r="BB144" t="s">
        <v>230</v>
      </c>
      <c r="BC144" t="s">
        <v>231</v>
      </c>
      <c r="BD144" t="s">
        <v>231</v>
      </c>
      <c r="BE144" t="s">
        <v>231</v>
      </c>
      <c r="BF144">
        <v>7</v>
      </c>
      <c r="BG144" t="s">
        <v>233</v>
      </c>
      <c r="BH144" t="s">
        <v>230</v>
      </c>
      <c r="BI144" t="s">
        <v>235</v>
      </c>
      <c r="BJ144" t="s">
        <v>235</v>
      </c>
      <c r="BK144" t="s">
        <v>235</v>
      </c>
      <c r="BL144" t="s">
        <v>235</v>
      </c>
      <c r="BM144" t="s">
        <v>235</v>
      </c>
      <c r="BN144" t="s">
        <v>235</v>
      </c>
      <c r="BO144" t="s">
        <v>235</v>
      </c>
      <c r="BP144" t="s">
        <v>235</v>
      </c>
      <c r="BQ144" t="s">
        <v>235</v>
      </c>
      <c r="BR144" t="s">
        <v>235</v>
      </c>
      <c r="BS144" t="s">
        <v>235</v>
      </c>
      <c r="BT144" t="s">
        <v>235</v>
      </c>
      <c r="BU144" t="s">
        <v>235</v>
      </c>
      <c r="BV144" t="s">
        <v>235</v>
      </c>
      <c r="BW144" t="s">
        <v>235</v>
      </c>
      <c r="BX144" t="s">
        <v>235</v>
      </c>
      <c r="BY144" t="s">
        <v>235</v>
      </c>
      <c r="BZ144" t="s">
        <v>235</v>
      </c>
      <c r="CA144" t="s">
        <v>235</v>
      </c>
      <c r="CB144" t="s">
        <v>235</v>
      </c>
      <c r="CC144" t="s">
        <v>235</v>
      </c>
      <c r="CD144" t="s">
        <v>235</v>
      </c>
      <c r="CE144" t="s">
        <v>235</v>
      </c>
      <c r="CF144" t="s">
        <v>235</v>
      </c>
      <c r="CG144" t="s">
        <v>235</v>
      </c>
      <c r="CH144" t="s">
        <v>235</v>
      </c>
      <c r="CI144" t="s">
        <v>235</v>
      </c>
      <c r="CJ144" t="s">
        <v>235</v>
      </c>
      <c r="CK144" t="s">
        <v>235</v>
      </c>
      <c r="CL144" t="s">
        <v>235</v>
      </c>
      <c r="CM144" t="s">
        <v>235</v>
      </c>
    </row>
    <row r="145" spans="2:91">
      <c r="B145" t="s">
        <v>411</v>
      </c>
      <c r="C145" t="s">
        <v>411</v>
      </c>
      <c r="D145" t="s">
        <v>934</v>
      </c>
      <c r="E145" t="s">
        <v>935</v>
      </c>
      <c r="F145" t="s">
        <v>218</v>
      </c>
      <c r="G145" t="s">
        <v>219</v>
      </c>
      <c r="H145" t="s">
        <v>936</v>
      </c>
      <c r="I145" t="s">
        <v>240</v>
      </c>
      <c r="J145" t="s">
        <v>372</v>
      </c>
      <c r="K145" t="s">
        <v>223</v>
      </c>
      <c r="L145" t="s">
        <v>884</v>
      </c>
      <c r="M145">
        <v>1</v>
      </c>
      <c r="N145">
        <v>0</v>
      </c>
      <c r="O145" t="str">
        <f t="shared" si="2"/>
        <v>10</v>
      </c>
      <c r="P145" t="str">
        <f>VLOOKUP(O145,'导出计数_分组（00.01,02,03,10,11,12,13'!A:B,2,0)</f>
        <v>重症痰液</v>
      </c>
      <c r="Q145" t="s">
        <v>937</v>
      </c>
      <c r="R145" t="s">
        <v>938</v>
      </c>
      <c r="S145" t="s">
        <v>227</v>
      </c>
      <c r="T145" t="s">
        <v>227</v>
      </c>
      <c r="U145" t="s">
        <v>227</v>
      </c>
      <c r="V145" t="s">
        <v>227</v>
      </c>
      <c r="W145" t="s">
        <v>227</v>
      </c>
      <c r="X145" t="s">
        <v>938</v>
      </c>
      <c r="Y145" t="s">
        <v>318</v>
      </c>
      <c r="Z145">
        <v>1</v>
      </c>
      <c r="AA145">
        <v>2</v>
      </c>
      <c r="AB145" t="s">
        <v>227</v>
      </c>
      <c r="AC145">
        <v>60.9</v>
      </c>
      <c r="AD145">
        <v>2.28</v>
      </c>
      <c r="AE145">
        <v>1.25</v>
      </c>
      <c r="AF145">
        <v>9.12</v>
      </c>
      <c r="AG145">
        <v>3.75</v>
      </c>
      <c r="AH145" t="s">
        <v>227</v>
      </c>
      <c r="AI145">
        <v>10.01</v>
      </c>
      <c r="AJ145">
        <v>11</v>
      </c>
      <c r="AK145" t="s">
        <v>227</v>
      </c>
      <c r="AL145">
        <v>5.61</v>
      </c>
      <c r="AM145">
        <v>21.2</v>
      </c>
      <c r="AN145">
        <v>310</v>
      </c>
      <c r="AO145">
        <v>25.9</v>
      </c>
      <c r="AP145">
        <v>19.3</v>
      </c>
      <c r="AQ145" t="s">
        <v>227</v>
      </c>
      <c r="AR145">
        <v>35.5</v>
      </c>
      <c r="AS145" t="s">
        <v>235</v>
      </c>
      <c r="AT145" t="s">
        <v>230</v>
      </c>
      <c r="AU145" t="s">
        <v>231</v>
      </c>
      <c r="AV145">
        <v>38.2</v>
      </c>
      <c r="AW145">
        <v>36.2</v>
      </c>
      <c r="AX145">
        <v>3</v>
      </c>
      <c r="AY145" t="s">
        <v>232</v>
      </c>
      <c r="AZ145" t="s">
        <v>231</v>
      </c>
      <c r="BA145" t="s">
        <v>230</v>
      </c>
      <c r="BB145" t="s">
        <v>230</v>
      </c>
      <c r="BC145" t="s">
        <v>231</v>
      </c>
      <c r="BD145" t="s">
        <v>231</v>
      </c>
      <c r="BE145" t="s">
        <v>231</v>
      </c>
      <c r="BF145">
        <v>13</v>
      </c>
      <c r="BG145" t="s">
        <v>233</v>
      </c>
      <c r="BH145" t="s">
        <v>230</v>
      </c>
      <c r="BI145" t="s">
        <v>235</v>
      </c>
      <c r="BJ145" t="s">
        <v>235</v>
      </c>
      <c r="BK145" t="s">
        <v>235</v>
      </c>
      <c r="BL145" t="s">
        <v>235</v>
      </c>
      <c r="BM145" t="s">
        <v>235</v>
      </c>
      <c r="BN145" t="s">
        <v>235</v>
      </c>
      <c r="BO145" t="s">
        <v>235</v>
      </c>
      <c r="BP145" t="s">
        <v>235</v>
      </c>
      <c r="BQ145" t="s">
        <v>235</v>
      </c>
      <c r="BR145" t="s">
        <v>235</v>
      </c>
      <c r="BS145" t="s">
        <v>235</v>
      </c>
      <c r="BT145" t="s">
        <v>235</v>
      </c>
      <c r="BU145" t="s">
        <v>235</v>
      </c>
      <c r="BV145" t="s">
        <v>235</v>
      </c>
      <c r="BW145" t="s">
        <v>235</v>
      </c>
      <c r="BX145" t="s">
        <v>235</v>
      </c>
      <c r="BY145" t="s">
        <v>235</v>
      </c>
      <c r="BZ145" t="s">
        <v>235</v>
      </c>
      <c r="CA145" t="s">
        <v>235</v>
      </c>
      <c r="CB145" t="s">
        <v>235</v>
      </c>
      <c r="CC145" t="s">
        <v>235</v>
      </c>
      <c r="CD145" t="s">
        <v>235</v>
      </c>
      <c r="CE145" t="s">
        <v>235</v>
      </c>
      <c r="CF145" t="s">
        <v>235</v>
      </c>
      <c r="CG145" t="s">
        <v>235</v>
      </c>
      <c r="CH145" t="s">
        <v>235</v>
      </c>
      <c r="CI145" t="s">
        <v>235</v>
      </c>
      <c r="CJ145" t="s">
        <v>235</v>
      </c>
      <c r="CK145" t="s">
        <v>235</v>
      </c>
      <c r="CL145" t="s">
        <v>235</v>
      </c>
      <c r="CM145" t="s">
        <v>235</v>
      </c>
    </row>
    <row r="146" spans="2:91">
      <c r="B146" t="s">
        <v>939</v>
      </c>
      <c r="C146" t="s">
        <v>939</v>
      </c>
      <c r="D146" t="s">
        <v>940</v>
      </c>
      <c r="E146" t="s">
        <v>941</v>
      </c>
      <c r="F146" t="s">
        <v>218</v>
      </c>
      <c r="G146" t="s">
        <v>219</v>
      </c>
      <c r="H146" t="s">
        <v>942</v>
      </c>
      <c r="I146" t="s">
        <v>240</v>
      </c>
      <c r="J146" t="s">
        <v>738</v>
      </c>
      <c r="K146" t="s">
        <v>223</v>
      </c>
      <c r="L146" t="s">
        <v>884</v>
      </c>
      <c r="M146">
        <v>1</v>
      </c>
      <c r="N146">
        <v>0</v>
      </c>
      <c r="O146" t="str">
        <f t="shared" si="2"/>
        <v>10</v>
      </c>
      <c r="P146" t="str">
        <f>VLOOKUP(O146,'导出计数_分组（00.01,02,03,10,11,12,13'!A:B,2,0)</f>
        <v>重症痰液</v>
      </c>
      <c r="Q146" t="s">
        <v>943</v>
      </c>
      <c r="R146" t="s">
        <v>944</v>
      </c>
      <c r="S146" t="s">
        <v>227</v>
      </c>
      <c r="T146" t="s">
        <v>227</v>
      </c>
      <c r="U146" t="s">
        <v>227</v>
      </c>
      <c r="V146" t="s">
        <v>227</v>
      </c>
      <c r="W146" t="s">
        <v>227</v>
      </c>
      <c r="X146" t="s">
        <v>944</v>
      </c>
      <c r="Y146" t="s">
        <v>945</v>
      </c>
      <c r="Z146">
        <v>1</v>
      </c>
      <c r="AA146">
        <v>3</v>
      </c>
      <c r="AB146" t="s">
        <v>227</v>
      </c>
      <c r="AC146">
        <v>83.1</v>
      </c>
      <c r="AD146">
        <v>9.06</v>
      </c>
      <c r="AE146">
        <v>1.41</v>
      </c>
      <c r="AF146">
        <v>6.43</v>
      </c>
      <c r="AG146">
        <v>10.91</v>
      </c>
      <c r="AH146" t="s">
        <v>227</v>
      </c>
      <c r="AI146">
        <v>0.06</v>
      </c>
      <c r="AJ146">
        <v>1</v>
      </c>
      <c r="AK146" t="s">
        <v>227</v>
      </c>
      <c r="AL146" t="s">
        <v>231</v>
      </c>
      <c r="AM146" t="s">
        <v>231</v>
      </c>
      <c r="AN146" t="s">
        <v>231</v>
      </c>
      <c r="AO146" t="s">
        <v>231</v>
      </c>
      <c r="AP146" t="s">
        <v>231</v>
      </c>
      <c r="AQ146" t="s">
        <v>227</v>
      </c>
      <c r="AR146">
        <v>44.4</v>
      </c>
      <c r="AS146" t="s">
        <v>235</v>
      </c>
      <c r="AT146" t="s">
        <v>230</v>
      </c>
      <c r="AU146" t="s">
        <v>231</v>
      </c>
      <c r="AV146">
        <v>37.8</v>
      </c>
      <c r="AW146">
        <v>36</v>
      </c>
      <c r="AX146">
        <v>3</v>
      </c>
      <c r="AY146" t="s">
        <v>232</v>
      </c>
      <c r="AZ146" t="s">
        <v>231</v>
      </c>
      <c r="BA146" t="s">
        <v>230</v>
      </c>
      <c r="BB146" t="s">
        <v>230</v>
      </c>
      <c r="BC146" t="s">
        <v>231</v>
      </c>
      <c r="BD146" t="s">
        <v>231</v>
      </c>
      <c r="BE146" t="s">
        <v>231</v>
      </c>
      <c r="BF146">
        <v>8</v>
      </c>
      <c r="BG146" t="s">
        <v>233</v>
      </c>
      <c r="BH146" t="s">
        <v>230</v>
      </c>
      <c r="BI146" t="s">
        <v>235</v>
      </c>
      <c r="BJ146" t="s">
        <v>235</v>
      </c>
      <c r="BK146" t="s">
        <v>235</v>
      </c>
      <c r="BL146" t="s">
        <v>235</v>
      </c>
      <c r="BM146" t="s">
        <v>235</v>
      </c>
      <c r="BN146" t="s">
        <v>235</v>
      </c>
      <c r="BO146" t="s">
        <v>235</v>
      </c>
      <c r="BP146" t="s">
        <v>235</v>
      </c>
      <c r="BQ146" t="s">
        <v>235</v>
      </c>
      <c r="BR146" t="s">
        <v>235</v>
      </c>
      <c r="BS146" t="s">
        <v>235</v>
      </c>
      <c r="BT146" t="s">
        <v>235</v>
      </c>
      <c r="BU146" t="s">
        <v>235</v>
      </c>
      <c r="BV146" t="s">
        <v>235</v>
      </c>
      <c r="BW146" t="s">
        <v>235</v>
      </c>
      <c r="BX146" t="s">
        <v>235</v>
      </c>
      <c r="BY146" t="s">
        <v>235</v>
      </c>
      <c r="BZ146" t="s">
        <v>235</v>
      </c>
      <c r="CA146" t="s">
        <v>235</v>
      </c>
      <c r="CB146" t="s">
        <v>235</v>
      </c>
      <c r="CC146" t="s">
        <v>235</v>
      </c>
      <c r="CD146" t="s">
        <v>235</v>
      </c>
      <c r="CE146" t="s">
        <v>235</v>
      </c>
      <c r="CF146" t="s">
        <v>235</v>
      </c>
      <c r="CG146" t="s">
        <v>235</v>
      </c>
      <c r="CH146" t="s">
        <v>235</v>
      </c>
      <c r="CI146" t="s">
        <v>235</v>
      </c>
      <c r="CJ146" t="s">
        <v>235</v>
      </c>
      <c r="CK146" t="s">
        <v>235</v>
      </c>
      <c r="CL146" t="s">
        <v>235</v>
      </c>
      <c r="CM146" t="s">
        <v>235</v>
      </c>
    </row>
    <row r="147" spans="2:91">
      <c r="B147" t="s">
        <v>946</v>
      </c>
      <c r="C147" t="s">
        <v>946</v>
      </c>
      <c r="D147" t="s">
        <v>947</v>
      </c>
      <c r="E147" t="s">
        <v>948</v>
      </c>
      <c r="F147" t="s">
        <v>218</v>
      </c>
      <c r="G147" t="s">
        <v>219</v>
      </c>
      <c r="H147" t="s">
        <v>949</v>
      </c>
      <c r="I147" t="s">
        <v>240</v>
      </c>
      <c r="J147" t="s">
        <v>738</v>
      </c>
      <c r="K147" t="s">
        <v>361</v>
      </c>
      <c r="L147" t="s">
        <v>884</v>
      </c>
      <c r="M147">
        <v>0</v>
      </c>
      <c r="N147">
        <v>0</v>
      </c>
      <c r="O147" t="str">
        <f t="shared" si="2"/>
        <v>00</v>
      </c>
      <c r="P147" t="str">
        <f>VLOOKUP(O147,'导出计数_分组（00.01,02,03,10,11,12,13'!A:B,2,0)</f>
        <v>肺炎痰液</v>
      </c>
      <c r="Q147" t="s">
        <v>950</v>
      </c>
      <c r="R147" t="s">
        <v>951</v>
      </c>
      <c r="S147" t="s">
        <v>227</v>
      </c>
      <c r="T147" t="s">
        <v>227</v>
      </c>
      <c r="U147" t="s">
        <v>227</v>
      </c>
      <c r="V147" t="s">
        <v>226</v>
      </c>
      <c r="W147" t="s">
        <v>227</v>
      </c>
      <c r="X147" t="s">
        <v>952</v>
      </c>
      <c r="Y147" t="s">
        <v>374</v>
      </c>
      <c r="Z147">
        <v>1</v>
      </c>
      <c r="AA147">
        <v>2</v>
      </c>
      <c r="AB147">
        <v>100</v>
      </c>
      <c r="AC147">
        <v>49.6</v>
      </c>
      <c r="AD147">
        <v>8.9</v>
      </c>
      <c r="AE147">
        <v>7.48</v>
      </c>
      <c r="AF147">
        <v>1.19</v>
      </c>
      <c r="AG147">
        <v>17.9</v>
      </c>
      <c r="AH147">
        <v>266.5</v>
      </c>
      <c r="AI147">
        <v>0.25</v>
      </c>
      <c r="AJ147">
        <v>14</v>
      </c>
      <c r="AK147">
        <v>67</v>
      </c>
      <c r="AL147">
        <v>88.6</v>
      </c>
      <c r="AM147">
        <v>5.48</v>
      </c>
      <c r="AN147">
        <v>23.6</v>
      </c>
      <c r="AO147">
        <v>9.06</v>
      </c>
      <c r="AP147">
        <v>22.2</v>
      </c>
      <c r="AQ147" t="s">
        <v>227</v>
      </c>
      <c r="AR147">
        <v>43.2</v>
      </c>
      <c r="AS147">
        <v>0.69</v>
      </c>
      <c r="AT147" t="s">
        <v>230</v>
      </c>
      <c r="AU147" t="s">
        <v>231</v>
      </c>
      <c r="AV147">
        <v>37.4</v>
      </c>
      <c r="AW147">
        <v>36.4</v>
      </c>
      <c r="AX147">
        <v>2</v>
      </c>
      <c r="AY147" t="s">
        <v>232</v>
      </c>
      <c r="AZ147" t="s">
        <v>231</v>
      </c>
      <c r="BA147" t="s">
        <v>230</v>
      </c>
      <c r="BB147" t="s">
        <v>230</v>
      </c>
      <c r="BC147" t="s">
        <v>231</v>
      </c>
      <c r="BD147" t="s">
        <v>231</v>
      </c>
      <c r="BE147" t="s">
        <v>231</v>
      </c>
      <c r="BF147">
        <v>6</v>
      </c>
      <c r="BG147" t="s">
        <v>233</v>
      </c>
      <c r="BH147" t="s">
        <v>230</v>
      </c>
      <c r="BI147" t="s">
        <v>361</v>
      </c>
      <c r="BJ147" t="s">
        <v>230</v>
      </c>
      <c r="BK147">
        <v>183.67</v>
      </c>
      <c r="BL147">
        <v>150.59</v>
      </c>
      <c r="BM147">
        <v>1.22</v>
      </c>
      <c r="BN147" t="s">
        <v>234</v>
      </c>
      <c r="BO147" t="s">
        <v>234</v>
      </c>
      <c r="BP147" t="s">
        <v>230</v>
      </c>
      <c r="BQ147" t="s">
        <v>230</v>
      </c>
      <c r="BR147" t="s">
        <v>230</v>
      </c>
      <c r="BS147" t="s">
        <v>231</v>
      </c>
      <c r="BT147" t="s">
        <v>231</v>
      </c>
      <c r="BU147" t="s">
        <v>231</v>
      </c>
      <c r="BV147" t="s">
        <v>231</v>
      </c>
      <c r="BW147">
        <v>0</v>
      </c>
      <c r="BX147" t="s">
        <v>231</v>
      </c>
      <c r="BY147">
        <v>1.73</v>
      </c>
      <c r="BZ147">
        <v>0.27</v>
      </c>
      <c r="CA147">
        <v>8.78</v>
      </c>
      <c r="CB147">
        <v>0.55</v>
      </c>
      <c r="CC147">
        <v>1.08</v>
      </c>
      <c r="CD147">
        <v>347</v>
      </c>
      <c r="CE147">
        <v>104</v>
      </c>
      <c r="CF147" t="s">
        <v>235</v>
      </c>
      <c r="CG147">
        <v>191.2</v>
      </c>
      <c r="CH147">
        <v>83</v>
      </c>
      <c r="CI147">
        <v>71.1</v>
      </c>
      <c r="CJ147" t="s">
        <v>235</v>
      </c>
      <c r="CK147" t="s">
        <v>235</v>
      </c>
      <c r="CL147" t="s">
        <v>235</v>
      </c>
      <c r="CM147" t="s">
        <v>235</v>
      </c>
    </row>
    <row r="148" spans="2:91">
      <c r="B148" t="s">
        <v>949</v>
      </c>
      <c r="C148" t="s">
        <v>235</v>
      </c>
      <c r="D148" t="s">
        <v>953</v>
      </c>
      <c r="E148" t="s">
        <v>954</v>
      </c>
      <c r="F148" t="s">
        <v>218</v>
      </c>
      <c r="G148" t="s">
        <v>219</v>
      </c>
      <c r="H148" t="s">
        <v>955</v>
      </c>
      <c r="I148" t="s">
        <v>240</v>
      </c>
      <c r="J148" t="s">
        <v>252</v>
      </c>
      <c r="K148" t="s">
        <v>361</v>
      </c>
      <c r="L148" t="s">
        <v>884</v>
      </c>
      <c r="M148">
        <v>0</v>
      </c>
      <c r="N148">
        <v>0</v>
      </c>
      <c r="O148" t="str">
        <f t="shared" si="2"/>
        <v>00</v>
      </c>
      <c r="P148" t="str">
        <f>VLOOKUP(O148,'导出计数_分组（00.01,02,03,10,11,12,13'!A:B,2,0)</f>
        <v>肺炎痰液</v>
      </c>
      <c r="Q148" t="s">
        <v>956</v>
      </c>
      <c r="R148" t="s">
        <v>957</v>
      </c>
      <c r="S148" t="s">
        <v>227</v>
      </c>
      <c r="T148" t="s">
        <v>227</v>
      </c>
      <c r="U148" t="s">
        <v>227</v>
      </c>
      <c r="V148" t="s">
        <v>226</v>
      </c>
      <c r="W148" t="s">
        <v>227</v>
      </c>
      <c r="X148" t="s">
        <v>226</v>
      </c>
      <c r="Y148" t="s">
        <v>247</v>
      </c>
      <c r="Z148">
        <v>1</v>
      </c>
      <c r="AA148">
        <v>0</v>
      </c>
      <c r="AB148" t="s">
        <v>227</v>
      </c>
      <c r="AC148">
        <v>37.7</v>
      </c>
      <c r="AD148">
        <v>2.75</v>
      </c>
      <c r="AE148">
        <v>3.7</v>
      </c>
      <c r="AF148">
        <v>0.74</v>
      </c>
      <c r="AG148">
        <v>7.3</v>
      </c>
      <c r="AH148">
        <v>17.7</v>
      </c>
      <c r="AI148">
        <v>0.76</v>
      </c>
      <c r="AJ148">
        <v>20</v>
      </c>
      <c r="AK148" t="s">
        <v>227</v>
      </c>
      <c r="AL148" t="s">
        <v>229</v>
      </c>
      <c r="AM148">
        <v>4.17</v>
      </c>
      <c r="AN148">
        <v>27.4</v>
      </c>
      <c r="AO148" t="s">
        <v>229</v>
      </c>
      <c r="AP148">
        <v>26</v>
      </c>
      <c r="AQ148" t="s">
        <v>227</v>
      </c>
      <c r="AR148">
        <v>38.2</v>
      </c>
      <c r="AS148">
        <v>0.89</v>
      </c>
      <c r="AT148" t="s">
        <v>230</v>
      </c>
      <c r="AU148" t="s">
        <v>231</v>
      </c>
      <c r="AV148">
        <v>37.4</v>
      </c>
      <c r="AW148">
        <v>36.2</v>
      </c>
      <c r="AX148">
        <v>2</v>
      </c>
      <c r="AY148" t="s">
        <v>232</v>
      </c>
      <c r="AZ148" t="s">
        <v>231</v>
      </c>
      <c r="BA148" t="s">
        <v>230</v>
      </c>
      <c r="BB148" t="s">
        <v>230</v>
      </c>
      <c r="BC148" t="s">
        <v>231</v>
      </c>
      <c r="BD148" t="s">
        <v>231</v>
      </c>
      <c r="BE148" t="s">
        <v>231</v>
      </c>
      <c r="BF148">
        <v>10</v>
      </c>
      <c r="BG148" t="s">
        <v>233</v>
      </c>
      <c r="BH148" t="s">
        <v>230</v>
      </c>
      <c r="BI148" t="s">
        <v>361</v>
      </c>
      <c r="BJ148" t="s">
        <v>230</v>
      </c>
      <c r="BK148">
        <v>821.62</v>
      </c>
      <c r="BL148">
        <v>666.09</v>
      </c>
      <c r="BM148">
        <v>1.23</v>
      </c>
      <c r="BN148" t="s">
        <v>234</v>
      </c>
      <c r="BO148" t="s">
        <v>234</v>
      </c>
      <c r="BP148" t="s">
        <v>230</v>
      </c>
      <c r="BQ148" t="s">
        <v>230</v>
      </c>
      <c r="BR148" t="s">
        <v>230</v>
      </c>
      <c r="BS148" t="s">
        <v>231</v>
      </c>
      <c r="BT148" t="s">
        <v>231</v>
      </c>
      <c r="BU148" t="s">
        <v>231</v>
      </c>
      <c r="BV148" t="s">
        <v>231</v>
      </c>
      <c r="BW148">
        <v>0</v>
      </c>
      <c r="BX148" t="s">
        <v>231</v>
      </c>
      <c r="BY148">
        <v>1.41</v>
      </c>
      <c r="BZ148">
        <v>1</v>
      </c>
      <c r="CA148">
        <v>5.37</v>
      </c>
      <c r="CB148">
        <v>0.69</v>
      </c>
      <c r="CC148">
        <v>0.81</v>
      </c>
      <c r="CD148">
        <v>50.5</v>
      </c>
      <c r="CE148" t="s">
        <v>235</v>
      </c>
      <c r="CF148" t="s">
        <v>235</v>
      </c>
      <c r="CG148">
        <v>181.4</v>
      </c>
      <c r="CH148">
        <v>83</v>
      </c>
      <c r="CI148">
        <v>58.2</v>
      </c>
      <c r="CJ148" t="s">
        <v>235</v>
      </c>
      <c r="CK148" t="s">
        <v>235</v>
      </c>
      <c r="CL148" t="s">
        <v>235</v>
      </c>
      <c r="CM148" t="s">
        <v>235</v>
      </c>
    </row>
    <row r="149" spans="2:91">
      <c r="B149" t="s">
        <v>949</v>
      </c>
      <c r="C149" t="s">
        <v>946</v>
      </c>
      <c r="D149" t="s">
        <v>958</v>
      </c>
      <c r="E149" t="s">
        <v>959</v>
      </c>
      <c r="F149" t="s">
        <v>218</v>
      </c>
      <c r="G149" t="s">
        <v>219</v>
      </c>
      <c r="H149" t="s">
        <v>955</v>
      </c>
      <c r="I149" t="s">
        <v>240</v>
      </c>
      <c r="J149" t="s">
        <v>372</v>
      </c>
      <c r="K149" t="s">
        <v>361</v>
      </c>
      <c r="L149" t="s">
        <v>884</v>
      </c>
      <c r="M149">
        <v>0</v>
      </c>
      <c r="N149">
        <v>0</v>
      </c>
      <c r="O149" t="str">
        <f t="shared" si="2"/>
        <v>00</v>
      </c>
      <c r="P149" t="str">
        <f>VLOOKUP(O149,'导出计数_分组（00.01,02,03,10,11,12,13'!A:B,2,0)</f>
        <v>肺炎痰液</v>
      </c>
      <c r="Q149" t="s">
        <v>960</v>
      </c>
      <c r="R149" t="s">
        <v>686</v>
      </c>
      <c r="S149" t="s">
        <v>227</v>
      </c>
      <c r="T149" t="s">
        <v>227</v>
      </c>
      <c r="U149" t="s">
        <v>227</v>
      </c>
      <c r="V149" t="s">
        <v>226</v>
      </c>
      <c r="W149" t="s">
        <v>227</v>
      </c>
      <c r="X149" t="s">
        <v>226</v>
      </c>
      <c r="Y149" t="s">
        <v>227</v>
      </c>
      <c r="Z149" t="s">
        <v>227</v>
      </c>
      <c r="AA149" t="s">
        <v>227</v>
      </c>
      <c r="AB149">
        <v>99</v>
      </c>
      <c r="AC149">
        <v>26</v>
      </c>
      <c r="AD149">
        <v>2.77</v>
      </c>
      <c r="AE149">
        <v>7.64</v>
      </c>
      <c r="AF149">
        <v>0.36</v>
      </c>
      <c r="AG149">
        <v>10.65</v>
      </c>
      <c r="AH149" t="s">
        <v>227</v>
      </c>
      <c r="AI149" t="s">
        <v>295</v>
      </c>
      <c r="AJ149" t="s">
        <v>281</v>
      </c>
      <c r="AK149">
        <v>2</v>
      </c>
      <c r="AL149" t="s">
        <v>229</v>
      </c>
      <c r="AM149">
        <v>2.79</v>
      </c>
      <c r="AN149">
        <v>8.9</v>
      </c>
      <c r="AO149" t="s">
        <v>229</v>
      </c>
      <c r="AP149">
        <v>14.5</v>
      </c>
      <c r="AQ149" t="s">
        <v>227</v>
      </c>
      <c r="AR149">
        <v>42.4</v>
      </c>
      <c r="AS149">
        <v>0.7</v>
      </c>
      <c r="AT149" t="s">
        <v>230</v>
      </c>
      <c r="AU149" t="s">
        <v>231</v>
      </c>
      <c r="AV149">
        <v>37.2</v>
      </c>
      <c r="AW149">
        <v>36.6</v>
      </c>
      <c r="AX149">
        <v>0</v>
      </c>
      <c r="AY149" t="s">
        <v>232</v>
      </c>
      <c r="AZ149" t="s">
        <v>231</v>
      </c>
      <c r="BA149" t="s">
        <v>230</v>
      </c>
      <c r="BB149" t="s">
        <v>230</v>
      </c>
      <c r="BC149" t="s">
        <v>231</v>
      </c>
      <c r="BD149" t="s">
        <v>231</v>
      </c>
      <c r="BE149" t="s">
        <v>231</v>
      </c>
      <c r="BF149">
        <v>6</v>
      </c>
      <c r="BG149" t="s">
        <v>233</v>
      </c>
      <c r="BH149" t="s">
        <v>230</v>
      </c>
      <c r="BI149" t="s">
        <v>361</v>
      </c>
      <c r="BJ149" t="s">
        <v>230</v>
      </c>
      <c r="BK149">
        <v>1860.91</v>
      </c>
      <c r="BL149">
        <v>1360.66</v>
      </c>
      <c r="BM149">
        <v>1.37</v>
      </c>
      <c r="BN149" t="s">
        <v>234</v>
      </c>
      <c r="BO149" t="s">
        <v>234</v>
      </c>
      <c r="BP149" t="s">
        <v>230</v>
      </c>
      <c r="BQ149" t="s">
        <v>230</v>
      </c>
      <c r="BR149" t="s">
        <v>230</v>
      </c>
      <c r="BS149" t="s">
        <v>231</v>
      </c>
      <c r="BT149" t="s">
        <v>231</v>
      </c>
      <c r="BU149" t="s">
        <v>231</v>
      </c>
      <c r="BV149" t="s">
        <v>231</v>
      </c>
      <c r="BW149">
        <v>0</v>
      </c>
      <c r="BX149" t="s">
        <v>231</v>
      </c>
      <c r="BY149">
        <v>1.08</v>
      </c>
      <c r="BZ149">
        <v>0.09</v>
      </c>
      <c r="CA149">
        <v>7.75</v>
      </c>
      <c r="CB149">
        <v>0.54</v>
      </c>
      <c r="CC149">
        <v>1.16</v>
      </c>
      <c r="CD149">
        <v>53.1</v>
      </c>
      <c r="CE149">
        <v>25.6</v>
      </c>
      <c r="CF149" t="s">
        <v>235</v>
      </c>
      <c r="CG149">
        <v>158.7</v>
      </c>
      <c r="CH149">
        <v>187</v>
      </c>
      <c r="CI149">
        <v>62.6</v>
      </c>
      <c r="CJ149" t="s">
        <v>235</v>
      </c>
      <c r="CK149" t="s">
        <v>235</v>
      </c>
      <c r="CL149" t="s">
        <v>235</v>
      </c>
      <c r="CM149" t="s">
        <v>235</v>
      </c>
    </row>
    <row r="150" spans="2:91">
      <c r="B150" t="s">
        <v>949</v>
      </c>
      <c r="C150" t="s">
        <v>946</v>
      </c>
      <c r="D150" t="s">
        <v>961</v>
      </c>
      <c r="E150" t="s">
        <v>962</v>
      </c>
      <c r="F150" t="s">
        <v>218</v>
      </c>
      <c r="G150" t="s">
        <v>219</v>
      </c>
      <c r="H150" t="s">
        <v>955</v>
      </c>
      <c r="I150" t="s">
        <v>240</v>
      </c>
      <c r="J150" t="s">
        <v>261</v>
      </c>
      <c r="K150" t="s">
        <v>361</v>
      </c>
      <c r="L150" t="s">
        <v>884</v>
      </c>
      <c r="M150">
        <v>0</v>
      </c>
      <c r="N150">
        <v>0</v>
      </c>
      <c r="O150" t="str">
        <f t="shared" si="2"/>
        <v>00</v>
      </c>
      <c r="P150" t="str">
        <f>VLOOKUP(O150,'导出计数_分组（00.01,02,03,10,11,12,13'!A:B,2,0)</f>
        <v>肺炎痰液</v>
      </c>
      <c r="Q150" t="s">
        <v>963</v>
      </c>
      <c r="R150" t="s">
        <v>952</v>
      </c>
      <c r="S150" t="s">
        <v>227</v>
      </c>
      <c r="T150" t="s">
        <v>227</v>
      </c>
      <c r="U150" t="s">
        <v>227</v>
      </c>
      <c r="V150" t="s">
        <v>226</v>
      </c>
      <c r="W150" t="s">
        <v>227</v>
      </c>
      <c r="X150" t="s">
        <v>226</v>
      </c>
      <c r="Y150" t="s">
        <v>227</v>
      </c>
      <c r="Z150" t="s">
        <v>227</v>
      </c>
      <c r="AA150" t="s">
        <v>227</v>
      </c>
      <c r="AB150">
        <v>100</v>
      </c>
      <c r="AC150">
        <v>47</v>
      </c>
      <c r="AD150">
        <v>3.03</v>
      </c>
      <c r="AE150">
        <v>2.69</v>
      </c>
      <c r="AF150">
        <v>1.13</v>
      </c>
      <c r="AG150">
        <v>6.45</v>
      </c>
      <c r="AH150" t="s">
        <v>227</v>
      </c>
      <c r="AI150" t="s">
        <v>295</v>
      </c>
      <c r="AJ150">
        <v>1</v>
      </c>
      <c r="AK150">
        <v>44</v>
      </c>
      <c r="AL150" t="s">
        <v>231</v>
      </c>
      <c r="AM150" t="s">
        <v>231</v>
      </c>
      <c r="AN150" t="s">
        <v>231</v>
      </c>
      <c r="AO150" t="s">
        <v>231</v>
      </c>
      <c r="AP150" t="s">
        <v>231</v>
      </c>
      <c r="AQ150" t="s">
        <v>227</v>
      </c>
      <c r="AR150">
        <v>44.8</v>
      </c>
      <c r="AS150">
        <v>0.36</v>
      </c>
      <c r="AT150" t="s">
        <v>230</v>
      </c>
      <c r="AU150" t="s">
        <v>231</v>
      </c>
      <c r="AV150">
        <v>37.1</v>
      </c>
      <c r="AW150">
        <v>36.4</v>
      </c>
      <c r="AX150">
        <v>0</v>
      </c>
      <c r="AY150" t="s">
        <v>232</v>
      </c>
      <c r="AZ150" t="s">
        <v>231</v>
      </c>
      <c r="BA150" t="s">
        <v>230</v>
      </c>
      <c r="BB150" t="s">
        <v>230</v>
      </c>
      <c r="BC150" t="s">
        <v>231</v>
      </c>
      <c r="BD150" t="s">
        <v>231</v>
      </c>
      <c r="BE150" t="s">
        <v>231</v>
      </c>
      <c r="BF150">
        <v>4</v>
      </c>
      <c r="BG150" t="s">
        <v>233</v>
      </c>
      <c r="BH150" t="s">
        <v>230</v>
      </c>
      <c r="BI150" t="s">
        <v>361</v>
      </c>
      <c r="BJ150" t="s">
        <v>230</v>
      </c>
      <c r="BK150" t="s">
        <v>227</v>
      </c>
      <c r="BL150" t="s">
        <v>227</v>
      </c>
      <c r="BM150" t="s">
        <v>227</v>
      </c>
      <c r="BN150" t="s">
        <v>234</v>
      </c>
      <c r="BO150" t="s">
        <v>234</v>
      </c>
      <c r="BP150" t="s">
        <v>230</v>
      </c>
      <c r="BQ150" t="s">
        <v>230</v>
      </c>
      <c r="BR150" t="s">
        <v>230</v>
      </c>
      <c r="BS150" t="s">
        <v>231</v>
      </c>
      <c r="BT150" t="s">
        <v>231</v>
      </c>
      <c r="BU150" t="s">
        <v>231</v>
      </c>
      <c r="BV150" t="s">
        <v>231</v>
      </c>
      <c r="BW150">
        <v>0</v>
      </c>
      <c r="BX150" t="s">
        <v>231</v>
      </c>
      <c r="BY150" t="s">
        <v>235</v>
      </c>
      <c r="BZ150" t="s">
        <v>235</v>
      </c>
      <c r="CA150" t="s">
        <v>235</v>
      </c>
      <c r="CB150" t="s">
        <v>235</v>
      </c>
      <c r="CC150" t="s">
        <v>235</v>
      </c>
      <c r="CD150" t="s">
        <v>235</v>
      </c>
      <c r="CE150" t="s">
        <v>235</v>
      </c>
      <c r="CF150" t="s">
        <v>235</v>
      </c>
      <c r="CG150">
        <v>255.9</v>
      </c>
      <c r="CH150">
        <v>216</v>
      </c>
      <c r="CI150">
        <v>70.9</v>
      </c>
      <c r="CJ150" t="s">
        <v>235</v>
      </c>
      <c r="CK150" t="s">
        <v>235</v>
      </c>
      <c r="CL150" t="s">
        <v>235</v>
      </c>
      <c r="CM150" t="s">
        <v>235</v>
      </c>
    </row>
    <row r="151" spans="2:91">
      <c r="B151" t="s">
        <v>964</v>
      </c>
      <c r="C151" t="s">
        <v>964</v>
      </c>
      <c r="D151" t="s">
        <v>965</v>
      </c>
      <c r="E151" t="s">
        <v>966</v>
      </c>
      <c r="F151" t="s">
        <v>218</v>
      </c>
      <c r="G151" t="s">
        <v>219</v>
      </c>
      <c r="H151" t="s">
        <v>967</v>
      </c>
      <c r="I151" t="s">
        <v>240</v>
      </c>
      <c r="J151" t="s">
        <v>351</v>
      </c>
      <c r="K151" t="s">
        <v>361</v>
      </c>
      <c r="L151" t="s">
        <v>884</v>
      </c>
      <c r="M151">
        <v>1</v>
      </c>
      <c r="N151">
        <v>0</v>
      </c>
      <c r="O151" t="str">
        <f t="shared" si="2"/>
        <v>10</v>
      </c>
      <c r="P151" t="str">
        <f>VLOOKUP(O151,'导出计数_分组（00.01,02,03,10,11,12,13'!A:B,2,0)</f>
        <v>重症痰液</v>
      </c>
      <c r="Q151" t="s">
        <v>968</v>
      </c>
      <c r="R151" t="s">
        <v>969</v>
      </c>
      <c r="S151" t="s">
        <v>227</v>
      </c>
      <c r="T151" t="s">
        <v>227</v>
      </c>
      <c r="U151" t="s">
        <v>227</v>
      </c>
      <c r="V151" t="s">
        <v>227</v>
      </c>
      <c r="W151" t="s">
        <v>227</v>
      </c>
      <c r="X151" t="s">
        <v>227</v>
      </c>
      <c r="Y151" t="s">
        <v>970</v>
      </c>
      <c r="Z151">
        <v>1</v>
      </c>
      <c r="AA151">
        <v>3</v>
      </c>
      <c r="AB151">
        <v>95</v>
      </c>
      <c r="AC151">
        <v>47.3</v>
      </c>
      <c r="AD151">
        <v>2.85</v>
      </c>
      <c r="AE151">
        <v>2.51</v>
      </c>
      <c r="AF151">
        <v>1.14</v>
      </c>
      <c r="AG151">
        <v>6.03</v>
      </c>
      <c r="AH151" t="s">
        <v>227</v>
      </c>
      <c r="AI151">
        <v>0.09</v>
      </c>
      <c r="AJ151">
        <v>1</v>
      </c>
      <c r="AK151">
        <v>2</v>
      </c>
      <c r="AL151">
        <v>23.6</v>
      </c>
      <c r="AM151">
        <v>13.7</v>
      </c>
      <c r="AN151">
        <v>9.39</v>
      </c>
      <c r="AO151" t="s">
        <v>229</v>
      </c>
      <c r="AP151">
        <v>9.94</v>
      </c>
      <c r="AQ151" t="s">
        <v>227</v>
      </c>
      <c r="AR151">
        <v>33.5</v>
      </c>
      <c r="AS151">
        <v>0.31</v>
      </c>
      <c r="AT151" t="s">
        <v>230</v>
      </c>
      <c r="AU151" t="s">
        <v>231</v>
      </c>
      <c r="AV151">
        <v>37.4</v>
      </c>
      <c r="AW151">
        <v>36.4</v>
      </c>
      <c r="AX151">
        <v>2</v>
      </c>
      <c r="AY151" t="s">
        <v>971</v>
      </c>
      <c r="AZ151" t="s">
        <v>231</v>
      </c>
      <c r="BA151" t="s">
        <v>230</v>
      </c>
      <c r="BB151" t="s">
        <v>230</v>
      </c>
      <c r="BC151" t="s">
        <v>231</v>
      </c>
      <c r="BD151" t="s">
        <v>231</v>
      </c>
      <c r="BE151" t="s">
        <v>231</v>
      </c>
      <c r="BF151">
        <v>5</v>
      </c>
      <c r="BG151" t="s">
        <v>972</v>
      </c>
      <c r="BH151" t="s">
        <v>230</v>
      </c>
      <c r="BI151" t="s">
        <v>223</v>
      </c>
      <c r="BJ151" t="s">
        <v>219</v>
      </c>
      <c r="BK151">
        <v>501.03</v>
      </c>
      <c r="BL151">
        <v>284.38</v>
      </c>
      <c r="BM151">
        <v>1.76</v>
      </c>
      <c r="BN151" t="s">
        <v>234</v>
      </c>
      <c r="BO151" t="s">
        <v>234</v>
      </c>
      <c r="BP151" t="s">
        <v>230</v>
      </c>
      <c r="BQ151" t="s">
        <v>230</v>
      </c>
      <c r="BR151" t="s">
        <v>230</v>
      </c>
      <c r="BS151" t="s">
        <v>230</v>
      </c>
      <c r="BT151" t="s">
        <v>230</v>
      </c>
      <c r="BU151" t="s">
        <v>230</v>
      </c>
      <c r="BV151" t="s">
        <v>973</v>
      </c>
      <c r="BW151">
        <v>0</v>
      </c>
      <c r="BX151" t="s">
        <v>230</v>
      </c>
      <c r="BY151">
        <v>1</v>
      </c>
      <c r="BZ151">
        <v>0.22</v>
      </c>
      <c r="CA151">
        <v>5.8</v>
      </c>
      <c r="CB151">
        <v>0.32</v>
      </c>
      <c r="CC151">
        <v>0.76</v>
      </c>
      <c r="CD151">
        <v>21.3</v>
      </c>
      <c r="CE151">
        <v>131</v>
      </c>
      <c r="CF151" t="s">
        <v>235</v>
      </c>
      <c r="CG151">
        <v>128.4</v>
      </c>
      <c r="CH151">
        <v>108</v>
      </c>
      <c r="CI151">
        <v>50.1</v>
      </c>
      <c r="CJ151" t="s">
        <v>235</v>
      </c>
      <c r="CK151" t="s">
        <v>235</v>
      </c>
      <c r="CL151" t="s">
        <v>235</v>
      </c>
      <c r="CM151" t="s">
        <v>235</v>
      </c>
    </row>
    <row r="152" spans="2:91">
      <c r="B152" t="s">
        <v>964</v>
      </c>
      <c r="C152" t="s">
        <v>974</v>
      </c>
      <c r="D152" t="s">
        <v>975</v>
      </c>
      <c r="E152" t="s">
        <v>976</v>
      </c>
      <c r="F152" t="s">
        <v>218</v>
      </c>
      <c r="G152" t="s">
        <v>219</v>
      </c>
      <c r="H152" t="s">
        <v>967</v>
      </c>
      <c r="I152" t="s">
        <v>240</v>
      </c>
      <c r="J152" t="s">
        <v>222</v>
      </c>
      <c r="K152" t="s">
        <v>361</v>
      </c>
      <c r="L152" t="s">
        <v>884</v>
      </c>
      <c r="M152">
        <v>0</v>
      </c>
      <c r="N152">
        <v>0</v>
      </c>
      <c r="O152" t="str">
        <f t="shared" si="2"/>
        <v>00</v>
      </c>
      <c r="P152" t="str">
        <f>VLOOKUP(O152,'导出计数_分组（00.01,02,03,10,11,12,13'!A:B,2,0)</f>
        <v>肺炎痰液</v>
      </c>
      <c r="Q152" t="s">
        <v>977</v>
      </c>
      <c r="R152" t="s">
        <v>244</v>
      </c>
      <c r="S152" t="s">
        <v>978</v>
      </c>
      <c r="T152" t="s">
        <v>979</v>
      </c>
      <c r="U152" t="s">
        <v>227</v>
      </c>
      <c r="V152" t="s">
        <v>227</v>
      </c>
      <c r="W152" t="s">
        <v>227</v>
      </c>
      <c r="X152" t="s">
        <v>227</v>
      </c>
      <c r="Y152" t="s">
        <v>227</v>
      </c>
      <c r="Z152" t="s">
        <v>227</v>
      </c>
      <c r="AA152" t="s">
        <v>227</v>
      </c>
      <c r="AB152" t="s">
        <v>227</v>
      </c>
      <c r="AC152">
        <v>52.7</v>
      </c>
      <c r="AD152">
        <v>4.04</v>
      </c>
      <c r="AE152">
        <v>2.74</v>
      </c>
      <c r="AF152">
        <v>1.47</v>
      </c>
      <c r="AG152">
        <v>7.67</v>
      </c>
      <c r="AH152" t="s">
        <v>227</v>
      </c>
      <c r="AI152" t="s">
        <v>842</v>
      </c>
      <c r="AJ152">
        <v>29</v>
      </c>
      <c r="AK152">
        <v>30</v>
      </c>
      <c r="AL152">
        <v>16.6</v>
      </c>
      <c r="AM152">
        <v>4.46</v>
      </c>
      <c r="AN152">
        <v>8.63</v>
      </c>
      <c r="AO152" t="s">
        <v>229</v>
      </c>
      <c r="AP152">
        <v>20.2</v>
      </c>
      <c r="AQ152" t="s">
        <v>227</v>
      </c>
      <c r="AR152">
        <v>43.8</v>
      </c>
      <c r="AS152">
        <v>0.33</v>
      </c>
      <c r="AT152" t="s">
        <v>230</v>
      </c>
      <c r="AU152" t="s">
        <v>231</v>
      </c>
      <c r="AV152">
        <v>37.4</v>
      </c>
      <c r="AW152">
        <v>36.2</v>
      </c>
      <c r="AX152">
        <v>1</v>
      </c>
      <c r="AY152" t="s">
        <v>232</v>
      </c>
      <c r="AZ152" t="s">
        <v>231</v>
      </c>
      <c r="BA152" t="s">
        <v>230</v>
      </c>
      <c r="BB152" t="s">
        <v>230</v>
      </c>
      <c r="BC152" t="s">
        <v>231</v>
      </c>
      <c r="BD152" t="s">
        <v>231</v>
      </c>
      <c r="BE152" t="s">
        <v>231</v>
      </c>
      <c r="BF152">
        <v>7</v>
      </c>
      <c r="BG152" t="s">
        <v>233</v>
      </c>
      <c r="BH152" t="s">
        <v>230</v>
      </c>
      <c r="BI152" t="s">
        <v>361</v>
      </c>
      <c r="BJ152" t="s">
        <v>230</v>
      </c>
      <c r="BK152">
        <v>1441.3</v>
      </c>
      <c r="BL152">
        <v>831.86</v>
      </c>
      <c r="BM152">
        <v>1.73</v>
      </c>
      <c r="BN152" t="s">
        <v>234</v>
      </c>
      <c r="BO152" t="s">
        <v>234</v>
      </c>
      <c r="BP152" t="s">
        <v>230</v>
      </c>
      <c r="BQ152" t="s">
        <v>230</v>
      </c>
      <c r="BR152" t="s">
        <v>230</v>
      </c>
      <c r="BS152" t="s">
        <v>231</v>
      </c>
      <c r="BT152" t="s">
        <v>231</v>
      </c>
      <c r="BU152" t="s">
        <v>231</v>
      </c>
      <c r="BV152" t="s">
        <v>231</v>
      </c>
      <c r="BW152">
        <v>0</v>
      </c>
      <c r="BX152" t="s">
        <v>231</v>
      </c>
      <c r="BY152">
        <v>1.68</v>
      </c>
      <c r="BZ152">
        <v>0.46</v>
      </c>
      <c r="CA152">
        <v>4.28</v>
      </c>
      <c r="CB152">
        <v>0.61</v>
      </c>
      <c r="CC152">
        <v>0.18</v>
      </c>
      <c r="CD152">
        <v>39.4</v>
      </c>
      <c r="CE152">
        <v>113</v>
      </c>
      <c r="CF152" t="s">
        <v>235</v>
      </c>
      <c r="CG152">
        <v>97.5</v>
      </c>
      <c r="CH152">
        <v>146</v>
      </c>
      <c r="CI152">
        <v>63.8</v>
      </c>
      <c r="CJ152" t="s">
        <v>235</v>
      </c>
      <c r="CK152" t="s">
        <v>235</v>
      </c>
      <c r="CL152" t="s">
        <v>235</v>
      </c>
      <c r="CM152" t="s">
        <v>235</v>
      </c>
    </row>
    <row r="153" spans="2:91">
      <c r="B153" t="s">
        <v>967</v>
      </c>
      <c r="C153" t="s">
        <v>964</v>
      </c>
      <c r="D153" t="s">
        <v>980</v>
      </c>
      <c r="E153" t="s">
        <v>981</v>
      </c>
      <c r="F153" t="s">
        <v>218</v>
      </c>
      <c r="G153" t="s">
        <v>219</v>
      </c>
      <c r="H153" t="s">
        <v>982</v>
      </c>
      <c r="I153" t="s">
        <v>240</v>
      </c>
      <c r="J153" t="s">
        <v>307</v>
      </c>
      <c r="K153" t="s">
        <v>361</v>
      </c>
      <c r="L153" t="s">
        <v>884</v>
      </c>
      <c r="M153">
        <v>0</v>
      </c>
      <c r="N153">
        <v>0</v>
      </c>
      <c r="O153" t="str">
        <f t="shared" si="2"/>
        <v>00</v>
      </c>
      <c r="P153" t="str">
        <f>VLOOKUP(O153,'导出计数_分组（00.01,02,03,10,11,12,13'!A:B,2,0)</f>
        <v>肺炎痰液</v>
      </c>
      <c r="Q153" t="s">
        <v>983</v>
      </c>
      <c r="R153" t="s">
        <v>310</v>
      </c>
      <c r="S153" t="s">
        <v>227</v>
      </c>
      <c r="T153" t="s">
        <v>227</v>
      </c>
      <c r="U153" t="s">
        <v>227</v>
      </c>
      <c r="V153" t="s">
        <v>226</v>
      </c>
      <c r="W153" t="s">
        <v>227</v>
      </c>
      <c r="X153" t="s">
        <v>984</v>
      </c>
      <c r="Y153" t="s">
        <v>985</v>
      </c>
      <c r="Z153">
        <v>0</v>
      </c>
      <c r="AA153">
        <v>2</v>
      </c>
      <c r="AB153">
        <v>100</v>
      </c>
      <c r="AC153">
        <v>70.6</v>
      </c>
      <c r="AD153">
        <v>5.18</v>
      </c>
      <c r="AE153">
        <v>1.76</v>
      </c>
      <c r="AF153">
        <v>2.94</v>
      </c>
      <c r="AG153">
        <v>7.34</v>
      </c>
      <c r="AH153" t="s">
        <v>227</v>
      </c>
      <c r="AI153" t="s">
        <v>227</v>
      </c>
      <c r="AJ153">
        <v>25</v>
      </c>
      <c r="AK153" t="s">
        <v>227</v>
      </c>
      <c r="AL153" t="s">
        <v>227</v>
      </c>
      <c r="AM153" t="s">
        <v>227</v>
      </c>
      <c r="AN153" t="s">
        <v>227</v>
      </c>
      <c r="AO153" t="s">
        <v>227</v>
      </c>
      <c r="AP153" t="s">
        <v>227</v>
      </c>
      <c r="AQ153" t="s">
        <v>227</v>
      </c>
      <c r="AR153">
        <v>44.2</v>
      </c>
      <c r="AS153">
        <v>0.51</v>
      </c>
      <c r="AT153" t="s">
        <v>230</v>
      </c>
      <c r="AU153" t="s">
        <v>231</v>
      </c>
      <c r="AV153">
        <v>39.4</v>
      </c>
      <c r="AW153">
        <v>36.4</v>
      </c>
      <c r="AX153">
        <v>3</v>
      </c>
      <c r="AY153" t="s">
        <v>232</v>
      </c>
      <c r="AZ153" t="s">
        <v>231</v>
      </c>
      <c r="BA153" t="s">
        <v>230</v>
      </c>
      <c r="BB153" t="s">
        <v>230</v>
      </c>
      <c r="BC153" t="s">
        <v>231</v>
      </c>
      <c r="BD153" t="s">
        <v>231</v>
      </c>
      <c r="BE153" t="s">
        <v>231</v>
      </c>
      <c r="BF153">
        <v>8</v>
      </c>
      <c r="BG153" t="s">
        <v>233</v>
      </c>
      <c r="BH153" t="s">
        <v>230</v>
      </c>
      <c r="BI153" t="s">
        <v>361</v>
      </c>
      <c r="BJ153" t="s">
        <v>230</v>
      </c>
      <c r="BK153" t="s">
        <v>227</v>
      </c>
      <c r="BL153" t="s">
        <v>227</v>
      </c>
      <c r="BM153" t="s">
        <v>227</v>
      </c>
      <c r="BN153" t="s">
        <v>234</v>
      </c>
      <c r="BO153" t="s">
        <v>234</v>
      </c>
      <c r="BP153" t="s">
        <v>230</v>
      </c>
      <c r="BQ153" t="s">
        <v>230</v>
      </c>
      <c r="BR153" t="s">
        <v>230</v>
      </c>
      <c r="BS153" t="s">
        <v>231</v>
      </c>
      <c r="BT153" t="s">
        <v>231</v>
      </c>
      <c r="BU153" t="s">
        <v>231</v>
      </c>
      <c r="BV153" t="s">
        <v>231</v>
      </c>
      <c r="BW153">
        <v>0</v>
      </c>
      <c r="BX153" t="s">
        <v>231</v>
      </c>
      <c r="BY153" t="s">
        <v>235</v>
      </c>
      <c r="BZ153" t="s">
        <v>235</v>
      </c>
      <c r="CA153" t="s">
        <v>235</v>
      </c>
      <c r="CB153" t="s">
        <v>235</v>
      </c>
      <c r="CC153" t="s">
        <v>235</v>
      </c>
      <c r="CD153" t="s">
        <v>235</v>
      </c>
      <c r="CE153" t="s">
        <v>235</v>
      </c>
      <c r="CF153" t="s">
        <v>235</v>
      </c>
      <c r="CG153">
        <v>151.9</v>
      </c>
      <c r="CH153">
        <v>125</v>
      </c>
      <c r="CI153">
        <v>67.9</v>
      </c>
      <c r="CJ153" t="s">
        <v>235</v>
      </c>
      <c r="CK153" t="s">
        <v>235</v>
      </c>
      <c r="CL153" t="s">
        <v>235</v>
      </c>
      <c r="CM153" t="s">
        <v>235</v>
      </c>
    </row>
    <row r="154" spans="2:91">
      <c r="B154" t="s">
        <v>986</v>
      </c>
      <c r="C154" t="s">
        <v>986</v>
      </c>
      <c r="D154" t="s">
        <v>987</v>
      </c>
      <c r="E154" t="s">
        <v>988</v>
      </c>
      <c r="F154" t="s">
        <v>218</v>
      </c>
      <c r="G154" t="s">
        <v>219</v>
      </c>
      <c r="H154" t="s">
        <v>989</v>
      </c>
      <c r="I154" t="s">
        <v>240</v>
      </c>
      <c r="J154" t="s">
        <v>351</v>
      </c>
      <c r="K154" t="s">
        <v>361</v>
      </c>
      <c r="L154" t="s">
        <v>884</v>
      </c>
      <c r="M154">
        <v>1</v>
      </c>
      <c r="N154">
        <v>0</v>
      </c>
      <c r="O154" t="str">
        <f t="shared" si="2"/>
        <v>10</v>
      </c>
      <c r="P154" t="str">
        <f>VLOOKUP(O154,'导出计数_分组（00.01,02,03,10,11,12,13'!A:B,2,0)</f>
        <v>重症痰液</v>
      </c>
      <c r="Q154" t="s">
        <v>990</v>
      </c>
      <c r="R154" t="s">
        <v>969</v>
      </c>
      <c r="S154" t="s">
        <v>227</v>
      </c>
      <c r="T154" t="s">
        <v>227</v>
      </c>
      <c r="U154" t="s">
        <v>227</v>
      </c>
      <c r="V154" t="s">
        <v>227</v>
      </c>
      <c r="W154" t="s">
        <v>227</v>
      </c>
      <c r="X154" t="s">
        <v>227</v>
      </c>
      <c r="Y154" t="s">
        <v>970</v>
      </c>
      <c r="Z154">
        <v>1</v>
      </c>
      <c r="AA154">
        <v>3</v>
      </c>
      <c r="AB154">
        <v>95</v>
      </c>
      <c r="AC154">
        <v>47.3</v>
      </c>
      <c r="AD154">
        <v>2.85</v>
      </c>
      <c r="AE154">
        <v>2.51</v>
      </c>
      <c r="AF154">
        <v>1.14</v>
      </c>
      <c r="AG154">
        <v>6.03</v>
      </c>
      <c r="AH154" t="s">
        <v>227</v>
      </c>
      <c r="AI154">
        <v>0.09</v>
      </c>
      <c r="AJ154">
        <v>1</v>
      </c>
      <c r="AK154">
        <v>2</v>
      </c>
      <c r="AL154">
        <v>23.6</v>
      </c>
      <c r="AM154">
        <v>13.7</v>
      </c>
      <c r="AN154">
        <v>9.39</v>
      </c>
      <c r="AO154" t="s">
        <v>229</v>
      </c>
      <c r="AP154">
        <v>9.94</v>
      </c>
      <c r="AQ154" t="s">
        <v>227</v>
      </c>
      <c r="AR154">
        <v>33.5</v>
      </c>
      <c r="AS154">
        <v>0.31</v>
      </c>
      <c r="AT154" t="s">
        <v>230</v>
      </c>
      <c r="AU154" t="s">
        <v>231</v>
      </c>
      <c r="AV154">
        <v>37.4</v>
      </c>
      <c r="AW154">
        <v>36.4</v>
      </c>
      <c r="AX154">
        <v>2</v>
      </c>
      <c r="AY154" t="s">
        <v>971</v>
      </c>
      <c r="AZ154" t="s">
        <v>231</v>
      </c>
      <c r="BA154" t="s">
        <v>230</v>
      </c>
      <c r="BB154" t="s">
        <v>230</v>
      </c>
      <c r="BC154" t="s">
        <v>231</v>
      </c>
      <c r="BD154" t="s">
        <v>231</v>
      </c>
      <c r="BE154" t="s">
        <v>231</v>
      </c>
      <c r="BF154">
        <v>7</v>
      </c>
      <c r="BG154" t="s">
        <v>972</v>
      </c>
      <c r="BH154" t="s">
        <v>230</v>
      </c>
      <c r="BI154" t="s">
        <v>223</v>
      </c>
      <c r="BJ154" t="s">
        <v>219</v>
      </c>
      <c r="BK154">
        <v>501.03</v>
      </c>
      <c r="BL154">
        <v>284.38</v>
      </c>
      <c r="BM154">
        <v>1.76</v>
      </c>
      <c r="BN154" t="s">
        <v>234</v>
      </c>
      <c r="BO154" t="s">
        <v>234</v>
      </c>
      <c r="BP154" t="s">
        <v>230</v>
      </c>
      <c r="BQ154" t="s">
        <v>230</v>
      </c>
      <c r="BR154" t="s">
        <v>230</v>
      </c>
      <c r="BS154" t="s">
        <v>230</v>
      </c>
      <c r="BT154" t="s">
        <v>230</v>
      </c>
      <c r="BU154" t="s">
        <v>230</v>
      </c>
      <c r="BV154" t="s">
        <v>973</v>
      </c>
      <c r="BW154">
        <v>0</v>
      </c>
      <c r="BX154" t="s">
        <v>230</v>
      </c>
      <c r="BY154">
        <v>1</v>
      </c>
      <c r="BZ154">
        <v>0.22</v>
      </c>
      <c r="CA154">
        <v>5.8</v>
      </c>
      <c r="CB154">
        <v>0.32</v>
      </c>
      <c r="CC154">
        <v>0.76</v>
      </c>
      <c r="CD154">
        <v>21.3</v>
      </c>
      <c r="CE154">
        <v>131</v>
      </c>
      <c r="CF154" t="s">
        <v>235</v>
      </c>
      <c r="CG154">
        <v>128.4</v>
      </c>
      <c r="CH154">
        <v>108</v>
      </c>
      <c r="CI154">
        <v>50.1</v>
      </c>
      <c r="CJ154" t="s">
        <v>235</v>
      </c>
      <c r="CK154" t="s">
        <v>235</v>
      </c>
      <c r="CL154" t="s">
        <v>235</v>
      </c>
      <c r="CM154" t="s">
        <v>235</v>
      </c>
    </row>
    <row r="155" spans="2:91">
      <c r="B155" t="s">
        <v>986</v>
      </c>
      <c r="C155" t="s">
        <v>235</v>
      </c>
      <c r="D155" t="s">
        <v>991</v>
      </c>
      <c r="E155" t="s">
        <v>992</v>
      </c>
      <c r="F155" t="s">
        <v>218</v>
      </c>
      <c r="G155" t="s">
        <v>219</v>
      </c>
      <c r="H155" t="s">
        <v>989</v>
      </c>
      <c r="I155" t="s">
        <v>221</v>
      </c>
      <c r="J155" t="s">
        <v>222</v>
      </c>
      <c r="K155" t="s">
        <v>361</v>
      </c>
      <c r="L155" t="s">
        <v>884</v>
      </c>
      <c r="M155">
        <v>0</v>
      </c>
      <c r="N155">
        <v>0</v>
      </c>
      <c r="O155" t="str">
        <f t="shared" si="2"/>
        <v>00</v>
      </c>
      <c r="P155" t="str">
        <f>VLOOKUP(O155,'导出计数_分组（00.01,02,03,10,11,12,13'!A:B,2,0)</f>
        <v>肺炎痰液</v>
      </c>
      <c r="Q155" t="s">
        <v>993</v>
      </c>
      <c r="R155" t="s">
        <v>994</v>
      </c>
      <c r="S155" t="s">
        <v>227</v>
      </c>
      <c r="T155" t="s">
        <v>227</v>
      </c>
      <c r="U155" t="s">
        <v>227</v>
      </c>
      <c r="V155" t="s">
        <v>227</v>
      </c>
      <c r="W155" t="s">
        <v>227</v>
      </c>
      <c r="X155" t="s">
        <v>994</v>
      </c>
      <c r="Y155" t="s">
        <v>274</v>
      </c>
      <c r="Z155">
        <v>0</v>
      </c>
      <c r="AA155">
        <v>1</v>
      </c>
      <c r="AB155" t="s">
        <v>227</v>
      </c>
      <c r="AC155">
        <v>69.9</v>
      </c>
      <c r="AD155">
        <v>5.6</v>
      </c>
      <c r="AE155">
        <v>1.76</v>
      </c>
      <c r="AF155">
        <v>3.18</v>
      </c>
      <c r="AG155">
        <v>8.01</v>
      </c>
      <c r="AH155">
        <v>44</v>
      </c>
      <c r="AI155" t="s">
        <v>295</v>
      </c>
      <c r="AJ155">
        <v>18</v>
      </c>
      <c r="AK155">
        <v>23</v>
      </c>
      <c r="AL155">
        <v>97.5</v>
      </c>
      <c r="AM155">
        <v>4.3</v>
      </c>
      <c r="AN155">
        <v>12.7</v>
      </c>
      <c r="AO155">
        <v>8.32</v>
      </c>
      <c r="AP155">
        <v>26.1</v>
      </c>
      <c r="AQ155" t="s">
        <v>235</v>
      </c>
      <c r="AR155">
        <v>43.2</v>
      </c>
      <c r="AS155">
        <v>0.47</v>
      </c>
      <c r="AT155" t="s">
        <v>230</v>
      </c>
      <c r="AU155" t="s">
        <v>231</v>
      </c>
      <c r="AV155">
        <v>37.9</v>
      </c>
      <c r="AW155">
        <v>36</v>
      </c>
      <c r="AX155">
        <v>2</v>
      </c>
      <c r="AY155" t="s">
        <v>232</v>
      </c>
      <c r="AZ155" t="s">
        <v>231</v>
      </c>
      <c r="BA155" t="s">
        <v>230</v>
      </c>
      <c r="BB155" t="s">
        <v>230</v>
      </c>
      <c r="BC155" t="s">
        <v>231</v>
      </c>
      <c r="BD155" t="s">
        <v>231</v>
      </c>
      <c r="BE155" t="s">
        <v>231</v>
      </c>
      <c r="BF155">
        <v>8</v>
      </c>
      <c r="BG155" t="s">
        <v>233</v>
      </c>
      <c r="BH155" t="s">
        <v>230</v>
      </c>
      <c r="BI155" t="s">
        <v>361</v>
      </c>
      <c r="BJ155" t="s">
        <v>230</v>
      </c>
      <c r="BK155">
        <v>640.61</v>
      </c>
      <c r="BL155">
        <v>463.72</v>
      </c>
      <c r="BM155">
        <v>1.38</v>
      </c>
      <c r="BN155" t="s">
        <v>234</v>
      </c>
      <c r="BO155" t="s">
        <v>234</v>
      </c>
      <c r="BP155" t="s">
        <v>230</v>
      </c>
      <c r="BQ155" t="s">
        <v>230</v>
      </c>
      <c r="BR155" t="s">
        <v>230</v>
      </c>
      <c r="BS155" t="s">
        <v>231</v>
      </c>
      <c r="BT155" t="s">
        <v>231</v>
      </c>
      <c r="BU155" t="s">
        <v>231</v>
      </c>
      <c r="BV155" t="s">
        <v>231</v>
      </c>
      <c r="BW155">
        <v>0</v>
      </c>
      <c r="BX155" t="s">
        <v>231</v>
      </c>
      <c r="BY155">
        <v>1.25</v>
      </c>
      <c r="BZ155">
        <v>0.27</v>
      </c>
      <c r="CA155">
        <v>8.19</v>
      </c>
      <c r="CB155">
        <v>1.31</v>
      </c>
      <c r="CC155">
        <v>1.03</v>
      </c>
      <c r="CD155">
        <v>131</v>
      </c>
      <c r="CE155">
        <v>111</v>
      </c>
      <c r="CF155" t="s">
        <v>235</v>
      </c>
      <c r="CG155">
        <v>183</v>
      </c>
      <c r="CH155">
        <v>131</v>
      </c>
      <c r="CI155">
        <v>67.4</v>
      </c>
      <c r="CJ155" t="s">
        <v>235</v>
      </c>
      <c r="CK155" t="s">
        <v>235</v>
      </c>
      <c r="CL155" t="s">
        <v>235</v>
      </c>
      <c r="CM155" t="s">
        <v>235</v>
      </c>
    </row>
    <row r="156" spans="2:91">
      <c r="B156" t="s">
        <v>995</v>
      </c>
      <c r="C156" t="s">
        <v>995</v>
      </c>
      <c r="D156" t="s">
        <v>996</v>
      </c>
      <c r="E156" t="s">
        <v>997</v>
      </c>
      <c r="F156" t="s">
        <v>218</v>
      </c>
      <c r="G156" t="s">
        <v>219</v>
      </c>
      <c r="H156" t="s">
        <v>998</v>
      </c>
      <c r="I156" t="s">
        <v>240</v>
      </c>
      <c r="J156" t="s">
        <v>372</v>
      </c>
      <c r="K156" t="s">
        <v>361</v>
      </c>
      <c r="L156" t="s">
        <v>884</v>
      </c>
      <c r="M156">
        <v>0</v>
      </c>
      <c r="N156">
        <v>0</v>
      </c>
      <c r="O156" t="str">
        <f t="shared" si="2"/>
        <v>00</v>
      </c>
      <c r="P156" t="str">
        <f>VLOOKUP(O156,'导出计数_分组（00.01,02,03,10,11,12,13'!A:B,2,0)</f>
        <v>肺炎痰液</v>
      </c>
      <c r="Q156" t="s">
        <v>999</v>
      </c>
      <c r="R156" t="s">
        <v>226</v>
      </c>
      <c r="S156" t="s">
        <v>227</v>
      </c>
      <c r="T156" t="s">
        <v>227</v>
      </c>
      <c r="U156" t="s">
        <v>227</v>
      </c>
      <c r="V156" t="s">
        <v>226</v>
      </c>
      <c r="W156" t="s">
        <v>227</v>
      </c>
      <c r="X156" t="s">
        <v>226</v>
      </c>
      <c r="Y156" t="s">
        <v>1000</v>
      </c>
      <c r="Z156">
        <v>0</v>
      </c>
      <c r="AA156">
        <v>1</v>
      </c>
      <c r="AB156" t="s">
        <v>227</v>
      </c>
      <c r="AC156">
        <v>41.8</v>
      </c>
      <c r="AD156">
        <v>5</v>
      </c>
      <c r="AE156">
        <v>6.23</v>
      </c>
      <c r="AF156">
        <v>0.8</v>
      </c>
      <c r="AG156">
        <v>11.96</v>
      </c>
      <c r="AH156" t="s">
        <v>227</v>
      </c>
      <c r="AI156">
        <v>0.67</v>
      </c>
      <c r="AJ156">
        <v>1</v>
      </c>
      <c r="AK156">
        <v>31</v>
      </c>
      <c r="AL156">
        <v>23.5</v>
      </c>
      <c r="AM156">
        <v>3.94</v>
      </c>
      <c r="AN156">
        <v>15.3</v>
      </c>
      <c r="AO156">
        <v>5.06</v>
      </c>
      <c r="AP156">
        <v>23.6</v>
      </c>
      <c r="AQ156" t="s">
        <v>235</v>
      </c>
      <c r="AR156">
        <v>39.7</v>
      </c>
      <c r="AS156">
        <v>0.65</v>
      </c>
      <c r="AT156" t="s">
        <v>230</v>
      </c>
      <c r="AU156" t="s">
        <v>231</v>
      </c>
      <c r="AV156">
        <v>37.4</v>
      </c>
      <c r="AW156">
        <v>36.2</v>
      </c>
      <c r="AX156">
        <v>2</v>
      </c>
      <c r="AY156" t="s">
        <v>232</v>
      </c>
      <c r="AZ156" t="s">
        <v>231</v>
      </c>
      <c r="BA156" t="s">
        <v>230</v>
      </c>
      <c r="BB156" t="s">
        <v>230</v>
      </c>
      <c r="BC156" t="s">
        <v>231</v>
      </c>
      <c r="BD156" t="s">
        <v>231</v>
      </c>
      <c r="BE156" t="s">
        <v>231</v>
      </c>
      <c r="BF156">
        <v>8</v>
      </c>
      <c r="BG156" t="s">
        <v>233</v>
      </c>
      <c r="BH156" t="s">
        <v>230</v>
      </c>
      <c r="BI156" t="s">
        <v>361</v>
      </c>
      <c r="BJ156" t="s">
        <v>230</v>
      </c>
      <c r="BK156">
        <v>2938.04</v>
      </c>
      <c r="BL156">
        <v>990.95</v>
      </c>
      <c r="BM156">
        <v>1.8</v>
      </c>
      <c r="BN156" t="s">
        <v>234</v>
      </c>
      <c r="BO156" t="s">
        <v>234</v>
      </c>
      <c r="BP156" t="s">
        <v>230</v>
      </c>
      <c r="BQ156" t="s">
        <v>230</v>
      </c>
      <c r="BR156" t="s">
        <v>230</v>
      </c>
      <c r="BS156" t="s">
        <v>231</v>
      </c>
      <c r="BT156" t="s">
        <v>231</v>
      </c>
      <c r="BU156" t="s">
        <v>231</v>
      </c>
      <c r="BV156" t="s">
        <v>231</v>
      </c>
      <c r="BW156">
        <v>0</v>
      </c>
      <c r="BX156" t="s">
        <v>231</v>
      </c>
      <c r="BY156">
        <v>1.16</v>
      </c>
      <c r="BZ156">
        <v>0.18</v>
      </c>
      <c r="CA156">
        <v>7.65</v>
      </c>
      <c r="CB156">
        <v>0.58</v>
      </c>
      <c r="CC156">
        <v>1.55</v>
      </c>
      <c r="CD156">
        <v>56.3</v>
      </c>
      <c r="CE156">
        <v>101</v>
      </c>
      <c r="CF156" t="s">
        <v>235</v>
      </c>
      <c r="CG156">
        <v>270</v>
      </c>
      <c r="CH156">
        <v>220</v>
      </c>
      <c r="CI156">
        <v>62.2</v>
      </c>
      <c r="CJ156" t="s">
        <v>235</v>
      </c>
      <c r="CK156" t="s">
        <v>235</v>
      </c>
      <c r="CL156" t="s">
        <v>235</v>
      </c>
      <c r="CM156" t="s">
        <v>235</v>
      </c>
    </row>
    <row r="157" spans="2:91">
      <c r="B157" t="s">
        <v>995</v>
      </c>
      <c r="C157" t="s">
        <v>995</v>
      </c>
      <c r="D157" t="s">
        <v>1001</v>
      </c>
      <c r="E157" t="s">
        <v>1002</v>
      </c>
      <c r="F157" t="s">
        <v>218</v>
      </c>
      <c r="G157" t="s">
        <v>219</v>
      </c>
      <c r="H157" t="s">
        <v>998</v>
      </c>
      <c r="I157" t="s">
        <v>221</v>
      </c>
      <c r="J157" t="s">
        <v>222</v>
      </c>
      <c r="K157" t="s">
        <v>361</v>
      </c>
      <c r="L157" t="s">
        <v>884</v>
      </c>
      <c r="M157">
        <v>0</v>
      </c>
      <c r="N157">
        <v>0</v>
      </c>
      <c r="O157" t="str">
        <f t="shared" si="2"/>
        <v>00</v>
      </c>
      <c r="P157" t="str">
        <f>VLOOKUP(O157,'导出计数_分组（00.01,02,03,10,11,12,13'!A:B,2,0)</f>
        <v>肺炎痰液</v>
      </c>
      <c r="Q157" t="s">
        <v>1003</v>
      </c>
      <c r="R157" t="s">
        <v>226</v>
      </c>
      <c r="S157" t="s">
        <v>227</v>
      </c>
      <c r="T157" t="s">
        <v>227</v>
      </c>
      <c r="U157" t="s">
        <v>227</v>
      </c>
      <c r="V157" t="s">
        <v>226</v>
      </c>
      <c r="W157" t="s">
        <v>226</v>
      </c>
      <c r="X157" t="s">
        <v>226</v>
      </c>
      <c r="Y157" t="s">
        <v>227</v>
      </c>
      <c r="Z157" t="s">
        <v>227</v>
      </c>
      <c r="AA157" t="s">
        <v>227</v>
      </c>
      <c r="AB157" t="s">
        <v>227</v>
      </c>
      <c r="AC157">
        <v>87.3</v>
      </c>
      <c r="AD157">
        <v>10.17</v>
      </c>
      <c r="AE157">
        <v>1.31</v>
      </c>
      <c r="AF157">
        <v>7.76</v>
      </c>
      <c r="AG157">
        <v>11.64</v>
      </c>
      <c r="AH157" t="s">
        <v>227</v>
      </c>
      <c r="AI157">
        <v>1.21</v>
      </c>
      <c r="AJ157">
        <v>35</v>
      </c>
      <c r="AK157">
        <v>36</v>
      </c>
      <c r="AL157">
        <v>19.3</v>
      </c>
      <c r="AM157">
        <v>2</v>
      </c>
      <c r="AN157">
        <v>13</v>
      </c>
      <c r="AO157" t="s">
        <v>229</v>
      </c>
      <c r="AP157">
        <v>16.7</v>
      </c>
      <c r="AQ157" t="s">
        <v>235</v>
      </c>
      <c r="AR157">
        <v>46</v>
      </c>
      <c r="AS157" t="s">
        <v>227</v>
      </c>
      <c r="AT157" t="s">
        <v>230</v>
      </c>
      <c r="AU157" t="s">
        <v>231</v>
      </c>
      <c r="AV157">
        <v>37</v>
      </c>
      <c r="AW157">
        <v>36.4</v>
      </c>
      <c r="AX157">
        <v>0</v>
      </c>
      <c r="AY157" t="s">
        <v>232</v>
      </c>
      <c r="AZ157" t="s">
        <v>231</v>
      </c>
      <c r="BA157" t="s">
        <v>230</v>
      </c>
      <c r="BB157" t="s">
        <v>230</v>
      </c>
      <c r="BC157" t="s">
        <v>231</v>
      </c>
      <c r="BD157" t="s">
        <v>231</v>
      </c>
      <c r="BE157" t="s">
        <v>231</v>
      </c>
      <c r="BF157">
        <v>6</v>
      </c>
      <c r="BG157" t="s">
        <v>233</v>
      </c>
      <c r="BH157" t="s">
        <v>230</v>
      </c>
      <c r="BI157" t="s">
        <v>361</v>
      </c>
      <c r="BJ157" t="s">
        <v>230</v>
      </c>
      <c r="BK157">
        <v>217.36</v>
      </c>
      <c r="BL157">
        <v>160.36</v>
      </c>
      <c r="BM157">
        <v>1.35</v>
      </c>
      <c r="BN157" t="s">
        <v>234</v>
      </c>
      <c r="BO157" t="s">
        <v>234</v>
      </c>
      <c r="BP157" t="s">
        <v>230</v>
      </c>
      <c r="BQ157" t="s">
        <v>230</v>
      </c>
      <c r="BR157" t="s">
        <v>230</v>
      </c>
      <c r="BS157" t="s">
        <v>231</v>
      </c>
      <c r="BT157" t="s">
        <v>231</v>
      </c>
      <c r="BU157" t="s">
        <v>231</v>
      </c>
      <c r="BV157" t="s">
        <v>231</v>
      </c>
      <c r="BW157">
        <v>0</v>
      </c>
      <c r="BX157" t="s">
        <v>231</v>
      </c>
      <c r="BY157">
        <v>1.23</v>
      </c>
      <c r="BZ157">
        <v>0.58</v>
      </c>
      <c r="CA157">
        <v>10.2</v>
      </c>
      <c r="CB157">
        <v>1.44</v>
      </c>
      <c r="CC157">
        <v>1.73</v>
      </c>
      <c r="CD157">
        <v>410</v>
      </c>
      <c r="CE157">
        <v>201</v>
      </c>
      <c r="CF157" t="s">
        <v>235</v>
      </c>
      <c r="CG157">
        <v>283.1</v>
      </c>
      <c r="CH157">
        <v>160</v>
      </c>
      <c r="CI157">
        <v>73.5</v>
      </c>
      <c r="CJ157" t="s">
        <v>235</v>
      </c>
      <c r="CK157" t="s">
        <v>235</v>
      </c>
      <c r="CL157" t="s">
        <v>235</v>
      </c>
      <c r="CM157" t="s">
        <v>235</v>
      </c>
    </row>
    <row r="158" spans="2:91">
      <c r="B158" t="s">
        <v>900</v>
      </c>
      <c r="C158" t="s">
        <v>896</v>
      </c>
      <c r="D158" t="s">
        <v>1004</v>
      </c>
      <c r="E158" t="s">
        <v>1005</v>
      </c>
      <c r="F158" t="s">
        <v>218</v>
      </c>
      <c r="G158" t="s">
        <v>219</v>
      </c>
      <c r="H158" t="s">
        <v>1006</v>
      </c>
      <c r="I158" t="s">
        <v>240</v>
      </c>
      <c r="J158" t="s">
        <v>497</v>
      </c>
      <c r="K158" t="s">
        <v>361</v>
      </c>
      <c r="L158" t="s">
        <v>884</v>
      </c>
      <c r="M158">
        <v>0</v>
      </c>
      <c r="N158">
        <v>0</v>
      </c>
      <c r="O158" t="str">
        <f t="shared" si="2"/>
        <v>00</v>
      </c>
      <c r="P158" t="str">
        <f>VLOOKUP(O158,'导出计数_分组（00.01,02,03,10,11,12,13'!A:B,2,0)</f>
        <v>肺炎痰液</v>
      </c>
      <c r="Q158" t="s">
        <v>1007</v>
      </c>
      <c r="R158" t="s">
        <v>994</v>
      </c>
      <c r="S158" t="s">
        <v>227</v>
      </c>
      <c r="T158" t="s">
        <v>227</v>
      </c>
      <c r="U158" t="s">
        <v>227</v>
      </c>
      <c r="V158" t="s">
        <v>227</v>
      </c>
      <c r="W158" t="s">
        <v>227</v>
      </c>
      <c r="X158" t="s">
        <v>994</v>
      </c>
      <c r="Y158" t="s">
        <v>247</v>
      </c>
      <c r="Z158">
        <v>1</v>
      </c>
      <c r="AA158">
        <v>0</v>
      </c>
      <c r="AB158" t="s">
        <v>227</v>
      </c>
      <c r="AC158">
        <v>53.3</v>
      </c>
      <c r="AD158">
        <v>4.35</v>
      </c>
      <c r="AE158">
        <v>2.83</v>
      </c>
      <c r="AF158">
        <v>1.54</v>
      </c>
      <c r="AG158">
        <v>8.16</v>
      </c>
      <c r="AH158" t="s">
        <v>227</v>
      </c>
      <c r="AI158">
        <v>0.05</v>
      </c>
      <c r="AJ158" t="s">
        <v>229</v>
      </c>
      <c r="AK158" t="s">
        <v>227</v>
      </c>
      <c r="AL158" t="s">
        <v>227</v>
      </c>
      <c r="AM158" t="s">
        <v>227</v>
      </c>
      <c r="AN158" t="s">
        <v>227</v>
      </c>
      <c r="AO158" t="s">
        <v>227</v>
      </c>
      <c r="AP158" t="s">
        <v>227</v>
      </c>
      <c r="AQ158" t="s">
        <v>235</v>
      </c>
      <c r="AR158">
        <v>41.1</v>
      </c>
      <c r="AS158">
        <v>0.32</v>
      </c>
      <c r="AT158" t="s">
        <v>230</v>
      </c>
      <c r="AU158" t="s">
        <v>231</v>
      </c>
      <c r="AV158">
        <v>37.4</v>
      </c>
      <c r="AW158">
        <v>36</v>
      </c>
      <c r="AX158">
        <v>1</v>
      </c>
      <c r="AY158" t="s">
        <v>232</v>
      </c>
      <c r="AZ158" t="s">
        <v>231</v>
      </c>
      <c r="BA158" t="s">
        <v>230</v>
      </c>
      <c r="BB158" t="s">
        <v>230</v>
      </c>
      <c r="BC158" t="s">
        <v>231</v>
      </c>
      <c r="BD158" t="s">
        <v>231</v>
      </c>
      <c r="BE158" t="s">
        <v>231</v>
      </c>
      <c r="BF158">
        <v>4</v>
      </c>
      <c r="BG158" t="s">
        <v>233</v>
      </c>
      <c r="BH158" t="s">
        <v>230</v>
      </c>
      <c r="BI158" t="s">
        <v>361</v>
      </c>
      <c r="BJ158" t="s">
        <v>230</v>
      </c>
      <c r="BK158" t="s">
        <v>227</v>
      </c>
      <c r="BL158" t="s">
        <v>227</v>
      </c>
      <c r="BM158" t="s">
        <v>227</v>
      </c>
      <c r="BN158" t="s">
        <v>234</v>
      </c>
      <c r="BO158" t="s">
        <v>234</v>
      </c>
      <c r="BP158" t="s">
        <v>230</v>
      </c>
      <c r="BQ158" t="s">
        <v>230</v>
      </c>
      <c r="BR158" t="s">
        <v>230</v>
      </c>
      <c r="BS158" t="s">
        <v>231</v>
      </c>
      <c r="BT158" t="s">
        <v>231</v>
      </c>
      <c r="BU158" t="s">
        <v>231</v>
      </c>
      <c r="BV158" t="s">
        <v>231</v>
      </c>
      <c r="BW158">
        <v>0</v>
      </c>
      <c r="BX158" t="s">
        <v>231</v>
      </c>
      <c r="BY158" t="s">
        <v>235</v>
      </c>
      <c r="BZ158" t="s">
        <v>235</v>
      </c>
      <c r="CA158" t="s">
        <v>235</v>
      </c>
      <c r="CB158" t="s">
        <v>235</v>
      </c>
      <c r="CC158" t="s">
        <v>235</v>
      </c>
      <c r="CD158" t="s">
        <v>235</v>
      </c>
      <c r="CE158" t="s">
        <v>235</v>
      </c>
      <c r="CF158" t="s">
        <v>235</v>
      </c>
      <c r="CG158" t="s">
        <v>235</v>
      </c>
      <c r="CH158" t="s">
        <v>235</v>
      </c>
      <c r="CI158" t="s">
        <v>235</v>
      </c>
      <c r="CJ158" t="s">
        <v>235</v>
      </c>
      <c r="CK158" t="s">
        <v>235</v>
      </c>
      <c r="CL158" t="s">
        <v>235</v>
      </c>
      <c r="CM158" t="s">
        <v>235</v>
      </c>
    </row>
    <row r="159" spans="2:91">
      <c r="B159" t="s">
        <v>900</v>
      </c>
      <c r="C159" t="s">
        <v>900</v>
      </c>
      <c r="D159" t="s">
        <v>1008</v>
      </c>
      <c r="E159" t="s">
        <v>1009</v>
      </c>
      <c r="F159" t="s">
        <v>218</v>
      </c>
      <c r="G159" t="s">
        <v>219</v>
      </c>
      <c r="H159" t="s">
        <v>1006</v>
      </c>
      <c r="I159" t="s">
        <v>221</v>
      </c>
      <c r="J159" t="s">
        <v>300</v>
      </c>
      <c r="K159" t="s">
        <v>361</v>
      </c>
      <c r="L159" t="s">
        <v>884</v>
      </c>
      <c r="M159">
        <v>0</v>
      </c>
      <c r="N159">
        <v>0</v>
      </c>
      <c r="O159" t="str">
        <f t="shared" si="2"/>
        <v>00</v>
      </c>
      <c r="P159" t="str">
        <f>VLOOKUP(O159,'导出计数_分组（00.01,02,03,10,11,12,13'!A:B,2,0)</f>
        <v>肺炎痰液</v>
      </c>
      <c r="Q159" t="s">
        <v>1010</v>
      </c>
      <c r="R159" t="s">
        <v>994</v>
      </c>
      <c r="S159" t="s">
        <v>227</v>
      </c>
      <c r="T159" t="s">
        <v>227</v>
      </c>
      <c r="U159" t="s">
        <v>227</v>
      </c>
      <c r="V159" t="s">
        <v>227</v>
      </c>
      <c r="W159" t="s">
        <v>227</v>
      </c>
      <c r="X159" t="s">
        <v>994</v>
      </c>
      <c r="Y159" t="s">
        <v>1011</v>
      </c>
      <c r="Z159">
        <v>1</v>
      </c>
      <c r="AA159">
        <v>2</v>
      </c>
      <c r="AB159" t="s">
        <v>227</v>
      </c>
      <c r="AC159">
        <v>71.2</v>
      </c>
      <c r="AD159">
        <v>9.53</v>
      </c>
      <c r="AE159">
        <v>2.74</v>
      </c>
      <c r="AF159">
        <v>3.48</v>
      </c>
      <c r="AG159">
        <v>13.4</v>
      </c>
      <c r="AH159" t="s">
        <v>227</v>
      </c>
      <c r="AI159">
        <v>0.87</v>
      </c>
      <c r="AJ159">
        <v>9</v>
      </c>
      <c r="AK159">
        <v>30</v>
      </c>
      <c r="AL159" t="s">
        <v>229</v>
      </c>
      <c r="AM159">
        <v>3.97</v>
      </c>
      <c r="AN159">
        <v>12.1</v>
      </c>
      <c r="AO159" t="s">
        <v>229</v>
      </c>
      <c r="AP159">
        <v>11</v>
      </c>
      <c r="AQ159" t="s">
        <v>235</v>
      </c>
      <c r="AR159">
        <v>39.8</v>
      </c>
      <c r="AS159">
        <v>0.37</v>
      </c>
      <c r="AT159" t="s">
        <v>230</v>
      </c>
      <c r="AU159" t="s">
        <v>231</v>
      </c>
      <c r="AV159">
        <v>39.6</v>
      </c>
      <c r="AW159">
        <v>36.4</v>
      </c>
      <c r="AX159">
        <v>2</v>
      </c>
      <c r="AY159" t="s">
        <v>232</v>
      </c>
      <c r="AZ159" t="s">
        <v>231</v>
      </c>
      <c r="BA159" t="s">
        <v>230</v>
      </c>
      <c r="BB159" t="s">
        <v>230</v>
      </c>
      <c r="BC159" t="s">
        <v>231</v>
      </c>
      <c r="BD159" t="s">
        <v>231</v>
      </c>
      <c r="BE159" t="s">
        <v>231</v>
      </c>
      <c r="BF159">
        <v>8</v>
      </c>
      <c r="BG159" t="s">
        <v>233</v>
      </c>
      <c r="BH159" t="s">
        <v>230</v>
      </c>
      <c r="BI159" t="s">
        <v>361</v>
      </c>
      <c r="BJ159" t="s">
        <v>230</v>
      </c>
      <c r="BK159">
        <v>818.27</v>
      </c>
      <c r="BL159">
        <v>577.81</v>
      </c>
      <c r="BM159">
        <v>1.42</v>
      </c>
      <c r="BN159" t="s">
        <v>234</v>
      </c>
      <c r="BO159" t="s">
        <v>234</v>
      </c>
      <c r="BP159" t="s">
        <v>230</v>
      </c>
      <c r="BQ159" t="s">
        <v>230</v>
      </c>
      <c r="BR159" t="s">
        <v>230</v>
      </c>
      <c r="BS159" t="s">
        <v>231</v>
      </c>
      <c r="BT159" t="s">
        <v>231</v>
      </c>
      <c r="BU159" t="s">
        <v>231</v>
      </c>
      <c r="BV159" t="s">
        <v>231</v>
      </c>
      <c r="BW159">
        <v>0</v>
      </c>
      <c r="BX159" t="s">
        <v>231</v>
      </c>
      <c r="BY159">
        <v>1.24</v>
      </c>
      <c r="BZ159">
        <v>0.43</v>
      </c>
      <c r="CA159">
        <v>7.93</v>
      </c>
      <c r="CB159">
        <v>1.45</v>
      </c>
      <c r="CC159">
        <v>0.73</v>
      </c>
      <c r="CD159">
        <v>8.01</v>
      </c>
      <c r="CE159">
        <v>59.2</v>
      </c>
      <c r="CF159" t="s">
        <v>235</v>
      </c>
      <c r="CG159">
        <v>150.3</v>
      </c>
      <c r="CH159">
        <v>93</v>
      </c>
      <c r="CI159">
        <v>63.2</v>
      </c>
      <c r="CJ159" t="s">
        <v>235</v>
      </c>
      <c r="CK159" t="s">
        <v>235</v>
      </c>
      <c r="CL159" t="s">
        <v>235</v>
      </c>
      <c r="CM159" t="s">
        <v>235</v>
      </c>
    </row>
    <row r="160" spans="2:91">
      <c r="B160" t="s">
        <v>900</v>
      </c>
      <c r="C160" t="s">
        <v>900</v>
      </c>
      <c r="D160" t="s">
        <v>1012</v>
      </c>
      <c r="E160" t="s">
        <v>1013</v>
      </c>
      <c r="F160" t="s">
        <v>218</v>
      </c>
      <c r="G160" t="s">
        <v>219</v>
      </c>
      <c r="H160" t="s">
        <v>1014</v>
      </c>
      <c r="I160" t="s">
        <v>240</v>
      </c>
      <c r="J160" t="s">
        <v>241</v>
      </c>
      <c r="K160" t="s">
        <v>361</v>
      </c>
      <c r="L160" t="s">
        <v>884</v>
      </c>
      <c r="M160">
        <v>0</v>
      </c>
      <c r="N160">
        <v>0</v>
      </c>
      <c r="O160" t="str">
        <f t="shared" si="2"/>
        <v>00</v>
      </c>
      <c r="P160" t="str">
        <f>VLOOKUP(O160,'导出计数_分组（00.01,02,03,10,11,12,13'!A:B,2,0)</f>
        <v>肺炎痰液</v>
      </c>
      <c r="Q160" t="s">
        <v>1015</v>
      </c>
      <c r="R160" t="s">
        <v>1016</v>
      </c>
      <c r="S160" t="s">
        <v>227</v>
      </c>
      <c r="T160" t="s">
        <v>227</v>
      </c>
      <c r="U160" t="s">
        <v>227</v>
      </c>
      <c r="V160" t="s">
        <v>227</v>
      </c>
      <c r="W160" t="s">
        <v>227</v>
      </c>
      <c r="X160" t="s">
        <v>227</v>
      </c>
      <c r="Y160" t="s">
        <v>227</v>
      </c>
      <c r="Z160">
        <v>0</v>
      </c>
      <c r="AA160">
        <v>1</v>
      </c>
      <c r="AB160" t="s">
        <v>227</v>
      </c>
      <c r="AC160">
        <v>38.3</v>
      </c>
      <c r="AD160">
        <v>1.6</v>
      </c>
      <c r="AE160">
        <v>2.43</v>
      </c>
      <c r="AF160">
        <v>0.66</v>
      </c>
      <c r="AG160">
        <v>4.17</v>
      </c>
      <c r="AH160" t="s">
        <v>227</v>
      </c>
      <c r="AI160">
        <v>0.09</v>
      </c>
      <c r="AJ160">
        <v>2</v>
      </c>
      <c r="AK160">
        <v>35</v>
      </c>
      <c r="AL160" t="s">
        <v>229</v>
      </c>
      <c r="AM160">
        <v>2</v>
      </c>
      <c r="AN160">
        <v>12.4</v>
      </c>
      <c r="AO160" t="s">
        <v>229</v>
      </c>
      <c r="AP160">
        <v>11.4</v>
      </c>
      <c r="AQ160" t="s">
        <v>235</v>
      </c>
      <c r="AR160">
        <v>45</v>
      </c>
      <c r="AS160" t="s">
        <v>227</v>
      </c>
      <c r="AT160" t="s">
        <v>230</v>
      </c>
      <c r="AU160" t="s">
        <v>231</v>
      </c>
      <c r="AV160">
        <v>37.4</v>
      </c>
      <c r="AW160">
        <v>35.8</v>
      </c>
      <c r="AX160">
        <v>1</v>
      </c>
      <c r="AY160" t="s">
        <v>232</v>
      </c>
      <c r="AZ160" t="s">
        <v>231</v>
      </c>
      <c r="BA160" t="s">
        <v>230</v>
      </c>
      <c r="BB160" t="s">
        <v>230</v>
      </c>
      <c r="BC160" t="s">
        <v>231</v>
      </c>
      <c r="BD160" t="s">
        <v>231</v>
      </c>
      <c r="BE160" t="s">
        <v>231</v>
      </c>
      <c r="BF160">
        <v>6</v>
      </c>
      <c r="BG160" t="s">
        <v>233</v>
      </c>
      <c r="BH160" t="s">
        <v>230</v>
      </c>
      <c r="BI160" t="s">
        <v>361</v>
      </c>
      <c r="BJ160" t="s">
        <v>230</v>
      </c>
      <c r="BK160">
        <v>827.52</v>
      </c>
      <c r="BL160">
        <v>664.08</v>
      </c>
      <c r="BM160">
        <v>1.25</v>
      </c>
      <c r="BN160" t="s">
        <v>234</v>
      </c>
      <c r="BO160" t="s">
        <v>234</v>
      </c>
      <c r="BP160" t="s">
        <v>230</v>
      </c>
      <c r="BQ160" t="s">
        <v>230</v>
      </c>
      <c r="BR160" t="s">
        <v>230</v>
      </c>
      <c r="BS160" t="s">
        <v>231</v>
      </c>
      <c r="BT160" t="s">
        <v>231</v>
      </c>
      <c r="BU160" t="s">
        <v>231</v>
      </c>
      <c r="BV160" t="s">
        <v>231</v>
      </c>
      <c r="BW160">
        <v>0</v>
      </c>
      <c r="BX160" t="s">
        <v>231</v>
      </c>
      <c r="BY160">
        <v>1.13</v>
      </c>
      <c r="BZ160">
        <v>0.4</v>
      </c>
      <c r="CA160">
        <v>8.51</v>
      </c>
      <c r="CB160">
        <v>0.57</v>
      </c>
      <c r="CC160">
        <v>1.23</v>
      </c>
      <c r="CD160">
        <v>8.91</v>
      </c>
      <c r="CE160">
        <v>98</v>
      </c>
      <c r="CF160" t="s">
        <v>235</v>
      </c>
      <c r="CG160">
        <v>247.9</v>
      </c>
      <c r="CH160">
        <v>156</v>
      </c>
      <c r="CI160">
        <v>67.7</v>
      </c>
      <c r="CJ160" t="s">
        <v>235</v>
      </c>
      <c r="CK160" t="s">
        <v>235</v>
      </c>
      <c r="CL160" t="s">
        <v>235</v>
      </c>
      <c r="CM160" t="s">
        <v>235</v>
      </c>
    </row>
    <row r="161" spans="2:91">
      <c r="B161" t="s">
        <v>1006</v>
      </c>
      <c r="C161" t="s">
        <v>1006</v>
      </c>
      <c r="D161" t="s">
        <v>1017</v>
      </c>
      <c r="E161" t="s">
        <v>1018</v>
      </c>
      <c r="F161" t="s">
        <v>218</v>
      </c>
      <c r="G161" t="s">
        <v>219</v>
      </c>
      <c r="H161" t="s">
        <v>1014</v>
      </c>
      <c r="I161" t="s">
        <v>240</v>
      </c>
      <c r="J161" t="s">
        <v>497</v>
      </c>
      <c r="K161" t="s">
        <v>361</v>
      </c>
      <c r="L161" t="s">
        <v>884</v>
      </c>
      <c r="M161">
        <v>0</v>
      </c>
      <c r="N161">
        <v>0</v>
      </c>
      <c r="O161" t="str">
        <f t="shared" si="2"/>
        <v>00</v>
      </c>
      <c r="P161" t="str">
        <f>VLOOKUP(O161,'导出计数_分组（00.01,02,03,10,11,12,13'!A:B,2,0)</f>
        <v>肺炎痰液</v>
      </c>
      <c r="Q161" t="s">
        <v>1019</v>
      </c>
      <c r="R161" t="s">
        <v>994</v>
      </c>
      <c r="S161" t="s">
        <v>227</v>
      </c>
      <c r="T161" t="s">
        <v>227</v>
      </c>
      <c r="U161" t="s">
        <v>227</v>
      </c>
      <c r="V161" t="s">
        <v>227</v>
      </c>
      <c r="W161" t="s">
        <v>227</v>
      </c>
      <c r="X161" t="s">
        <v>994</v>
      </c>
      <c r="Y161" t="s">
        <v>247</v>
      </c>
      <c r="Z161">
        <v>1</v>
      </c>
      <c r="AA161">
        <v>0</v>
      </c>
      <c r="AB161" t="s">
        <v>227</v>
      </c>
      <c r="AC161">
        <v>53.3</v>
      </c>
      <c r="AD161">
        <v>4.35</v>
      </c>
      <c r="AE161">
        <v>2.83</v>
      </c>
      <c r="AF161">
        <v>1.54</v>
      </c>
      <c r="AG161">
        <v>8.16</v>
      </c>
      <c r="AH161" t="s">
        <v>227</v>
      </c>
      <c r="AI161">
        <v>0.05</v>
      </c>
      <c r="AJ161" t="s">
        <v>229</v>
      </c>
      <c r="AK161" t="s">
        <v>227</v>
      </c>
      <c r="AL161" t="s">
        <v>227</v>
      </c>
      <c r="AM161" t="s">
        <v>227</v>
      </c>
      <c r="AN161" t="s">
        <v>227</v>
      </c>
      <c r="AO161" t="s">
        <v>227</v>
      </c>
      <c r="AP161" t="s">
        <v>227</v>
      </c>
      <c r="AQ161" t="s">
        <v>235</v>
      </c>
      <c r="AR161">
        <v>41.1</v>
      </c>
      <c r="AS161">
        <v>0.32</v>
      </c>
      <c r="AT161" t="s">
        <v>230</v>
      </c>
      <c r="AU161" t="s">
        <v>231</v>
      </c>
      <c r="AV161">
        <v>37.4</v>
      </c>
      <c r="AW161">
        <v>36</v>
      </c>
      <c r="AX161">
        <v>1</v>
      </c>
      <c r="AY161" t="s">
        <v>232</v>
      </c>
      <c r="AZ161" t="s">
        <v>231</v>
      </c>
      <c r="BA161" t="s">
        <v>230</v>
      </c>
      <c r="BB161" t="s">
        <v>230</v>
      </c>
      <c r="BC161" t="s">
        <v>231</v>
      </c>
      <c r="BD161" t="s">
        <v>231</v>
      </c>
      <c r="BE161" t="s">
        <v>231</v>
      </c>
      <c r="BF161">
        <v>4</v>
      </c>
      <c r="BG161" t="s">
        <v>233</v>
      </c>
      <c r="BH161" t="s">
        <v>230</v>
      </c>
      <c r="BI161" t="s">
        <v>361</v>
      </c>
      <c r="BJ161" t="s">
        <v>230</v>
      </c>
      <c r="BK161" t="s">
        <v>227</v>
      </c>
      <c r="BL161" t="s">
        <v>227</v>
      </c>
      <c r="BM161" t="s">
        <v>227</v>
      </c>
      <c r="BN161" t="s">
        <v>234</v>
      </c>
      <c r="BO161" t="s">
        <v>234</v>
      </c>
      <c r="BP161" t="s">
        <v>230</v>
      </c>
      <c r="BQ161" t="s">
        <v>230</v>
      </c>
      <c r="BR161" t="s">
        <v>230</v>
      </c>
      <c r="BS161" t="s">
        <v>231</v>
      </c>
      <c r="BT161" t="s">
        <v>231</v>
      </c>
      <c r="BU161" t="s">
        <v>231</v>
      </c>
      <c r="BV161" t="s">
        <v>231</v>
      </c>
      <c r="BW161">
        <v>0</v>
      </c>
      <c r="BX161" t="s">
        <v>231</v>
      </c>
      <c r="BY161" t="s">
        <v>235</v>
      </c>
      <c r="BZ161" t="s">
        <v>235</v>
      </c>
      <c r="CA161" t="s">
        <v>235</v>
      </c>
      <c r="CB161" t="s">
        <v>235</v>
      </c>
      <c r="CC161" t="s">
        <v>235</v>
      </c>
      <c r="CD161" t="s">
        <v>235</v>
      </c>
      <c r="CE161" t="s">
        <v>235</v>
      </c>
      <c r="CF161" t="s">
        <v>235</v>
      </c>
      <c r="CG161" t="s">
        <v>235</v>
      </c>
      <c r="CH161" t="s">
        <v>235</v>
      </c>
      <c r="CI161" t="s">
        <v>235</v>
      </c>
      <c r="CJ161" t="s">
        <v>235</v>
      </c>
      <c r="CK161" t="s">
        <v>235</v>
      </c>
      <c r="CL161" t="s">
        <v>235</v>
      </c>
      <c r="CM161" t="s">
        <v>235</v>
      </c>
    </row>
    <row r="162" spans="2:91">
      <c r="B162" t="s">
        <v>1020</v>
      </c>
      <c r="C162" t="s">
        <v>1020</v>
      </c>
      <c r="D162" t="s">
        <v>1021</v>
      </c>
      <c r="E162" t="s">
        <v>1022</v>
      </c>
      <c r="F162" t="s">
        <v>218</v>
      </c>
      <c r="G162" t="s">
        <v>219</v>
      </c>
      <c r="H162" t="s">
        <v>1023</v>
      </c>
      <c r="I162" t="s">
        <v>240</v>
      </c>
      <c r="J162" t="s">
        <v>252</v>
      </c>
      <c r="K162" t="s">
        <v>361</v>
      </c>
      <c r="L162" t="s">
        <v>884</v>
      </c>
      <c r="M162">
        <v>0</v>
      </c>
      <c r="N162">
        <v>0</v>
      </c>
      <c r="O162" t="str">
        <f t="shared" si="2"/>
        <v>00</v>
      </c>
      <c r="P162" t="str">
        <f>VLOOKUP(O162,'导出计数_分组（00.01,02,03,10,11,12,13'!A:B,2,0)</f>
        <v>肺炎痰液</v>
      </c>
      <c r="Q162" t="s">
        <v>1024</v>
      </c>
      <c r="R162" t="s">
        <v>1025</v>
      </c>
      <c r="S162" t="s">
        <v>927</v>
      </c>
      <c r="T162" t="s">
        <v>1026</v>
      </c>
      <c r="U162" t="s">
        <v>927</v>
      </c>
      <c r="V162" t="s">
        <v>227</v>
      </c>
      <c r="W162" t="s">
        <v>227</v>
      </c>
      <c r="X162" t="s">
        <v>1027</v>
      </c>
      <c r="Y162" t="s">
        <v>1028</v>
      </c>
      <c r="Z162">
        <v>0</v>
      </c>
      <c r="AA162">
        <v>1</v>
      </c>
      <c r="AB162" t="s">
        <v>227</v>
      </c>
      <c r="AC162">
        <v>75.2</v>
      </c>
      <c r="AD162">
        <v>7.97</v>
      </c>
      <c r="AE162">
        <v>1.57</v>
      </c>
      <c r="AF162">
        <v>5.08</v>
      </c>
      <c r="AG162">
        <v>10.59</v>
      </c>
      <c r="AH162" t="s">
        <v>227</v>
      </c>
      <c r="AI162">
        <v>0.06</v>
      </c>
      <c r="AJ162">
        <v>10</v>
      </c>
      <c r="AK162" t="s">
        <v>227</v>
      </c>
      <c r="AL162" t="s">
        <v>227</v>
      </c>
      <c r="AM162" t="s">
        <v>227</v>
      </c>
      <c r="AN162" t="s">
        <v>227</v>
      </c>
      <c r="AO162" t="s">
        <v>227</v>
      </c>
      <c r="AP162" t="s">
        <v>227</v>
      </c>
      <c r="AQ162" t="s">
        <v>227</v>
      </c>
      <c r="AR162" t="s">
        <v>227</v>
      </c>
      <c r="AS162">
        <v>0.22</v>
      </c>
      <c r="AT162" t="s">
        <v>230</v>
      </c>
      <c r="AU162" t="s">
        <v>231</v>
      </c>
      <c r="AV162">
        <v>37.6</v>
      </c>
      <c r="AW162">
        <v>36.4</v>
      </c>
      <c r="AX162">
        <v>2</v>
      </c>
      <c r="AY162" t="s">
        <v>232</v>
      </c>
      <c r="AZ162" t="s">
        <v>231</v>
      </c>
      <c r="BA162" t="s">
        <v>230</v>
      </c>
      <c r="BB162" t="s">
        <v>230</v>
      </c>
      <c r="BC162" t="s">
        <v>231</v>
      </c>
      <c r="BD162" t="s">
        <v>231</v>
      </c>
      <c r="BE162" t="s">
        <v>231</v>
      </c>
      <c r="BF162">
        <v>7</v>
      </c>
      <c r="BG162" t="s">
        <v>233</v>
      </c>
      <c r="BH162" t="s">
        <v>230</v>
      </c>
      <c r="BI162" t="s">
        <v>361</v>
      </c>
      <c r="BJ162" t="s">
        <v>230</v>
      </c>
      <c r="BK162" t="s">
        <v>227</v>
      </c>
      <c r="BL162" t="s">
        <v>227</v>
      </c>
      <c r="BM162" t="s">
        <v>227</v>
      </c>
      <c r="BN162" t="s">
        <v>234</v>
      </c>
      <c r="BO162" t="s">
        <v>234</v>
      </c>
      <c r="BP162" t="s">
        <v>230</v>
      </c>
      <c r="BQ162" t="s">
        <v>230</v>
      </c>
      <c r="BR162" t="s">
        <v>230</v>
      </c>
      <c r="BS162" t="s">
        <v>231</v>
      </c>
      <c r="BT162" t="s">
        <v>231</v>
      </c>
      <c r="BU162" t="s">
        <v>231</v>
      </c>
      <c r="BV162" t="s">
        <v>231</v>
      </c>
      <c r="BW162">
        <v>0</v>
      </c>
      <c r="BX162" t="s">
        <v>231</v>
      </c>
      <c r="BY162" t="s">
        <v>235</v>
      </c>
      <c r="BZ162" t="s">
        <v>235</v>
      </c>
      <c r="CA162" t="s">
        <v>235</v>
      </c>
      <c r="CB162" t="s">
        <v>235</v>
      </c>
      <c r="CC162" t="s">
        <v>235</v>
      </c>
      <c r="CD162" t="s">
        <v>235</v>
      </c>
      <c r="CE162" t="s">
        <v>235</v>
      </c>
      <c r="CF162" t="s">
        <v>235</v>
      </c>
      <c r="CG162">
        <v>120</v>
      </c>
      <c r="CH162" t="s">
        <v>235</v>
      </c>
      <c r="CI162" t="s">
        <v>235</v>
      </c>
      <c r="CJ162" t="s">
        <v>235</v>
      </c>
      <c r="CK162" t="s">
        <v>235</v>
      </c>
      <c r="CL162" t="s">
        <v>235</v>
      </c>
      <c r="CM162" t="s">
        <v>235</v>
      </c>
    </row>
    <row r="163" spans="2:91">
      <c r="B163" t="s">
        <v>1020</v>
      </c>
      <c r="C163" t="s">
        <v>235</v>
      </c>
      <c r="D163" t="s">
        <v>1029</v>
      </c>
      <c r="E163" t="s">
        <v>1030</v>
      </c>
      <c r="F163" t="s">
        <v>218</v>
      </c>
      <c r="G163" t="s">
        <v>219</v>
      </c>
      <c r="H163" t="s">
        <v>1023</v>
      </c>
      <c r="I163" t="s">
        <v>240</v>
      </c>
      <c r="J163" t="s">
        <v>261</v>
      </c>
      <c r="K163" t="s">
        <v>361</v>
      </c>
      <c r="L163" t="s">
        <v>884</v>
      </c>
      <c r="M163">
        <v>0</v>
      </c>
      <c r="N163">
        <v>0</v>
      </c>
      <c r="O163" t="str">
        <f t="shared" si="2"/>
        <v>00</v>
      </c>
      <c r="P163" t="str">
        <f>VLOOKUP(O163,'导出计数_分组（00.01,02,03,10,11,12,13'!A:B,2,0)</f>
        <v>肺炎痰液</v>
      </c>
      <c r="Q163" t="s">
        <v>1031</v>
      </c>
      <c r="R163" t="s">
        <v>560</v>
      </c>
      <c r="S163" t="s">
        <v>227</v>
      </c>
      <c r="T163" t="s">
        <v>227</v>
      </c>
      <c r="U163" t="s">
        <v>227</v>
      </c>
      <c r="V163" t="s">
        <v>226</v>
      </c>
      <c r="W163" t="s">
        <v>227</v>
      </c>
      <c r="X163" t="s">
        <v>226</v>
      </c>
      <c r="Y163" t="s">
        <v>311</v>
      </c>
      <c r="Z163">
        <v>0</v>
      </c>
      <c r="AA163">
        <v>1</v>
      </c>
      <c r="AB163" t="s">
        <v>227</v>
      </c>
      <c r="AC163">
        <v>50.3</v>
      </c>
      <c r="AD163">
        <v>3.53</v>
      </c>
      <c r="AE163">
        <v>2.8</v>
      </c>
      <c r="AF163">
        <v>1.26</v>
      </c>
      <c r="AG163">
        <v>7.02</v>
      </c>
      <c r="AH163">
        <v>33.5</v>
      </c>
      <c r="AI163">
        <v>0.07</v>
      </c>
      <c r="AJ163">
        <v>8</v>
      </c>
      <c r="AK163">
        <v>25</v>
      </c>
      <c r="AL163" t="s">
        <v>229</v>
      </c>
      <c r="AM163">
        <v>16.6</v>
      </c>
      <c r="AN163">
        <v>15.5</v>
      </c>
      <c r="AO163" t="s">
        <v>229</v>
      </c>
      <c r="AP163">
        <v>15</v>
      </c>
      <c r="AQ163" t="s">
        <v>235</v>
      </c>
      <c r="AR163">
        <v>41.1</v>
      </c>
      <c r="AS163">
        <v>0.22</v>
      </c>
      <c r="AT163" t="s">
        <v>230</v>
      </c>
      <c r="AU163" t="s">
        <v>231</v>
      </c>
      <c r="AV163">
        <v>37.8</v>
      </c>
      <c r="AW163">
        <v>36.4</v>
      </c>
      <c r="AX163">
        <v>2</v>
      </c>
      <c r="AY163" t="s">
        <v>232</v>
      </c>
      <c r="AZ163" t="s">
        <v>231</v>
      </c>
      <c r="BA163" t="s">
        <v>230</v>
      </c>
      <c r="BB163" t="s">
        <v>230</v>
      </c>
      <c r="BC163" t="s">
        <v>231</v>
      </c>
      <c r="BD163" t="s">
        <v>231</v>
      </c>
      <c r="BE163" t="s">
        <v>231</v>
      </c>
      <c r="BF163">
        <v>8</v>
      </c>
      <c r="BG163" t="s">
        <v>233</v>
      </c>
      <c r="BH163" t="s">
        <v>230</v>
      </c>
      <c r="BI163" t="s">
        <v>361</v>
      </c>
      <c r="BJ163" t="s">
        <v>230</v>
      </c>
      <c r="BK163">
        <v>1220.97</v>
      </c>
      <c r="BL163">
        <v>582.67</v>
      </c>
      <c r="BM163">
        <v>2.1</v>
      </c>
      <c r="BN163" t="s">
        <v>234</v>
      </c>
      <c r="BO163" t="s">
        <v>234</v>
      </c>
      <c r="BP163" t="s">
        <v>230</v>
      </c>
      <c r="BQ163" t="s">
        <v>230</v>
      </c>
      <c r="BR163" t="s">
        <v>230</v>
      </c>
      <c r="BS163" t="s">
        <v>231</v>
      </c>
      <c r="BT163" t="s">
        <v>231</v>
      </c>
      <c r="BU163" t="s">
        <v>231</v>
      </c>
      <c r="BV163" t="s">
        <v>231</v>
      </c>
      <c r="BW163">
        <v>0</v>
      </c>
      <c r="BX163" t="s">
        <v>231</v>
      </c>
      <c r="BY163">
        <v>1.34</v>
      </c>
      <c r="BZ163">
        <v>0.4</v>
      </c>
      <c r="CA163">
        <v>10.8</v>
      </c>
      <c r="CB163">
        <v>1.5</v>
      </c>
      <c r="CC163">
        <v>1.73</v>
      </c>
      <c r="CD163">
        <v>29.9</v>
      </c>
      <c r="CE163">
        <v>57.3</v>
      </c>
      <c r="CF163" t="s">
        <v>235</v>
      </c>
      <c r="CG163">
        <v>287.1</v>
      </c>
      <c r="CH163">
        <v>110</v>
      </c>
      <c r="CI163">
        <v>41.1</v>
      </c>
      <c r="CJ163" t="s">
        <v>235</v>
      </c>
      <c r="CK163" t="s">
        <v>235</v>
      </c>
      <c r="CL163" t="s">
        <v>235</v>
      </c>
      <c r="CM163" t="s">
        <v>235</v>
      </c>
    </row>
    <row r="164" spans="2:91">
      <c r="B164" t="s">
        <v>1032</v>
      </c>
      <c r="C164" t="s">
        <v>1032</v>
      </c>
      <c r="D164" t="s">
        <v>1033</v>
      </c>
      <c r="E164" t="s">
        <v>1034</v>
      </c>
      <c r="F164" t="s">
        <v>218</v>
      </c>
      <c r="G164" t="s">
        <v>219</v>
      </c>
      <c r="H164" t="s">
        <v>904</v>
      </c>
      <c r="I164" t="s">
        <v>240</v>
      </c>
      <c r="J164" t="s">
        <v>307</v>
      </c>
      <c r="K164" t="s">
        <v>361</v>
      </c>
      <c r="L164" t="s">
        <v>884</v>
      </c>
      <c r="M164">
        <v>0</v>
      </c>
      <c r="N164">
        <v>0</v>
      </c>
      <c r="O164" t="str">
        <f t="shared" si="2"/>
        <v>00</v>
      </c>
      <c r="P164" t="str">
        <f>VLOOKUP(O164,'导出计数_分组（00.01,02,03,10,11,12,13'!A:B,2,0)</f>
        <v>肺炎痰液</v>
      </c>
      <c r="Q164" t="s">
        <v>1035</v>
      </c>
      <c r="R164" t="s">
        <v>226</v>
      </c>
      <c r="S164" t="s">
        <v>227</v>
      </c>
      <c r="T164" t="s">
        <v>227</v>
      </c>
      <c r="U164" t="s">
        <v>227</v>
      </c>
      <c r="V164" t="s">
        <v>226</v>
      </c>
      <c r="W164" t="s">
        <v>227</v>
      </c>
      <c r="X164" t="s">
        <v>226</v>
      </c>
      <c r="Y164" t="s">
        <v>1036</v>
      </c>
      <c r="Z164">
        <v>0</v>
      </c>
      <c r="AA164">
        <v>1</v>
      </c>
      <c r="AB164" t="s">
        <v>227</v>
      </c>
      <c r="AC164">
        <v>54.8</v>
      </c>
      <c r="AD164">
        <v>4.04</v>
      </c>
      <c r="AE164">
        <v>2.62</v>
      </c>
      <c r="AF164">
        <v>1.54</v>
      </c>
      <c r="AG164">
        <v>7.37</v>
      </c>
      <c r="AH164">
        <v>48.3</v>
      </c>
      <c r="AI164" t="s">
        <v>295</v>
      </c>
      <c r="AJ164">
        <v>6</v>
      </c>
      <c r="AK164">
        <v>19</v>
      </c>
      <c r="AL164" t="s">
        <v>227</v>
      </c>
      <c r="AM164" t="s">
        <v>227</v>
      </c>
      <c r="AN164" t="s">
        <v>227</v>
      </c>
      <c r="AO164" t="s">
        <v>227</v>
      </c>
      <c r="AP164" t="s">
        <v>227</v>
      </c>
      <c r="AQ164" t="s">
        <v>235</v>
      </c>
      <c r="AR164">
        <v>42.5</v>
      </c>
      <c r="AS164">
        <v>0.92</v>
      </c>
      <c r="AT164" t="s">
        <v>230</v>
      </c>
      <c r="AU164" t="s">
        <v>231</v>
      </c>
      <c r="AV164">
        <v>39.2</v>
      </c>
      <c r="AW164">
        <v>36.6</v>
      </c>
      <c r="AX164">
        <v>1</v>
      </c>
      <c r="AY164" t="s">
        <v>232</v>
      </c>
      <c r="AZ164" t="s">
        <v>231</v>
      </c>
      <c r="BA164" t="s">
        <v>230</v>
      </c>
      <c r="BB164" t="s">
        <v>230</v>
      </c>
      <c r="BC164" t="s">
        <v>231</v>
      </c>
      <c r="BD164" t="s">
        <v>231</v>
      </c>
      <c r="BE164" t="s">
        <v>231</v>
      </c>
      <c r="BF164">
        <v>7</v>
      </c>
      <c r="BG164" t="s">
        <v>233</v>
      </c>
      <c r="BH164" t="s">
        <v>230</v>
      </c>
      <c r="BI164" t="s">
        <v>361</v>
      </c>
      <c r="BJ164" t="s">
        <v>230</v>
      </c>
      <c r="BK164">
        <v>851.18</v>
      </c>
      <c r="BL164">
        <v>406.49</v>
      </c>
      <c r="BM164">
        <v>2.09</v>
      </c>
      <c r="BN164" t="s">
        <v>234</v>
      </c>
      <c r="BO164" t="s">
        <v>234</v>
      </c>
      <c r="BP164" t="s">
        <v>230</v>
      </c>
      <c r="BQ164" t="s">
        <v>230</v>
      </c>
      <c r="BR164" t="s">
        <v>230</v>
      </c>
      <c r="BS164" t="s">
        <v>231</v>
      </c>
      <c r="BT164" t="s">
        <v>231</v>
      </c>
      <c r="BU164" t="s">
        <v>231</v>
      </c>
      <c r="BV164" t="s">
        <v>231</v>
      </c>
      <c r="BW164">
        <v>0</v>
      </c>
      <c r="BX164" t="s">
        <v>231</v>
      </c>
      <c r="BY164">
        <v>1.3</v>
      </c>
      <c r="BZ164">
        <v>0.3</v>
      </c>
      <c r="CA164">
        <v>9.76</v>
      </c>
      <c r="CB164">
        <v>0.69</v>
      </c>
      <c r="CC164">
        <v>0.84</v>
      </c>
      <c r="CD164">
        <v>69.3</v>
      </c>
      <c r="CE164" t="s">
        <v>235</v>
      </c>
      <c r="CF164" t="s">
        <v>235</v>
      </c>
      <c r="CG164">
        <v>185.4</v>
      </c>
      <c r="CH164">
        <v>103</v>
      </c>
      <c r="CI164">
        <v>67.2</v>
      </c>
      <c r="CJ164" t="s">
        <v>235</v>
      </c>
      <c r="CK164" t="s">
        <v>235</v>
      </c>
      <c r="CL164" t="s">
        <v>235</v>
      </c>
      <c r="CM164" t="s">
        <v>235</v>
      </c>
    </row>
    <row r="165" spans="2:91">
      <c r="B165" t="s">
        <v>1032</v>
      </c>
      <c r="C165" t="s">
        <v>1032</v>
      </c>
      <c r="D165" t="s">
        <v>1037</v>
      </c>
      <c r="E165" t="s">
        <v>1038</v>
      </c>
      <c r="F165" t="s">
        <v>218</v>
      </c>
      <c r="G165" t="s">
        <v>219</v>
      </c>
      <c r="H165" t="s">
        <v>904</v>
      </c>
      <c r="I165" t="s">
        <v>240</v>
      </c>
      <c r="J165" t="s">
        <v>300</v>
      </c>
      <c r="K165" t="s">
        <v>361</v>
      </c>
      <c r="L165" t="s">
        <v>884</v>
      </c>
      <c r="M165">
        <v>0</v>
      </c>
      <c r="N165">
        <v>0</v>
      </c>
      <c r="O165" t="str">
        <f t="shared" si="2"/>
        <v>00</v>
      </c>
      <c r="P165" t="str">
        <f>VLOOKUP(O165,'导出计数_分组（00.01,02,03,10,11,12,13'!A:B,2,0)</f>
        <v>肺炎痰液</v>
      </c>
      <c r="Q165" t="s">
        <v>1039</v>
      </c>
      <c r="R165" t="s">
        <v>1040</v>
      </c>
      <c r="S165" t="s">
        <v>227</v>
      </c>
      <c r="T165" t="s">
        <v>227</v>
      </c>
      <c r="U165" t="s">
        <v>227</v>
      </c>
      <c r="V165" t="s">
        <v>226</v>
      </c>
      <c r="W165" t="s">
        <v>227</v>
      </c>
      <c r="X165" t="s">
        <v>226</v>
      </c>
      <c r="Y165" t="s">
        <v>1041</v>
      </c>
      <c r="Z165">
        <v>0</v>
      </c>
      <c r="AA165">
        <v>2</v>
      </c>
      <c r="AB165" t="s">
        <v>227</v>
      </c>
      <c r="AC165">
        <v>16.7</v>
      </c>
      <c r="AD165">
        <v>0.76</v>
      </c>
      <c r="AE165">
        <v>3.58</v>
      </c>
      <c r="AF165">
        <v>0.21</v>
      </c>
      <c r="AG165">
        <v>4.54</v>
      </c>
      <c r="AH165" t="s">
        <v>227</v>
      </c>
      <c r="AI165">
        <v>0.16</v>
      </c>
      <c r="AJ165">
        <v>1</v>
      </c>
      <c r="AK165">
        <v>8</v>
      </c>
      <c r="AL165" t="s">
        <v>229</v>
      </c>
      <c r="AM165">
        <v>3.57</v>
      </c>
      <c r="AN165">
        <v>25.6</v>
      </c>
      <c r="AO165" t="s">
        <v>229</v>
      </c>
      <c r="AP165">
        <v>8.06</v>
      </c>
      <c r="AQ165" t="s">
        <v>235</v>
      </c>
      <c r="AR165">
        <v>39</v>
      </c>
      <c r="AS165">
        <v>0.58</v>
      </c>
      <c r="AT165" t="s">
        <v>230</v>
      </c>
      <c r="AU165" t="s">
        <v>231</v>
      </c>
      <c r="AV165">
        <v>37.9</v>
      </c>
      <c r="AW165">
        <v>36.6</v>
      </c>
      <c r="AX165">
        <v>1</v>
      </c>
      <c r="AY165" t="s">
        <v>232</v>
      </c>
      <c r="AZ165" t="s">
        <v>231</v>
      </c>
      <c r="BA165" t="s">
        <v>230</v>
      </c>
      <c r="BB165" t="s">
        <v>230</v>
      </c>
      <c r="BC165" t="s">
        <v>231</v>
      </c>
      <c r="BD165" t="s">
        <v>231</v>
      </c>
      <c r="BE165" t="s">
        <v>231</v>
      </c>
      <c r="BF165">
        <v>6</v>
      </c>
      <c r="BG165" t="s">
        <v>233</v>
      </c>
      <c r="BH165" t="s">
        <v>230</v>
      </c>
      <c r="BI165" t="s">
        <v>361</v>
      </c>
      <c r="BJ165" t="s">
        <v>230</v>
      </c>
      <c r="BK165">
        <v>1093.74</v>
      </c>
      <c r="BL165">
        <v>1003.42</v>
      </c>
      <c r="BM165">
        <v>1.09</v>
      </c>
      <c r="BN165" t="s">
        <v>234</v>
      </c>
      <c r="BO165" t="s">
        <v>234</v>
      </c>
      <c r="BP165" t="s">
        <v>230</v>
      </c>
      <c r="BQ165" t="s">
        <v>230</v>
      </c>
      <c r="BR165" t="s">
        <v>230</v>
      </c>
      <c r="BS165" t="s">
        <v>231</v>
      </c>
      <c r="BT165" t="s">
        <v>231</v>
      </c>
      <c r="BU165" t="s">
        <v>231</v>
      </c>
      <c r="BV165" t="s">
        <v>231</v>
      </c>
      <c r="BW165">
        <v>0</v>
      </c>
      <c r="BX165" t="s">
        <v>231</v>
      </c>
      <c r="BY165">
        <v>1.06</v>
      </c>
      <c r="BZ165">
        <v>0.35</v>
      </c>
      <c r="CA165">
        <v>7.16</v>
      </c>
      <c r="CB165">
        <v>0.61</v>
      </c>
      <c r="CC165">
        <v>1.77</v>
      </c>
      <c r="CD165">
        <v>187</v>
      </c>
      <c r="CE165">
        <v>108</v>
      </c>
      <c r="CF165" t="s">
        <v>235</v>
      </c>
      <c r="CG165">
        <v>213.6</v>
      </c>
      <c r="CH165">
        <v>83</v>
      </c>
      <c r="CI165">
        <v>58.9</v>
      </c>
      <c r="CJ165" t="s">
        <v>235</v>
      </c>
      <c r="CK165" t="s">
        <v>235</v>
      </c>
      <c r="CL165" t="s">
        <v>235</v>
      </c>
      <c r="CM165" t="s">
        <v>235</v>
      </c>
    </row>
    <row r="166" spans="2:91">
      <c r="B166" t="s">
        <v>1032</v>
      </c>
      <c r="C166" t="s">
        <v>235</v>
      </c>
      <c r="D166" t="s">
        <v>1042</v>
      </c>
      <c r="E166" t="s">
        <v>1043</v>
      </c>
      <c r="F166" t="s">
        <v>218</v>
      </c>
      <c r="G166" t="s">
        <v>219</v>
      </c>
      <c r="H166" t="s">
        <v>904</v>
      </c>
      <c r="I166" t="s">
        <v>221</v>
      </c>
      <c r="J166" t="s">
        <v>268</v>
      </c>
      <c r="K166" t="s">
        <v>361</v>
      </c>
      <c r="L166" t="s">
        <v>884</v>
      </c>
      <c r="M166">
        <v>0</v>
      </c>
      <c r="N166">
        <v>0</v>
      </c>
      <c r="O166" t="str">
        <f t="shared" si="2"/>
        <v>00</v>
      </c>
      <c r="P166" t="str">
        <f>VLOOKUP(O166,'导出计数_分组（00.01,02,03,10,11,12,13'!A:B,2,0)</f>
        <v>肺炎痰液</v>
      </c>
      <c r="Q166" t="s">
        <v>1044</v>
      </c>
      <c r="R166" t="s">
        <v>475</v>
      </c>
      <c r="S166" t="s">
        <v>227</v>
      </c>
      <c r="T166" t="s">
        <v>227</v>
      </c>
      <c r="U166" t="s">
        <v>227</v>
      </c>
      <c r="V166" t="s">
        <v>226</v>
      </c>
      <c r="W166" t="s">
        <v>227</v>
      </c>
      <c r="X166" t="s">
        <v>226</v>
      </c>
      <c r="Y166" t="s">
        <v>1045</v>
      </c>
      <c r="Z166">
        <v>1</v>
      </c>
      <c r="AA166">
        <v>3</v>
      </c>
      <c r="AB166" t="s">
        <v>227</v>
      </c>
      <c r="AC166">
        <v>76</v>
      </c>
      <c r="AD166">
        <v>6.09</v>
      </c>
      <c r="AE166">
        <v>1.55</v>
      </c>
      <c r="AF166">
        <v>3.93</v>
      </c>
      <c r="AG166">
        <v>8.02</v>
      </c>
      <c r="AH166" t="s">
        <v>227</v>
      </c>
      <c r="AI166" t="s">
        <v>295</v>
      </c>
      <c r="AJ166">
        <v>3</v>
      </c>
      <c r="AK166">
        <v>40</v>
      </c>
      <c r="AL166">
        <v>11.1</v>
      </c>
      <c r="AM166">
        <v>2</v>
      </c>
      <c r="AN166">
        <v>94.3</v>
      </c>
      <c r="AO166" t="s">
        <v>229</v>
      </c>
      <c r="AP166">
        <v>62.99</v>
      </c>
      <c r="AQ166" t="s">
        <v>235</v>
      </c>
      <c r="AR166">
        <v>42.7</v>
      </c>
      <c r="AS166">
        <v>0.62</v>
      </c>
      <c r="AT166" t="s">
        <v>230</v>
      </c>
      <c r="AU166" t="s">
        <v>231</v>
      </c>
      <c r="AV166">
        <v>38.8</v>
      </c>
      <c r="AW166">
        <v>36.6</v>
      </c>
      <c r="AX166">
        <v>2</v>
      </c>
      <c r="AY166" t="s">
        <v>232</v>
      </c>
      <c r="AZ166" t="s">
        <v>231</v>
      </c>
      <c r="BA166" t="s">
        <v>230</v>
      </c>
      <c r="BB166" t="s">
        <v>230</v>
      </c>
      <c r="BC166" t="s">
        <v>231</v>
      </c>
      <c r="BD166" t="s">
        <v>231</v>
      </c>
      <c r="BE166" t="s">
        <v>231</v>
      </c>
      <c r="BF166">
        <v>8</v>
      </c>
      <c r="BG166" t="s">
        <v>233</v>
      </c>
      <c r="BH166" t="s">
        <v>230</v>
      </c>
      <c r="BI166" t="s">
        <v>361</v>
      </c>
      <c r="BJ166" t="s">
        <v>230</v>
      </c>
      <c r="BK166">
        <v>268.67</v>
      </c>
      <c r="BL166">
        <v>444.39</v>
      </c>
      <c r="BM166">
        <v>0.6</v>
      </c>
      <c r="BN166" t="s">
        <v>234</v>
      </c>
      <c r="BO166" t="s">
        <v>234</v>
      </c>
      <c r="BP166" t="s">
        <v>230</v>
      </c>
      <c r="BQ166" t="s">
        <v>230</v>
      </c>
      <c r="BR166" t="s">
        <v>230</v>
      </c>
      <c r="BS166" t="s">
        <v>231</v>
      </c>
      <c r="BT166" t="s">
        <v>231</v>
      </c>
      <c r="BU166" t="s">
        <v>231</v>
      </c>
      <c r="BV166" t="s">
        <v>231</v>
      </c>
      <c r="BW166">
        <v>0</v>
      </c>
      <c r="BX166" t="s">
        <v>231</v>
      </c>
      <c r="BY166">
        <v>1.35</v>
      </c>
      <c r="BZ166">
        <v>0.34</v>
      </c>
      <c r="CA166">
        <v>18.3</v>
      </c>
      <c r="CB166">
        <v>2.72</v>
      </c>
      <c r="CC166">
        <v>2.29</v>
      </c>
      <c r="CD166">
        <v>138</v>
      </c>
      <c r="CE166">
        <v>116</v>
      </c>
      <c r="CF166" t="s">
        <v>235</v>
      </c>
      <c r="CG166">
        <v>293</v>
      </c>
      <c r="CH166">
        <v>171</v>
      </c>
      <c r="CI166">
        <v>76.8</v>
      </c>
      <c r="CJ166" t="s">
        <v>235</v>
      </c>
      <c r="CK166" t="s">
        <v>235</v>
      </c>
      <c r="CL166" t="s">
        <v>235</v>
      </c>
      <c r="CM166" t="s">
        <v>235</v>
      </c>
    </row>
    <row r="167" spans="2:91">
      <c r="B167" t="s">
        <v>1032</v>
      </c>
      <c r="C167" t="s">
        <v>1032</v>
      </c>
      <c r="D167" t="s">
        <v>1046</v>
      </c>
      <c r="E167" t="s">
        <v>1047</v>
      </c>
      <c r="F167" t="s">
        <v>218</v>
      </c>
      <c r="G167" t="s">
        <v>219</v>
      </c>
      <c r="H167" t="s">
        <v>907</v>
      </c>
      <c r="I167" t="s">
        <v>221</v>
      </c>
      <c r="J167" t="s">
        <v>307</v>
      </c>
      <c r="K167" t="s">
        <v>361</v>
      </c>
      <c r="L167" t="s">
        <v>884</v>
      </c>
      <c r="M167">
        <v>0</v>
      </c>
      <c r="N167">
        <v>0</v>
      </c>
      <c r="O167" t="str">
        <f t="shared" si="2"/>
        <v>00</v>
      </c>
      <c r="P167" t="str">
        <f>VLOOKUP(O167,'导出计数_分组（00.01,02,03,10,11,12,13'!A:B,2,0)</f>
        <v>肺炎痰液</v>
      </c>
      <c r="Q167" t="s">
        <v>1048</v>
      </c>
      <c r="R167" t="s">
        <v>686</v>
      </c>
      <c r="S167" t="s">
        <v>227</v>
      </c>
      <c r="T167" t="s">
        <v>227</v>
      </c>
      <c r="U167" t="s">
        <v>227</v>
      </c>
      <c r="V167" t="s">
        <v>227</v>
      </c>
      <c r="W167" t="s">
        <v>227</v>
      </c>
      <c r="X167" t="s">
        <v>686</v>
      </c>
      <c r="Y167" t="s">
        <v>374</v>
      </c>
      <c r="Z167">
        <v>1</v>
      </c>
      <c r="AA167">
        <v>2</v>
      </c>
      <c r="AB167" t="s">
        <v>227</v>
      </c>
      <c r="AC167">
        <v>59.3</v>
      </c>
      <c r="AD167">
        <v>5.87</v>
      </c>
      <c r="AE167">
        <v>3.49</v>
      </c>
      <c r="AF167">
        <v>1.68</v>
      </c>
      <c r="AG167">
        <v>9.9</v>
      </c>
      <c r="AH167" t="s">
        <v>227</v>
      </c>
      <c r="AI167">
        <v>0.4</v>
      </c>
      <c r="AJ167">
        <v>22</v>
      </c>
      <c r="AK167">
        <v>53</v>
      </c>
      <c r="AL167">
        <v>8.49</v>
      </c>
      <c r="AM167">
        <v>8.59</v>
      </c>
      <c r="AN167">
        <v>11.2</v>
      </c>
      <c r="AO167" t="s">
        <v>229</v>
      </c>
      <c r="AP167">
        <v>9.04</v>
      </c>
      <c r="AQ167" t="s">
        <v>235</v>
      </c>
      <c r="AR167">
        <v>41.1</v>
      </c>
      <c r="AS167">
        <v>0.5</v>
      </c>
      <c r="AT167" t="s">
        <v>230</v>
      </c>
      <c r="AU167" t="s">
        <v>231</v>
      </c>
      <c r="AV167">
        <v>36.8</v>
      </c>
      <c r="AW167">
        <v>36.6</v>
      </c>
      <c r="AX167">
        <v>0</v>
      </c>
      <c r="AY167" t="s">
        <v>232</v>
      </c>
      <c r="AZ167" t="s">
        <v>231</v>
      </c>
      <c r="BA167" t="s">
        <v>230</v>
      </c>
      <c r="BB167" t="s">
        <v>230</v>
      </c>
      <c r="BC167" t="s">
        <v>231</v>
      </c>
      <c r="BD167" t="s">
        <v>231</v>
      </c>
      <c r="BE167" t="s">
        <v>231</v>
      </c>
      <c r="BF167">
        <v>5</v>
      </c>
      <c r="BG167" t="s">
        <v>233</v>
      </c>
      <c r="BH167" t="s">
        <v>230</v>
      </c>
      <c r="BI167" t="s">
        <v>361</v>
      </c>
      <c r="BJ167" t="s">
        <v>230</v>
      </c>
      <c r="BK167">
        <v>1076.82</v>
      </c>
      <c r="BL167">
        <v>775.91</v>
      </c>
      <c r="BM167">
        <v>1.39</v>
      </c>
      <c r="BN167" t="s">
        <v>234</v>
      </c>
      <c r="BO167" t="s">
        <v>234</v>
      </c>
      <c r="BP167" t="s">
        <v>230</v>
      </c>
      <c r="BQ167" t="s">
        <v>230</v>
      </c>
      <c r="BR167" t="s">
        <v>230</v>
      </c>
      <c r="BS167" t="s">
        <v>231</v>
      </c>
      <c r="BT167" t="s">
        <v>231</v>
      </c>
      <c r="BU167" t="s">
        <v>231</v>
      </c>
      <c r="BV167" t="s">
        <v>231</v>
      </c>
      <c r="BW167">
        <v>0</v>
      </c>
      <c r="BX167" t="s">
        <v>231</v>
      </c>
      <c r="BY167">
        <v>2.11</v>
      </c>
      <c r="BZ167">
        <v>0.56</v>
      </c>
      <c r="CA167">
        <v>10.4</v>
      </c>
      <c r="CB167">
        <v>1.29</v>
      </c>
      <c r="CC167">
        <v>1.03</v>
      </c>
      <c r="CD167">
        <v>73.4</v>
      </c>
      <c r="CE167">
        <v>197</v>
      </c>
      <c r="CF167" t="s">
        <v>235</v>
      </c>
      <c r="CG167">
        <v>194.6</v>
      </c>
      <c r="CH167">
        <v>117</v>
      </c>
      <c r="CI167">
        <v>72.2</v>
      </c>
      <c r="CJ167" t="s">
        <v>235</v>
      </c>
      <c r="CK167" t="s">
        <v>235</v>
      </c>
      <c r="CL167" t="s">
        <v>235</v>
      </c>
      <c r="CM167" t="s">
        <v>235</v>
      </c>
    </row>
    <row r="168" spans="2:91">
      <c r="B168" t="s">
        <v>1032</v>
      </c>
      <c r="C168" t="s">
        <v>1032</v>
      </c>
      <c r="D168" t="s">
        <v>1049</v>
      </c>
      <c r="E168" t="s">
        <v>1050</v>
      </c>
      <c r="F168" t="s">
        <v>218</v>
      </c>
      <c r="G168" t="s">
        <v>219</v>
      </c>
      <c r="H168" t="s">
        <v>904</v>
      </c>
      <c r="I168" t="s">
        <v>240</v>
      </c>
      <c r="J168" t="s">
        <v>261</v>
      </c>
      <c r="K168" t="s">
        <v>361</v>
      </c>
      <c r="L168" t="s">
        <v>884</v>
      </c>
      <c r="M168">
        <v>0</v>
      </c>
      <c r="N168">
        <v>0</v>
      </c>
      <c r="O168" t="str">
        <f t="shared" si="2"/>
        <v>00</v>
      </c>
      <c r="P168" t="str">
        <f>VLOOKUP(O168,'导出计数_分组（00.01,02,03,10,11,12,13'!A:B,2,0)</f>
        <v>肺炎痰液</v>
      </c>
      <c r="Q168" t="s">
        <v>1051</v>
      </c>
      <c r="R168" t="s">
        <v>475</v>
      </c>
      <c r="S168" t="s">
        <v>227</v>
      </c>
      <c r="T168" t="s">
        <v>227</v>
      </c>
      <c r="U168" t="s">
        <v>227</v>
      </c>
      <c r="V168" t="s">
        <v>226</v>
      </c>
      <c r="W168" t="s">
        <v>227</v>
      </c>
      <c r="X168" t="s">
        <v>226</v>
      </c>
      <c r="Y168" t="s">
        <v>1052</v>
      </c>
      <c r="Z168">
        <v>1</v>
      </c>
      <c r="AA168">
        <v>2</v>
      </c>
      <c r="AB168" t="s">
        <v>227</v>
      </c>
      <c r="AC168">
        <v>69.7</v>
      </c>
      <c r="AD168">
        <v>4.45</v>
      </c>
      <c r="AE168">
        <v>1.35</v>
      </c>
      <c r="AF168">
        <v>3.3</v>
      </c>
      <c r="AG168">
        <v>6.39</v>
      </c>
      <c r="AH168" t="s">
        <v>227</v>
      </c>
      <c r="AI168">
        <v>1.51</v>
      </c>
      <c r="AJ168">
        <v>13</v>
      </c>
      <c r="AK168">
        <v>45</v>
      </c>
      <c r="AL168">
        <v>24.5</v>
      </c>
      <c r="AM168">
        <v>7.68</v>
      </c>
      <c r="AN168">
        <v>11.5</v>
      </c>
      <c r="AO168" t="s">
        <v>229</v>
      </c>
      <c r="AP168">
        <v>19.4</v>
      </c>
      <c r="AQ168" t="s">
        <v>235</v>
      </c>
      <c r="AR168">
        <v>39</v>
      </c>
      <c r="AS168">
        <v>0.7</v>
      </c>
      <c r="AT168" t="s">
        <v>230</v>
      </c>
      <c r="AU168" t="s">
        <v>231</v>
      </c>
      <c r="AV168">
        <v>37.6</v>
      </c>
      <c r="AW168">
        <v>36.5</v>
      </c>
      <c r="AX168">
        <v>2</v>
      </c>
      <c r="AY168" t="s">
        <v>232</v>
      </c>
      <c r="AZ168" t="s">
        <v>231</v>
      </c>
      <c r="BA168" t="s">
        <v>230</v>
      </c>
      <c r="BB168" t="s">
        <v>230</v>
      </c>
      <c r="BC168" t="s">
        <v>231</v>
      </c>
      <c r="BD168" t="s">
        <v>231</v>
      </c>
      <c r="BE168" t="s">
        <v>231</v>
      </c>
      <c r="BF168">
        <v>9</v>
      </c>
      <c r="BG168" t="s">
        <v>233</v>
      </c>
      <c r="BH168" t="s">
        <v>230</v>
      </c>
      <c r="BI168" t="s">
        <v>361</v>
      </c>
      <c r="BJ168" t="s">
        <v>230</v>
      </c>
      <c r="BK168">
        <v>663.29</v>
      </c>
      <c r="BL168">
        <v>464.56</v>
      </c>
      <c r="BM168">
        <v>1.43</v>
      </c>
      <c r="BN168" t="s">
        <v>234</v>
      </c>
      <c r="BO168" t="s">
        <v>234</v>
      </c>
      <c r="BP168" t="s">
        <v>230</v>
      </c>
      <c r="BQ168" t="s">
        <v>230</v>
      </c>
      <c r="BR168" t="s">
        <v>230</v>
      </c>
      <c r="BS168" t="s">
        <v>231</v>
      </c>
      <c r="BT168" t="s">
        <v>231</v>
      </c>
      <c r="BU168" t="s">
        <v>231</v>
      </c>
      <c r="BV168" t="s">
        <v>231</v>
      </c>
      <c r="BW168">
        <v>0</v>
      </c>
      <c r="BX168" t="s">
        <v>231</v>
      </c>
      <c r="BY168">
        <v>1.63</v>
      </c>
      <c r="BZ168">
        <v>0.51</v>
      </c>
      <c r="CA168">
        <v>9.18</v>
      </c>
      <c r="CB168">
        <v>1.46</v>
      </c>
      <c r="CC168">
        <v>1.3</v>
      </c>
      <c r="CD168">
        <v>49.9</v>
      </c>
      <c r="CE168">
        <v>73.8</v>
      </c>
      <c r="CF168" t="s">
        <v>235</v>
      </c>
      <c r="CG168">
        <v>229</v>
      </c>
      <c r="CH168">
        <v>100</v>
      </c>
      <c r="CI168">
        <v>64.8</v>
      </c>
      <c r="CJ168" t="s">
        <v>235</v>
      </c>
      <c r="CK168" t="s">
        <v>235</v>
      </c>
      <c r="CL168" t="s">
        <v>235</v>
      </c>
      <c r="CM168" t="s">
        <v>235</v>
      </c>
    </row>
    <row r="169" spans="2:91">
      <c r="B169" t="s">
        <v>1032</v>
      </c>
      <c r="C169" t="s">
        <v>1032</v>
      </c>
      <c r="D169" t="s">
        <v>1053</v>
      </c>
      <c r="E169" t="s">
        <v>1054</v>
      </c>
      <c r="F169" t="s">
        <v>218</v>
      </c>
      <c r="G169" t="s">
        <v>219</v>
      </c>
      <c r="H169" t="s">
        <v>904</v>
      </c>
      <c r="I169" t="s">
        <v>240</v>
      </c>
      <c r="J169" t="s">
        <v>268</v>
      </c>
      <c r="K169" t="s">
        <v>361</v>
      </c>
      <c r="L169" t="s">
        <v>884</v>
      </c>
      <c r="M169">
        <v>0</v>
      </c>
      <c r="N169">
        <v>0</v>
      </c>
      <c r="O169" t="str">
        <f t="shared" si="2"/>
        <v>00</v>
      </c>
      <c r="P169" t="str">
        <f>VLOOKUP(O169,'导出计数_分组（00.01,02,03,10,11,12,13'!A:B,2,0)</f>
        <v>肺炎痰液</v>
      </c>
      <c r="Q169" t="s">
        <v>1055</v>
      </c>
      <c r="R169" t="s">
        <v>226</v>
      </c>
      <c r="S169" t="s">
        <v>227</v>
      </c>
      <c r="T169" t="s">
        <v>227</v>
      </c>
      <c r="U169" t="s">
        <v>227</v>
      </c>
      <c r="V169" t="s">
        <v>226</v>
      </c>
      <c r="W169" t="s">
        <v>226</v>
      </c>
      <c r="X169" t="s">
        <v>226</v>
      </c>
      <c r="Y169" t="s">
        <v>227</v>
      </c>
      <c r="Z169" t="s">
        <v>227</v>
      </c>
      <c r="AA169" t="s">
        <v>227</v>
      </c>
      <c r="AB169" t="s">
        <v>227</v>
      </c>
      <c r="AC169">
        <v>72.6</v>
      </c>
      <c r="AD169">
        <v>6.16</v>
      </c>
      <c r="AE169">
        <v>1.69</v>
      </c>
      <c r="AF169">
        <v>3.64</v>
      </c>
      <c r="AG169">
        <v>8.47</v>
      </c>
      <c r="AH169">
        <v>182.4</v>
      </c>
      <c r="AI169">
        <v>0.12</v>
      </c>
      <c r="AJ169">
        <v>7</v>
      </c>
      <c r="AK169">
        <v>18</v>
      </c>
      <c r="AL169">
        <v>5</v>
      </c>
      <c r="AM169">
        <v>17.8</v>
      </c>
      <c r="AN169">
        <v>15.3</v>
      </c>
      <c r="AO169" t="s">
        <v>229</v>
      </c>
      <c r="AP169">
        <v>20.9</v>
      </c>
      <c r="AQ169" t="s">
        <v>235</v>
      </c>
      <c r="AR169">
        <v>41.2</v>
      </c>
      <c r="AS169">
        <v>1.13</v>
      </c>
      <c r="AT169" t="s">
        <v>230</v>
      </c>
      <c r="AU169" t="s">
        <v>231</v>
      </c>
      <c r="AV169">
        <v>37.8</v>
      </c>
      <c r="AW169">
        <v>36.6</v>
      </c>
      <c r="AX169">
        <v>1</v>
      </c>
      <c r="AY169" t="s">
        <v>232</v>
      </c>
      <c r="AZ169" t="s">
        <v>231</v>
      </c>
      <c r="BA169" t="s">
        <v>230</v>
      </c>
      <c r="BB169" t="s">
        <v>230</v>
      </c>
      <c r="BC169" t="s">
        <v>231</v>
      </c>
      <c r="BD169" t="s">
        <v>231</v>
      </c>
      <c r="BE169" t="s">
        <v>231</v>
      </c>
      <c r="BF169">
        <v>6</v>
      </c>
      <c r="BG169" t="s">
        <v>233</v>
      </c>
      <c r="BH169" t="s">
        <v>230</v>
      </c>
      <c r="BI169" t="s">
        <v>361</v>
      </c>
      <c r="BJ169" t="s">
        <v>230</v>
      </c>
      <c r="BK169">
        <v>611.36</v>
      </c>
      <c r="BL169">
        <v>474.35</v>
      </c>
      <c r="BM169">
        <v>1.29</v>
      </c>
      <c r="BN169" t="s">
        <v>234</v>
      </c>
      <c r="BO169" t="s">
        <v>234</v>
      </c>
      <c r="BP169" t="s">
        <v>230</v>
      </c>
      <c r="BQ169" t="s">
        <v>230</v>
      </c>
      <c r="BR169" t="s">
        <v>230</v>
      </c>
      <c r="BS169" t="s">
        <v>231</v>
      </c>
      <c r="BT169" t="s">
        <v>231</v>
      </c>
      <c r="BU169" t="s">
        <v>231</v>
      </c>
      <c r="BV169" t="s">
        <v>231</v>
      </c>
      <c r="BW169">
        <v>0</v>
      </c>
      <c r="BX169" t="s">
        <v>231</v>
      </c>
      <c r="BY169">
        <v>1.46</v>
      </c>
      <c r="BZ169">
        <v>0.29</v>
      </c>
      <c r="CA169">
        <v>13.2</v>
      </c>
      <c r="CB169">
        <v>1.63</v>
      </c>
      <c r="CC169">
        <v>1.14</v>
      </c>
      <c r="CD169">
        <v>23.4</v>
      </c>
      <c r="CE169">
        <v>157</v>
      </c>
      <c r="CF169" t="s">
        <v>235</v>
      </c>
      <c r="CG169">
        <v>234</v>
      </c>
      <c r="CH169">
        <v>122</v>
      </c>
      <c r="CI169">
        <v>71.2</v>
      </c>
      <c r="CJ169" t="s">
        <v>235</v>
      </c>
      <c r="CK169" t="s">
        <v>235</v>
      </c>
      <c r="CL169" t="s">
        <v>235</v>
      </c>
      <c r="CM169" t="s">
        <v>235</v>
      </c>
    </row>
    <row r="170" spans="2:91">
      <c r="B170" t="s">
        <v>907</v>
      </c>
      <c r="C170" t="s">
        <v>907</v>
      </c>
      <c r="D170" t="s">
        <v>1056</v>
      </c>
      <c r="E170" t="s">
        <v>1057</v>
      </c>
      <c r="F170" t="s">
        <v>218</v>
      </c>
      <c r="G170" t="s">
        <v>219</v>
      </c>
      <c r="H170" t="s">
        <v>1058</v>
      </c>
      <c r="I170" t="s">
        <v>221</v>
      </c>
      <c r="J170" t="s">
        <v>300</v>
      </c>
      <c r="K170" t="s">
        <v>361</v>
      </c>
      <c r="L170" t="s">
        <v>884</v>
      </c>
      <c r="M170">
        <v>0</v>
      </c>
      <c r="N170">
        <v>0</v>
      </c>
      <c r="O170" t="str">
        <f t="shared" si="2"/>
        <v>00</v>
      </c>
      <c r="P170" t="str">
        <f>VLOOKUP(O170,'导出计数_分组（00.01,02,03,10,11,12,13'!A:B,2,0)</f>
        <v>肺炎痰液</v>
      </c>
      <c r="Q170" t="s">
        <v>1059</v>
      </c>
      <c r="R170" t="s">
        <v>226</v>
      </c>
      <c r="S170" t="s">
        <v>227</v>
      </c>
      <c r="T170" t="s">
        <v>227</v>
      </c>
      <c r="U170" t="s">
        <v>227</v>
      </c>
      <c r="V170" t="s">
        <v>226</v>
      </c>
      <c r="W170" t="s">
        <v>227</v>
      </c>
      <c r="X170" t="s">
        <v>226</v>
      </c>
      <c r="Y170" t="s">
        <v>395</v>
      </c>
      <c r="Z170">
        <v>0</v>
      </c>
      <c r="AA170">
        <v>2</v>
      </c>
      <c r="AB170" t="s">
        <v>227</v>
      </c>
      <c r="AC170">
        <v>67.1</v>
      </c>
      <c r="AD170">
        <v>8.12</v>
      </c>
      <c r="AE170">
        <v>3.11</v>
      </c>
      <c r="AF170">
        <v>2.61</v>
      </c>
      <c r="AG170">
        <v>12.11</v>
      </c>
      <c r="AH170" t="s">
        <v>227</v>
      </c>
      <c r="AI170">
        <v>0.17</v>
      </c>
      <c r="AJ170">
        <v>27</v>
      </c>
      <c r="AK170">
        <v>31</v>
      </c>
      <c r="AL170">
        <v>21.3</v>
      </c>
      <c r="AM170">
        <v>18.9</v>
      </c>
      <c r="AN170">
        <v>12.4</v>
      </c>
      <c r="AO170">
        <v>20</v>
      </c>
      <c r="AP170">
        <v>15.5</v>
      </c>
      <c r="AQ170" t="s">
        <v>235</v>
      </c>
      <c r="AR170">
        <v>35.5</v>
      </c>
      <c r="AS170">
        <v>1.98</v>
      </c>
      <c r="AT170" t="s">
        <v>230</v>
      </c>
      <c r="AU170" t="s">
        <v>231</v>
      </c>
      <c r="AV170">
        <v>37.7</v>
      </c>
      <c r="AW170">
        <v>36.4</v>
      </c>
      <c r="AX170">
        <v>2</v>
      </c>
      <c r="AY170" t="s">
        <v>232</v>
      </c>
      <c r="AZ170" t="s">
        <v>231</v>
      </c>
      <c r="BA170" t="s">
        <v>230</v>
      </c>
      <c r="BB170" t="s">
        <v>230</v>
      </c>
      <c r="BC170" t="s">
        <v>231</v>
      </c>
      <c r="BD170" t="s">
        <v>231</v>
      </c>
      <c r="BE170" t="s">
        <v>231</v>
      </c>
      <c r="BF170">
        <v>5</v>
      </c>
      <c r="BG170" t="s">
        <v>233</v>
      </c>
      <c r="BH170" t="s">
        <v>230</v>
      </c>
      <c r="BI170" t="s">
        <v>361</v>
      </c>
      <c r="BJ170" t="s">
        <v>230</v>
      </c>
      <c r="BK170">
        <v>1069.51</v>
      </c>
      <c r="BL170">
        <v>967.07</v>
      </c>
      <c r="BM170">
        <v>1.11</v>
      </c>
      <c r="BN170" t="s">
        <v>234</v>
      </c>
      <c r="BO170" t="s">
        <v>234</v>
      </c>
      <c r="BP170" t="s">
        <v>230</v>
      </c>
      <c r="BQ170" t="s">
        <v>230</v>
      </c>
      <c r="BR170" t="s">
        <v>230</v>
      </c>
      <c r="BS170" t="s">
        <v>231</v>
      </c>
      <c r="BT170" t="s">
        <v>231</v>
      </c>
      <c r="BU170" t="s">
        <v>231</v>
      </c>
      <c r="BV170" t="s">
        <v>231</v>
      </c>
      <c r="BW170">
        <v>0</v>
      </c>
      <c r="BX170" t="s">
        <v>231</v>
      </c>
      <c r="BY170">
        <v>1.23</v>
      </c>
      <c r="BZ170">
        <v>0.19</v>
      </c>
      <c r="CA170">
        <v>8.02</v>
      </c>
      <c r="CB170">
        <v>1.07</v>
      </c>
      <c r="CC170">
        <v>1.09</v>
      </c>
      <c r="CD170">
        <v>24.2</v>
      </c>
      <c r="CE170">
        <v>162</v>
      </c>
      <c r="CF170" t="s">
        <v>235</v>
      </c>
      <c r="CG170">
        <v>181.9</v>
      </c>
      <c r="CH170">
        <v>102</v>
      </c>
      <c r="CI170">
        <v>59.2</v>
      </c>
      <c r="CJ170" t="s">
        <v>235</v>
      </c>
      <c r="CK170" t="s">
        <v>235</v>
      </c>
      <c r="CL170" t="s">
        <v>235</v>
      </c>
      <c r="CM170" t="s">
        <v>235</v>
      </c>
    </row>
    <row r="171" spans="2:91">
      <c r="B171" t="s">
        <v>1058</v>
      </c>
      <c r="C171" t="s">
        <v>1058</v>
      </c>
      <c r="D171" t="s">
        <v>1060</v>
      </c>
      <c r="E171" t="s">
        <v>1061</v>
      </c>
      <c r="F171" t="s">
        <v>218</v>
      </c>
      <c r="G171" t="s">
        <v>219</v>
      </c>
      <c r="H171" t="s">
        <v>1062</v>
      </c>
      <c r="I171" t="s">
        <v>240</v>
      </c>
      <c r="J171" t="s">
        <v>412</v>
      </c>
      <c r="K171" t="s">
        <v>361</v>
      </c>
      <c r="L171" t="s">
        <v>884</v>
      </c>
      <c r="M171">
        <v>0</v>
      </c>
      <c r="N171">
        <v>0</v>
      </c>
      <c r="O171" t="str">
        <f t="shared" si="2"/>
        <v>00</v>
      </c>
      <c r="P171" t="str">
        <f>VLOOKUP(O171,'导出计数_分组（00.01,02,03,10,11,12,13'!A:B,2,0)</f>
        <v>肺炎痰液</v>
      </c>
      <c r="Q171" t="s">
        <v>1063</v>
      </c>
      <c r="R171" t="s">
        <v>903</v>
      </c>
      <c r="S171" t="s">
        <v>227</v>
      </c>
      <c r="T171" t="s">
        <v>227</v>
      </c>
      <c r="U171" t="s">
        <v>227</v>
      </c>
      <c r="V171" t="s">
        <v>227</v>
      </c>
      <c r="W171" t="s">
        <v>227</v>
      </c>
      <c r="X171" t="s">
        <v>227</v>
      </c>
      <c r="Y171" t="s">
        <v>327</v>
      </c>
      <c r="Z171">
        <v>0</v>
      </c>
      <c r="AA171">
        <v>1</v>
      </c>
      <c r="AB171" t="s">
        <v>227</v>
      </c>
      <c r="AC171">
        <v>69.4</v>
      </c>
      <c r="AD171">
        <v>6.66</v>
      </c>
      <c r="AE171">
        <v>2.53</v>
      </c>
      <c r="AF171">
        <v>2.63</v>
      </c>
      <c r="AG171">
        <v>9.61</v>
      </c>
      <c r="AH171" t="s">
        <v>227</v>
      </c>
      <c r="AI171">
        <v>0.1</v>
      </c>
      <c r="AJ171">
        <v>13</v>
      </c>
      <c r="AK171">
        <v>15</v>
      </c>
      <c r="AL171">
        <v>48.7</v>
      </c>
      <c r="AM171">
        <v>3.92</v>
      </c>
      <c r="AN171">
        <v>8.11</v>
      </c>
      <c r="AO171">
        <v>5.4</v>
      </c>
      <c r="AP171">
        <v>20.2</v>
      </c>
      <c r="AQ171" t="s">
        <v>235</v>
      </c>
      <c r="AR171">
        <v>40.9</v>
      </c>
      <c r="AS171">
        <v>0.22</v>
      </c>
      <c r="AT171" t="s">
        <v>230</v>
      </c>
      <c r="AU171" t="s">
        <v>231</v>
      </c>
      <c r="AV171">
        <v>37.8</v>
      </c>
      <c r="AW171">
        <v>36.5</v>
      </c>
      <c r="AX171">
        <v>2</v>
      </c>
      <c r="AY171" t="s">
        <v>232</v>
      </c>
      <c r="AZ171" t="s">
        <v>231</v>
      </c>
      <c r="BA171" t="s">
        <v>230</v>
      </c>
      <c r="BB171" t="s">
        <v>230</v>
      </c>
      <c r="BC171" t="s">
        <v>231</v>
      </c>
      <c r="BD171" t="s">
        <v>231</v>
      </c>
      <c r="BE171" t="s">
        <v>231</v>
      </c>
      <c r="BF171">
        <v>14</v>
      </c>
      <c r="BG171" t="s">
        <v>233</v>
      </c>
      <c r="BH171" t="s">
        <v>230</v>
      </c>
      <c r="BI171" t="s">
        <v>361</v>
      </c>
      <c r="BJ171" t="s">
        <v>230</v>
      </c>
      <c r="BK171">
        <v>1085.3</v>
      </c>
      <c r="BL171">
        <v>464.63</v>
      </c>
      <c r="BM171">
        <v>2.34</v>
      </c>
      <c r="BN171" t="s">
        <v>234</v>
      </c>
      <c r="BO171" t="s">
        <v>234</v>
      </c>
      <c r="BP171" t="s">
        <v>230</v>
      </c>
      <c r="BQ171" t="s">
        <v>230</v>
      </c>
      <c r="BR171" t="s">
        <v>230</v>
      </c>
      <c r="BS171" t="s">
        <v>231</v>
      </c>
      <c r="BT171" t="s">
        <v>231</v>
      </c>
      <c r="BU171" t="s">
        <v>231</v>
      </c>
      <c r="BV171" t="s">
        <v>231</v>
      </c>
      <c r="BW171">
        <v>0</v>
      </c>
      <c r="BX171" t="s">
        <v>231</v>
      </c>
      <c r="BY171" t="s">
        <v>235</v>
      </c>
      <c r="BZ171" t="s">
        <v>235</v>
      </c>
      <c r="CA171" t="s">
        <v>235</v>
      </c>
      <c r="CB171" t="s">
        <v>235</v>
      </c>
      <c r="CC171" t="s">
        <v>235</v>
      </c>
      <c r="CD171" t="s">
        <v>235</v>
      </c>
      <c r="CE171">
        <v>121</v>
      </c>
      <c r="CF171" t="s">
        <v>235</v>
      </c>
      <c r="CG171">
        <v>205.1</v>
      </c>
      <c r="CH171">
        <v>137</v>
      </c>
      <c r="CI171">
        <v>64.6</v>
      </c>
      <c r="CJ171" t="s">
        <v>235</v>
      </c>
      <c r="CK171" t="s">
        <v>235</v>
      </c>
      <c r="CL171" t="s">
        <v>235</v>
      </c>
      <c r="CM171" t="s">
        <v>235</v>
      </c>
    </row>
    <row r="172" spans="2:91">
      <c r="B172" t="s">
        <v>914</v>
      </c>
      <c r="C172" t="s">
        <v>914</v>
      </c>
      <c r="D172" t="s">
        <v>1064</v>
      </c>
      <c r="E172" t="s">
        <v>1065</v>
      </c>
      <c r="F172" t="s">
        <v>218</v>
      </c>
      <c r="G172" t="s">
        <v>219</v>
      </c>
      <c r="H172" t="s">
        <v>1066</v>
      </c>
      <c r="I172" t="s">
        <v>240</v>
      </c>
      <c r="J172" t="s">
        <v>412</v>
      </c>
      <c r="K172" t="s">
        <v>361</v>
      </c>
      <c r="L172" t="s">
        <v>884</v>
      </c>
      <c r="M172">
        <v>0</v>
      </c>
      <c r="N172">
        <v>0</v>
      </c>
      <c r="O172" t="str">
        <f t="shared" si="2"/>
        <v>00</v>
      </c>
      <c r="P172" t="str">
        <f>VLOOKUP(O172,'导出计数_分组（00.01,02,03,10,11,12,13'!A:B,2,0)</f>
        <v>肺炎痰液</v>
      </c>
      <c r="Q172" t="s">
        <v>1067</v>
      </c>
      <c r="R172" t="s">
        <v>903</v>
      </c>
      <c r="S172" t="s">
        <v>227</v>
      </c>
      <c r="T172" t="s">
        <v>227</v>
      </c>
      <c r="U172" t="s">
        <v>227</v>
      </c>
      <c r="V172" t="s">
        <v>227</v>
      </c>
      <c r="W172" t="s">
        <v>227</v>
      </c>
      <c r="X172" t="s">
        <v>227</v>
      </c>
      <c r="Y172" t="s">
        <v>327</v>
      </c>
      <c r="Z172">
        <v>0</v>
      </c>
      <c r="AA172">
        <v>1</v>
      </c>
      <c r="AB172" t="s">
        <v>227</v>
      </c>
      <c r="AC172">
        <v>69.4</v>
      </c>
      <c r="AD172">
        <v>6.66</v>
      </c>
      <c r="AE172">
        <v>2.53</v>
      </c>
      <c r="AF172">
        <v>2.63</v>
      </c>
      <c r="AG172">
        <v>9.61</v>
      </c>
      <c r="AH172" t="s">
        <v>227</v>
      </c>
      <c r="AI172">
        <v>0.1</v>
      </c>
      <c r="AJ172">
        <v>13</v>
      </c>
      <c r="AK172">
        <v>15</v>
      </c>
      <c r="AL172">
        <v>48.7</v>
      </c>
      <c r="AM172">
        <v>3.92</v>
      </c>
      <c r="AN172">
        <v>8.11</v>
      </c>
      <c r="AO172">
        <v>5.4</v>
      </c>
      <c r="AP172">
        <v>20.2</v>
      </c>
      <c r="AQ172" t="s">
        <v>235</v>
      </c>
      <c r="AR172">
        <v>40.9</v>
      </c>
      <c r="AS172">
        <v>0.22</v>
      </c>
      <c r="AT172" t="s">
        <v>230</v>
      </c>
      <c r="AU172" t="s">
        <v>231</v>
      </c>
      <c r="AV172">
        <v>37.8</v>
      </c>
      <c r="AW172">
        <v>36.5</v>
      </c>
      <c r="AX172">
        <v>2</v>
      </c>
      <c r="AY172" t="s">
        <v>232</v>
      </c>
      <c r="AZ172" t="s">
        <v>231</v>
      </c>
      <c r="BA172" t="s">
        <v>230</v>
      </c>
      <c r="BB172" t="s">
        <v>230</v>
      </c>
      <c r="BC172" t="s">
        <v>231</v>
      </c>
      <c r="BD172" t="s">
        <v>231</v>
      </c>
      <c r="BE172" t="s">
        <v>231</v>
      </c>
      <c r="BF172">
        <v>14</v>
      </c>
      <c r="BG172" t="s">
        <v>233</v>
      </c>
      <c r="BH172" t="s">
        <v>230</v>
      </c>
      <c r="BI172" t="s">
        <v>361</v>
      </c>
      <c r="BJ172" t="s">
        <v>230</v>
      </c>
      <c r="BK172">
        <v>1085.3</v>
      </c>
      <c r="BL172">
        <v>464.63</v>
      </c>
      <c r="BM172">
        <v>2.34</v>
      </c>
      <c r="BN172" t="s">
        <v>234</v>
      </c>
      <c r="BO172" t="s">
        <v>234</v>
      </c>
      <c r="BP172" t="s">
        <v>230</v>
      </c>
      <c r="BQ172" t="s">
        <v>230</v>
      </c>
      <c r="BR172" t="s">
        <v>230</v>
      </c>
      <c r="BS172" t="s">
        <v>231</v>
      </c>
      <c r="BT172" t="s">
        <v>231</v>
      </c>
      <c r="BU172" t="s">
        <v>231</v>
      </c>
      <c r="BV172" t="s">
        <v>231</v>
      </c>
      <c r="BW172">
        <v>0</v>
      </c>
      <c r="BX172" t="s">
        <v>231</v>
      </c>
      <c r="BY172" t="s">
        <v>235</v>
      </c>
      <c r="BZ172" t="s">
        <v>235</v>
      </c>
      <c r="CA172" t="s">
        <v>235</v>
      </c>
      <c r="CB172" t="s">
        <v>235</v>
      </c>
      <c r="CC172" t="s">
        <v>235</v>
      </c>
      <c r="CD172" t="s">
        <v>235</v>
      </c>
      <c r="CE172">
        <v>121</v>
      </c>
      <c r="CF172" t="s">
        <v>235</v>
      </c>
      <c r="CG172">
        <v>205.1</v>
      </c>
      <c r="CH172">
        <v>137</v>
      </c>
      <c r="CI172">
        <v>64.6</v>
      </c>
      <c r="CJ172" t="s">
        <v>235</v>
      </c>
      <c r="CK172" t="s">
        <v>235</v>
      </c>
      <c r="CL172" t="s">
        <v>235</v>
      </c>
      <c r="CM172" t="s">
        <v>235</v>
      </c>
    </row>
    <row r="173" spans="2:91">
      <c r="B173" t="s">
        <v>1066</v>
      </c>
      <c r="C173" t="s">
        <v>1066</v>
      </c>
      <c r="D173" t="s">
        <v>1068</v>
      </c>
      <c r="E173" t="s">
        <v>1069</v>
      </c>
      <c r="F173" t="s">
        <v>218</v>
      </c>
      <c r="G173" t="s">
        <v>219</v>
      </c>
      <c r="H173" t="s">
        <v>918</v>
      </c>
      <c r="I173" t="s">
        <v>221</v>
      </c>
      <c r="J173" t="s">
        <v>412</v>
      </c>
      <c r="K173" t="s">
        <v>361</v>
      </c>
      <c r="L173" t="s">
        <v>884</v>
      </c>
      <c r="M173">
        <v>0</v>
      </c>
      <c r="N173">
        <v>0</v>
      </c>
      <c r="O173" t="str">
        <f t="shared" si="2"/>
        <v>00</v>
      </c>
      <c r="P173" t="str">
        <f>VLOOKUP(O173,'导出计数_分组（00.01,02,03,10,11,12,13'!A:B,2,0)</f>
        <v>肺炎痰液</v>
      </c>
      <c r="Q173" t="s">
        <v>1070</v>
      </c>
      <c r="R173" t="s">
        <v>1071</v>
      </c>
      <c r="S173" t="s">
        <v>227</v>
      </c>
      <c r="T173" t="s">
        <v>227</v>
      </c>
      <c r="U173" t="s">
        <v>227</v>
      </c>
      <c r="V173" t="s">
        <v>226</v>
      </c>
      <c r="W173" t="s">
        <v>227</v>
      </c>
      <c r="X173" t="s">
        <v>226</v>
      </c>
      <c r="Y173" t="s">
        <v>274</v>
      </c>
      <c r="Z173">
        <v>0</v>
      </c>
      <c r="AA173">
        <v>1</v>
      </c>
      <c r="AB173" t="s">
        <v>227</v>
      </c>
      <c r="AC173">
        <v>68.3</v>
      </c>
      <c r="AD173">
        <v>2.76</v>
      </c>
      <c r="AE173">
        <v>1.11</v>
      </c>
      <c r="AF173">
        <v>2.49</v>
      </c>
      <c r="AG173">
        <v>4.04</v>
      </c>
      <c r="AH173" t="s">
        <v>227</v>
      </c>
      <c r="AI173">
        <v>0.1</v>
      </c>
      <c r="AJ173">
        <v>3</v>
      </c>
      <c r="AK173">
        <v>13</v>
      </c>
      <c r="AL173" t="s">
        <v>229</v>
      </c>
      <c r="AM173">
        <v>6.31</v>
      </c>
      <c r="AN173">
        <v>5.7</v>
      </c>
      <c r="AO173" t="s">
        <v>229</v>
      </c>
      <c r="AP173">
        <v>7.43</v>
      </c>
      <c r="AQ173" t="s">
        <v>235</v>
      </c>
      <c r="AR173">
        <v>40.9</v>
      </c>
      <c r="AS173">
        <v>0.38</v>
      </c>
      <c r="AT173" t="s">
        <v>230</v>
      </c>
      <c r="AU173" t="s">
        <v>231</v>
      </c>
      <c r="AV173">
        <v>37.6</v>
      </c>
      <c r="AW173">
        <v>36.5</v>
      </c>
      <c r="AX173">
        <v>1</v>
      </c>
      <c r="AY173" t="s">
        <v>232</v>
      </c>
      <c r="AZ173" t="s">
        <v>231</v>
      </c>
      <c r="BA173" t="s">
        <v>230</v>
      </c>
      <c r="BB173" t="s">
        <v>230</v>
      </c>
      <c r="BC173" t="s">
        <v>231</v>
      </c>
      <c r="BD173" t="s">
        <v>231</v>
      </c>
      <c r="BE173" t="s">
        <v>231</v>
      </c>
      <c r="BF173">
        <v>8</v>
      </c>
      <c r="BG173" t="s">
        <v>233</v>
      </c>
      <c r="BH173" t="s">
        <v>230</v>
      </c>
      <c r="BI173" t="s">
        <v>361</v>
      </c>
      <c r="BJ173" t="s">
        <v>230</v>
      </c>
      <c r="BK173">
        <v>395.43</v>
      </c>
      <c r="BL173">
        <v>234.67</v>
      </c>
      <c r="BM173">
        <v>1.69</v>
      </c>
      <c r="BN173" t="s">
        <v>234</v>
      </c>
      <c r="BO173" t="s">
        <v>234</v>
      </c>
      <c r="BP173" t="s">
        <v>230</v>
      </c>
      <c r="BQ173" t="s">
        <v>230</v>
      </c>
      <c r="BR173" t="s">
        <v>230</v>
      </c>
      <c r="BS173" t="s">
        <v>231</v>
      </c>
      <c r="BT173" t="s">
        <v>231</v>
      </c>
      <c r="BU173" t="s">
        <v>231</v>
      </c>
      <c r="BV173" t="s">
        <v>231</v>
      </c>
      <c r="BW173">
        <v>0</v>
      </c>
      <c r="BX173" t="s">
        <v>231</v>
      </c>
      <c r="BY173">
        <v>1.54</v>
      </c>
      <c r="BZ173">
        <v>0.43</v>
      </c>
      <c r="CA173">
        <v>7.89</v>
      </c>
      <c r="CB173">
        <v>0.84</v>
      </c>
      <c r="CC173">
        <v>0.68</v>
      </c>
      <c r="CD173">
        <v>47.2</v>
      </c>
      <c r="CE173">
        <v>74.8</v>
      </c>
      <c r="CF173" t="s">
        <v>235</v>
      </c>
      <c r="CG173">
        <v>152.8</v>
      </c>
      <c r="CH173">
        <v>124</v>
      </c>
      <c r="CI173">
        <v>62.9</v>
      </c>
      <c r="CJ173" t="s">
        <v>235</v>
      </c>
      <c r="CK173" t="s">
        <v>235</v>
      </c>
      <c r="CL173" t="s">
        <v>235</v>
      </c>
      <c r="CM173" t="s">
        <v>235</v>
      </c>
    </row>
    <row r="174" spans="2:91">
      <c r="B174" t="s">
        <v>1066</v>
      </c>
      <c r="C174" t="s">
        <v>1066</v>
      </c>
      <c r="D174" t="s">
        <v>1072</v>
      </c>
      <c r="E174" t="s">
        <v>1073</v>
      </c>
      <c r="F174" t="s">
        <v>218</v>
      </c>
      <c r="G174" t="s">
        <v>219</v>
      </c>
      <c r="H174" t="s">
        <v>918</v>
      </c>
      <c r="I174" t="s">
        <v>221</v>
      </c>
      <c r="J174" t="s">
        <v>222</v>
      </c>
      <c r="K174" t="s">
        <v>361</v>
      </c>
      <c r="L174" t="s">
        <v>884</v>
      </c>
      <c r="M174">
        <v>0</v>
      </c>
      <c r="N174">
        <v>0</v>
      </c>
      <c r="O174" t="str">
        <f t="shared" si="2"/>
        <v>00</v>
      </c>
      <c r="P174" t="str">
        <f>VLOOKUP(O174,'导出计数_分组（00.01,02,03,10,11,12,13'!A:B,2,0)</f>
        <v>肺炎痰液</v>
      </c>
      <c r="Q174" t="s">
        <v>1074</v>
      </c>
      <c r="R174" t="s">
        <v>475</v>
      </c>
      <c r="S174" t="s">
        <v>227</v>
      </c>
      <c r="T174" t="s">
        <v>227</v>
      </c>
      <c r="U174" t="s">
        <v>227</v>
      </c>
      <c r="V174" t="s">
        <v>226</v>
      </c>
      <c r="W174" t="s">
        <v>226</v>
      </c>
      <c r="X174" t="s">
        <v>226</v>
      </c>
      <c r="Y174" t="s">
        <v>227</v>
      </c>
      <c r="Z174" t="s">
        <v>227</v>
      </c>
      <c r="AA174" t="s">
        <v>227</v>
      </c>
      <c r="AB174" t="s">
        <v>227</v>
      </c>
      <c r="AC174">
        <v>46.5</v>
      </c>
      <c r="AD174">
        <v>2.08</v>
      </c>
      <c r="AE174">
        <v>2.03</v>
      </c>
      <c r="AF174">
        <v>1.02</v>
      </c>
      <c r="AG174">
        <v>4.48</v>
      </c>
      <c r="AH174" t="s">
        <v>227</v>
      </c>
      <c r="AI174">
        <v>0.09</v>
      </c>
      <c r="AJ174">
        <v>12</v>
      </c>
      <c r="AK174">
        <v>22</v>
      </c>
      <c r="AL174" t="s">
        <v>229</v>
      </c>
      <c r="AM174">
        <v>4.71</v>
      </c>
      <c r="AN174">
        <v>7.95</v>
      </c>
      <c r="AO174" t="s">
        <v>229</v>
      </c>
      <c r="AP174">
        <v>10.1</v>
      </c>
      <c r="AQ174" t="s">
        <v>235</v>
      </c>
      <c r="AR174">
        <v>40</v>
      </c>
      <c r="AS174">
        <v>0.34</v>
      </c>
      <c r="AT174" t="s">
        <v>230</v>
      </c>
      <c r="AU174" t="s">
        <v>231</v>
      </c>
      <c r="AV174">
        <v>37</v>
      </c>
      <c r="AW174">
        <v>36.3</v>
      </c>
      <c r="AX174">
        <v>0</v>
      </c>
      <c r="AY174" t="s">
        <v>232</v>
      </c>
      <c r="AZ174" t="s">
        <v>231</v>
      </c>
      <c r="BA174" t="s">
        <v>230</v>
      </c>
      <c r="BB174" t="s">
        <v>230</v>
      </c>
      <c r="BC174" t="s">
        <v>231</v>
      </c>
      <c r="BD174" t="s">
        <v>231</v>
      </c>
      <c r="BE174" t="s">
        <v>231</v>
      </c>
      <c r="BF174">
        <v>6</v>
      </c>
      <c r="BG174" t="s">
        <v>233</v>
      </c>
      <c r="BH174" t="s">
        <v>230</v>
      </c>
      <c r="BI174" t="s">
        <v>361</v>
      </c>
      <c r="BJ174" t="s">
        <v>230</v>
      </c>
      <c r="BK174">
        <v>649.61</v>
      </c>
      <c r="BL174">
        <v>441.87</v>
      </c>
      <c r="BM174">
        <v>1.47</v>
      </c>
      <c r="BN174" t="s">
        <v>234</v>
      </c>
      <c r="BO174" t="s">
        <v>234</v>
      </c>
      <c r="BP174" t="s">
        <v>230</v>
      </c>
      <c r="BQ174" t="s">
        <v>230</v>
      </c>
      <c r="BR174" t="s">
        <v>230</v>
      </c>
      <c r="BS174" t="s">
        <v>231</v>
      </c>
      <c r="BT174" t="s">
        <v>231</v>
      </c>
      <c r="BU174" t="s">
        <v>231</v>
      </c>
      <c r="BV174" t="s">
        <v>231</v>
      </c>
      <c r="BW174">
        <v>0</v>
      </c>
      <c r="BX174" t="s">
        <v>231</v>
      </c>
      <c r="BY174">
        <v>1.35</v>
      </c>
      <c r="BZ174">
        <v>0.41</v>
      </c>
      <c r="CA174">
        <v>10.3</v>
      </c>
      <c r="CB174">
        <v>1.55</v>
      </c>
      <c r="CC174">
        <v>0.94</v>
      </c>
      <c r="CD174">
        <v>223</v>
      </c>
      <c r="CE174">
        <v>91.2</v>
      </c>
      <c r="CF174" t="s">
        <v>235</v>
      </c>
      <c r="CG174">
        <v>201.2</v>
      </c>
      <c r="CH174">
        <v>121</v>
      </c>
      <c r="CI174">
        <v>68.1</v>
      </c>
      <c r="CJ174" t="s">
        <v>235</v>
      </c>
      <c r="CK174" t="s">
        <v>235</v>
      </c>
      <c r="CL174" t="s">
        <v>235</v>
      </c>
      <c r="CM174" t="s">
        <v>235</v>
      </c>
    </row>
    <row r="175" spans="2:91">
      <c r="B175" t="s">
        <v>1066</v>
      </c>
      <c r="C175" t="s">
        <v>1066</v>
      </c>
      <c r="D175" t="s">
        <v>1075</v>
      </c>
      <c r="E175" t="s">
        <v>1076</v>
      </c>
      <c r="F175" t="s">
        <v>218</v>
      </c>
      <c r="G175" t="s">
        <v>219</v>
      </c>
      <c r="H175" t="s">
        <v>918</v>
      </c>
      <c r="I175" t="s">
        <v>240</v>
      </c>
      <c r="J175" t="s">
        <v>241</v>
      </c>
      <c r="K175" t="s">
        <v>361</v>
      </c>
      <c r="L175" t="s">
        <v>884</v>
      </c>
      <c r="M175">
        <v>1</v>
      </c>
      <c r="N175">
        <v>0</v>
      </c>
      <c r="O175" t="str">
        <f t="shared" si="2"/>
        <v>10</v>
      </c>
      <c r="P175" t="str">
        <f>VLOOKUP(O175,'导出计数_分组（00.01,02,03,10,11,12,13'!A:B,2,0)</f>
        <v>重症痰液</v>
      </c>
      <c r="Q175" t="s">
        <v>1077</v>
      </c>
      <c r="R175" t="s">
        <v>226</v>
      </c>
      <c r="S175" t="s">
        <v>227</v>
      </c>
      <c r="T175" t="s">
        <v>227</v>
      </c>
      <c r="U175" t="s">
        <v>227</v>
      </c>
      <c r="V175" t="s">
        <v>226</v>
      </c>
      <c r="W175" t="s">
        <v>226</v>
      </c>
      <c r="X175" t="s">
        <v>226</v>
      </c>
      <c r="Y175" t="s">
        <v>270</v>
      </c>
      <c r="Z175">
        <v>0</v>
      </c>
      <c r="AA175">
        <v>2</v>
      </c>
      <c r="AB175" t="s">
        <v>227</v>
      </c>
      <c r="AC175">
        <v>70.6</v>
      </c>
      <c r="AD175">
        <v>5.84</v>
      </c>
      <c r="AE175">
        <v>2.11</v>
      </c>
      <c r="AF175">
        <v>2.77</v>
      </c>
      <c r="AG175">
        <v>8.27</v>
      </c>
      <c r="AH175" t="s">
        <v>227</v>
      </c>
      <c r="AI175">
        <v>0.49</v>
      </c>
      <c r="AJ175">
        <v>10</v>
      </c>
      <c r="AK175">
        <v>45</v>
      </c>
      <c r="AL175">
        <v>21.4</v>
      </c>
      <c r="AM175">
        <v>22.2</v>
      </c>
      <c r="AN175">
        <v>5.89</v>
      </c>
      <c r="AO175" t="s">
        <v>229</v>
      </c>
      <c r="AP175">
        <v>11.4</v>
      </c>
      <c r="AQ175" t="s">
        <v>235</v>
      </c>
      <c r="AR175">
        <v>40.7</v>
      </c>
      <c r="AS175">
        <v>0.39</v>
      </c>
      <c r="AT175" t="s">
        <v>230</v>
      </c>
      <c r="AU175" t="s">
        <v>231</v>
      </c>
      <c r="AV175">
        <v>38.7</v>
      </c>
      <c r="AW175">
        <v>36.6</v>
      </c>
      <c r="AX175">
        <v>3</v>
      </c>
      <c r="AY175" t="s">
        <v>232</v>
      </c>
      <c r="AZ175" t="s">
        <v>231</v>
      </c>
      <c r="BA175" t="s">
        <v>230</v>
      </c>
      <c r="BB175" t="s">
        <v>230</v>
      </c>
      <c r="BC175" t="s">
        <v>231</v>
      </c>
      <c r="BD175" t="s">
        <v>231</v>
      </c>
      <c r="BE175" t="s">
        <v>231</v>
      </c>
      <c r="BF175">
        <v>6</v>
      </c>
      <c r="BG175" t="s">
        <v>233</v>
      </c>
      <c r="BH175" t="s">
        <v>230</v>
      </c>
      <c r="BI175" t="s">
        <v>223</v>
      </c>
      <c r="BJ175" t="s">
        <v>219</v>
      </c>
      <c r="BK175">
        <v>874.52</v>
      </c>
      <c r="BL175">
        <v>422.68</v>
      </c>
      <c r="BM175">
        <v>2.07</v>
      </c>
      <c r="BN175" t="s">
        <v>234</v>
      </c>
      <c r="BO175" t="s">
        <v>234</v>
      </c>
      <c r="BP175" t="s">
        <v>230</v>
      </c>
      <c r="BQ175" t="s">
        <v>230</v>
      </c>
      <c r="BR175" t="s">
        <v>230</v>
      </c>
      <c r="BS175" t="s">
        <v>231</v>
      </c>
      <c r="BT175" t="s">
        <v>231</v>
      </c>
      <c r="BU175" t="s">
        <v>231</v>
      </c>
      <c r="BV175" t="s">
        <v>231</v>
      </c>
      <c r="BW175">
        <v>0</v>
      </c>
      <c r="BX175" t="s">
        <v>231</v>
      </c>
      <c r="BY175">
        <v>1.09</v>
      </c>
      <c r="BZ175">
        <v>0.35</v>
      </c>
      <c r="CA175">
        <v>11</v>
      </c>
      <c r="CB175">
        <v>1.53</v>
      </c>
      <c r="CC175">
        <v>0.93</v>
      </c>
      <c r="CD175">
        <v>68.4</v>
      </c>
      <c r="CE175">
        <v>86.8</v>
      </c>
      <c r="CF175" t="s">
        <v>235</v>
      </c>
      <c r="CG175">
        <v>171.6</v>
      </c>
      <c r="CH175">
        <v>97</v>
      </c>
      <c r="CI175">
        <v>69.2</v>
      </c>
      <c r="CJ175" t="s">
        <v>235</v>
      </c>
      <c r="CK175" t="s">
        <v>235</v>
      </c>
      <c r="CL175" t="s">
        <v>235</v>
      </c>
      <c r="CM175" t="s">
        <v>235</v>
      </c>
    </row>
    <row r="176" spans="2:91">
      <c r="B176" t="s">
        <v>215</v>
      </c>
      <c r="C176" t="s">
        <v>215</v>
      </c>
      <c r="D176" t="s">
        <v>1078</v>
      </c>
      <c r="E176" t="s">
        <v>1079</v>
      </c>
      <c r="F176" t="s">
        <v>218</v>
      </c>
      <c r="G176" t="s">
        <v>219</v>
      </c>
      <c r="H176" t="s">
        <v>214</v>
      </c>
      <c r="I176" t="s">
        <v>240</v>
      </c>
      <c r="J176" t="s">
        <v>252</v>
      </c>
      <c r="K176" t="s">
        <v>361</v>
      </c>
      <c r="L176" t="s">
        <v>884</v>
      </c>
      <c r="M176">
        <v>1</v>
      </c>
      <c r="N176">
        <v>0</v>
      </c>
      <c r="O176" t="str">
        <f t="shared" si="2"/>
        <v>10</v>
      </c>
      <c r="P176" t="str">
        <f>VLOOKUP(O176,'导出计数_分组（00.01,02,03,10,11,12,13'!A:B,2,0)</f>
        <v>重症痰液</v>
      </c>
      <c r="Q176" t="s">
        <v>1080</v>
      </c>
      <c r="R176" t="s">
        <v>394</v>
      </c>
      <c r="S176" t="s">
        <v>227</v>
      </c>
      <c r="T176" t="s">
        <v>227</v>
      </c>
      <c r="U176" t="s">
        <v>227</v>
      </c>
      <c r="V176" t="s">
        <v>226</v>
      </c>
      <c r="W176" t="s">
        <v>227</v>
      </c>
      <c r="X176" t="s">
        <v>226</v>
      </c>
      <c r="Y176" t="s">
        <v>247</v>
      </c>
      <c r="Z176">
        <v>1</v>
      </c>
      <c r="AA176">
        <v>0</v>
      </c>
      <c r="AB176">
        <v>95</v>
      </c>
      <c r="AC176">
        <v>82.3</v>
      </c>
      <c r="AD176">
        <v>4.43</v>
      </c>
      <c r="AE176">
        <v>0.78</v>
      </c>
      <c r="AF176">
        <v>5.68</v>
      </c>
      <c r="AG176">
        <v>5.38</v>
      </c>
      <c r="AH176">
        <v>38.3</v>
      </c>
      <c r="AI176">
        <v>0.5</v>
      </c>
      <c r="AJ176">
        <v>55</v>
      </c>
      <c r="AK176">
        <v>58</v>
      </c>
      <c r="AL176">
        <v>21.3</v>
      </c>
      <c r="AM176">
        <v>12.4</v>
      </c>
      <c r="AN176">
        <v>14.7</v>
      </c>
      <c r="AO176">
        <v>5.51</v>
      </c>
      <c r="AP176">
        <v>15.2</v>
      </c>
      <c r="AQ176" t="s">
        <v>235</v>
      </c>
      <c r="AR176" t="s">
        <v>227</v>
      </c>
      <c r="AS176">
        <v>0.84</v>
      </c>
      <c r="AT176" t="s">
        <v>230</v>
      </c>
      <c r="AU176" t="s">
        <v>231</v>
      </c>
      <c r="AV176">
        <v>37.9</v>
      </c>
      <c r="AW176">
        <v>36.5</v>
      </c>
      <c r="AX176">
        <v>1</v>
      </c>
      <c r="AY176" t="s">
        <v>232</v>
      </c>
      <c r="AZ176" t="s">
        <v>231</v>
      </c>
      <c r="BA176" t="s">
        <v>230</v>
      </c>
      <c r="BB176" t="s">
        <v>230</v>
      </c>
      <c r="BC176" t="s">
        <v>231</v>
      </c>
      <c r="BD176" t="s">
        <v>231</v>
      </c>
      <c r="BE176" t="s">
        <v>231</v>
      </c>
      <c r="BF176">
        <v>7</v>
      </c>
      <c r="BG176" t="s">
        <v>233</v>
      </c>
      <c r="BH176" t="s">
        <v>230</v>
      </c>
      <c r="BI176" t="s">
        <v>223</v>
      </c>
      <c r="BJ176" t="s">
        <v>230</v>
      </c>
      <c r="BK176">
        <v>226.56</v>
      </c>
      <c r="BL176">
        <v>182.8</v>
      </c>
      <c r="BM176">
        <v>1.24</v>
      </c>
      <c r="BN176" t="s">
        <v>234</v>
      </c>
      <c r="BO176" t="s">
        <v>234</v>
      </c>
      <c r="BP176" t="s">
        <v>230</v>
      </c>
      <c r="BQ176" t="s">
        <v>230</v>
      </c>
      <c r="BR176" t="s">
        <v>230</v>
      </c>
      <c r="BS176" t="s">
        <v>231</v>
      </c>
      <c r="BT176" t="s">
        <v>231</v>
      </c>
      <c r="BU176" t="s">
        <v>231</v>
      </c>
      <c r="BV176" t="s">
        <v>231</v>
      </c>
      <c r="BW176">
        <v>0</v>
      </c>
      <c r="BX176" t="s">
        <v>231</v>
      </c>
      <c r="BY176">
        <v>1.04</v>
      </c>
      <c r="BZ176">
        <v>0.35</v>
      </c>
      <c r="CA176">
        <v>14.6</v>
      </c>
      <c r="CB176">
        <v>4.47</v>
      </c>
      <c r="CC176">
        <v>1.12</v>
      </c>
      <c r="CD176">
        <v>149</v>
      </c>
      <c r="CE176">
        <v>48.2</v>
      </c>
      <c r="CF176" t="s">
        <v>235</v>
      </c>
      <c r="CG176" t="s">
        <v>235</v>
      </c>
      <c r="CH176" t="s">
        <v>235</v>
      </c>
      <c r="CI176" t="s">
        <v>235</v>
      </c>
      <c r="CJ176" t="s">
        <v>235</v>
      </c>
      <c r="CK176" t="s">
        <v>235</v>
      </c>
      <c r="CL176" t="s">
        <v>235</v>
      </c>
      <c r="CM176" t="s">
        <v>235</v>
      </c>
    </row>
    <row r="177" spans="2:91">
      <c r="B177" t="s">
        <v>215</v>
      </c>
      <c r="C177" t="s">
        <v>215</v>
      </c>
      <c r="D177" t="s">
        <v>1081</v>
      </c>
      <c r="E177" t="s">
        <v>1082</v>
      </c>
      <c r="F177" t="s">
        <v>218</v>
      </c>
      <c r="G177" t="s">
        <v>219</v>
      </c>
      <c r="H177" t="s">
        <v>214</v>
      </c>
      <c r="I177" t="s">
        <v>221</v>
      </c>
      <c r="J177" t="s">
        <v>307</v>
      </c>
      <c r="K177" t="s">
        <v>361</v>
      </c>
      <c r="L177" t="s">
        <v>884</v>
      </c>
      <c r="M177">
        <v>0</v>
      </c>
      <c r="N177">
        <v>0</v>
      </c>
      <c r="O177" t="str">
        <f t="shared" si="2"/>
        <v>00</v>
      </c>
      <c r="P177" t="str">
        <f>VLOOKUP(O177,'导出计数_分组（00.01,02,03,10,11,12,13'!A:B,2,0)</f>
        <v>肺炎痰液</v>
      </c>
      <c r="Q177" t="s">
        <v>1083</v>
      </c>
      <c r="R177" t="s">
        <v>1084</v>
      </c>
      <c r="S177" t="s">
        <v>227</v>
      </c>
      <c r="T177" t="s">
        <v>227</v>
      </c>
      <c r="U177" t="s">
        <v>227</v>
      </c>
      <c r="V177" t="s">
        <v>227</v>
      </c>
      <c r="W177" t="s">
        <v>227</v>
      </c>
      <c r="X177" t="s">
        <v>226</v>
      </c>
      <c r="Y177" t="s">
        <v>395</v>
      </c>
      <c r="Z177">
        <v>0</v>
      </c>
      <c r="AA177">
        <v>2</v>
      </c>
      <c r="AB177" t="s">
        <v>227</v>
      </c>
      <c r="AC177">
        <v>51.4</v>
      </c>
      <c r="AD177">
        <v>4.55</v>
      </c>
      <c r="AE177">
        <v>3.04</v>
      </c>
      <c r="AF177">
        <v>1.5</v>
      </c>
      <c r="AG177">
        <v>8.86</v>
      </c>
      <c r="AH177" t="s">
        <v>227</v>
      </c>
      <c r="AI177" t="s">
        <v>227</v>
      </c>
      <c r="AJ177" t="s">
        <v>281</v>
      </c>
      <c r="AK177" t="s">
        <v>227</v>
      </c>
      <c r="AL177" t="s">
        <v>229</v>
      </c>
      <c r="AM177" t="s">
        <v>287</v>
      </c>
      <c r="AN177">
        <v>8.57</v>
      </c>
      <c r="AO177" t="s">
        <v>229</v>
      </c>
      <c r="AP177">
        <v>6.75</v>
      </c>
      <c r="AQ177" t="s">
        <v>235</v>
      </c>
      <c r="AR177">
        <v>43</v>
      </c>
      <c r="AS177">
        <v>0.58</v>
      </c>
      <c r="AT177" t="s">
        <v>230</v>
      </c>
      <c r="AU177" t="s">
        <v>231</v>
      </c>
      <c r="AV177">
        <v>36.9</v>
      </c>
      <c r="AW177">
        <v>36.1</v>
      </c>
      <c r="AX177">
        <v>0</v>
      </c>
      <c r="AY177" t="s">
        <v>232</v>
      </c>
      <c r="AZ177" t="s">
        <v>231</v>
      </c>
      <c r="BA177" t="s">
        <v>230</v>
      </c>
      <c r="BB177" t="s">
        <v>230</v>
      </c>
      <c r="BC177" t="s">
        <v>231</v>
      </c>
      <c r="BD177" t="s">
        <v>231</v>
      </c>
      <c r="BE177" t="s">
        <v>231</v>
      </c>
      <c r="BF177">
        <v>5</v>
      </c>
      <c r="BG177" t="s">
        <v>233</v>
      </c>
      <c r="BH177" t="s">
        <v>230</v>
      </c>
      <c r="BI177" t="s">
        <v>361</v>
      </c>
      <c r="BJ177" t="s">
        <v>230</v>
      </c>
      <c r="BK177">
        <v>269.33</v>
      </c>
      <c r="BL177">
        <v>248.37</v>
      </c>
      <c r="BM177">
        <v>1.08</v>
      </c>
      <c r="BN177" t="s">
        <v>234</v>
      </c>
      <c r="BO177" t="s">
        <v>234</v>
      </c>
      <c r="BP177" t="s">
        <v>230</v>
      </c>
      <c r="BQ177" t="s">
        <v>230</v>
      </c>
      <c r="BR177" t="s">
        <v>230</v>
      </c>
      <c r="BS177" t="s">
        <v>231</v>
      </c>
      <c r="BT177" t="s">
        <v>231</v>
      </c>
      <c r="BU177" t="s">
        <v>231</v>
      </c>
      <c r="BV177" t="s">
        <v>231</v>
      </c>
      <c r="BW177">
        <v>0</v>
      </c>
      <c r="BX177" t="s">
        <v>231</v>
      </c>
      <c r="BY177">
        <v>1.9</v>
      </c>
      <c r="BZ177">
        <v>0.49</v>
      </c>
      <c r="CA177">
        <v>13.7</v>
      </c>
      <c r="CB177">
        <v>2.37</v>
      </c>
      <c r="CC177">
        <v>0.85</v>
      </c>
      <c r="CD177">
        <v>242</v>
      </c>
      <c r="CE177">
        <v>202</v>
      </c>
      <c r="CF177" t="s">
        <v>235</v>
      </c>
      <c r="CG177" t="s">
        <v>235</v>
      </c>
      <c r="CH177">
        <v>100</v>
      </c>
      <c r="CI177">
        <v>73.5</v>
      </c>
      <c r="CJ177" t="s">
        <v>235</v>
      </c>
      <c r="CK177" t="s">
        <v>235</v>
      </c>
      <c r="CL177" t="s">
        <v>235</v>
      </c>
      <c r="CM177" t="s">
        <v>235</v>
      </c>
    </row>
    <row r="178" spans="2:91">
      <c r="B178" t="s">
        <v>1085</v>
      </c>
      <c r="C178" t="s">
        <v>1085</v>
      </c>
      <c r="D178" t="s">
        <v>1086</v>
      </c>
      <c r="E178" t="s">
        <v>1087</v>
      </c>
      <c r="F178" t="s">
        <v>218</v>
      </c>
      <c r="G178" t="s">
        <v>219</v>
      </c>
      <c r="H178" t="s">
        <v>891</v>
      </c>
      <c r="I178" t="s">
        <v>240</v>
      </c>
      <c r="J178" t="s">
        <v>252</v>
      </c>
      <c r="K178" t="s">
        <v>361</v>
      </c>
      <c r="L178" t="s">
        <v>884</v>
      </c>
      <c r="M178">
        <v>1</v>
      </c>
      <c r="N178">
        <v>0</v>
      </c>
      <c r="O178" t="str">
        <f t="shared" si="2"/>
        <v>10</v>
      </c>
      <c r="P178" t="str">
        <f>VLOOKUP(O178,'导出计数_分组（00.01,02,03,10,11,12,13'!A:B,2,0)</f>
        <v>重症痰液</v>
      </c>
      <c r="Q178" t="s">
        <v>1088</v>
      </c>
      <c r="R178" t="s">
        <v>475</v>
      </c>
      <c r="S178" t="s">
        <v>227</v>
      </c>
      <c r="T178" t="s">
        <v>227</v>
      </c>
      <c r="U178" t="s">
        <v>227</v>
      </c>
      <c r="V178" t="s">
        <v>226</v>
      </c>
      <c r="W178" t="s">
        <v>227</v>
      </c>
      <c r="X178" t="s">
        <v>475</v>
      </c>
      <c r="Y178" t="s">
        <v>311</v>
      </c>
      <c r="Z178">
        <v>0</v>
      </c>
      <c r="AA178">
        <v>1</v>
      </c>
      <c r="AB178" t="s">
        <v>227</v>
      </c>
      <c r="AC178">
        <v>76.2</v>
      </c>
      <c r="AD178">
        <v>9.57</v>
      </c>
      <c r="AE178">
        <v>1.97</v>
      </c>
      <c r="AF178">
        <v>4.86</v>
      </c>
      <c r="AG178">
        <v>12.55</v>
      </c>
      <c r="AH178">
        <v>39.5</v>
      </c>
      <c r="AI178">
        <v>0.09</v>
      </c>
      <c r="AJ178" t="s">
        <v>281</v>
      </c>
      <c r="AK178">
        <v>50</v>
      </c>
      <c r="AL178">
        <v>42.6</v>
      </c>
      <c r="AM178">
        <v>7.71</v>
      </c>
      <c r="AN178">
        <v>41.1</v>
      </c>
      <c r="AO178">
        <v>10.1</v>
      </c>
      <c r="AP178">
        <v>16.9</v>
      </c>
      <c r="AQ178" t="s">
        <v>235</v>
      </c>
      <c r="AR178">
        <v>40.7</v>
      </c>
      <c r="AS178">
        <v>0.69</v>
      </c>
      <c r="AT178" t="s">
        <v>230</v>
      </c>
      <c r="AU178" t="s">
        <v>231</v>
      </c>
      <c r="AV178">
        <v>37.3</v>
      </c>
      <c r="AW178">
        <v>36.2</v>
      </c>
      <c r="AX178">
        <v>1</v>
      </c>
      <c r="AY178" t="s">
        <v>232</v>
      </c>
      <c r="AZ178" t="s">
        <v>234</v>
      </c>
      <c r="BA178" t="s">
        <v>230</v>
      </c>
      <c r="BB178" t="s">
        <v>230</v>
      </c>
      <c r="BC178" t="s">
        <v>231</v>
      </c>
      <c r="BD178" t="s">
        <v>231</v>
      </c>
      <c r="BE178" t="s">
        <v>231</v>
      </c>
      <c r="BF178">
        <v>7</v>
      </c>
      <c r="BG178" t="s">
        <v>233</v>
      </c>
      <c r="BH178" t="s">
        <v>230</v>
      </c>
      <c r="BI178" t="s">
        <v>223</v>
      </c>
      <c r="BJ178" t="s">
        <v>230</v>
      </c>
      <c r="BK178">
        <v>254.93</v>
      </c>
      <c r="BL178">
        <v>301.9</v>
      </c>
      <c r="BM178">
        <v>0.84</v>
      </c>
      <c r="BN178" t="s">
        <v>234</v>
      </c>
      <c r="BO178" t="s">
        <v>234</v>
      </c>
      <c r="BP178" t="s">
        <v>230</v>
      </c>
      <c r="BQ178" t="s">
        <v>230</v>
      </c>
      <c r="BR178" t="s">
        <v>230</v>
      </c>
      <c r="BS178" t="s">
        <v>231</v>
      </c>
      <c r="BT178" t="s">
        <v>231</v>
      </c>
      <c r="BU178" t="s">
        <v>231</v>
      </c>
      <c r="BV178" t="s">
        <v>231</v>
      </c>
      <c r="BW178">
        <v>0</v>
      </c>
      <c r="BX178" t="s">
        <v>231</v>
      </c>
      <c r="BY178">
        <v>1.55</v>
      </c>
      <c r="BZ178">
        <v>0.35</v>
      </c>
      <c r="CA178">
        <v>15.1</v>
      </c>
      <c r="CB178">
        <v>2.69</v>
      </c>
      <c r="CC178">
        <v>2.53</v>
      </c>
      <c r="CD178">
        <v>65.4</v>
      </c>
      <c r="CE178">
        <v>170</v>
      </c>
      <c r="CF178" t="s">
        <v>235</v>
      </c>
      <c r="CG178">
        <v>325.9</v>
      </c>
      <c r="CH178">
        <v>118</v>
      </c>
      <c r="CI178">
        <v>77.1</v>
      </c>
      <c r="CJ178" t="s">
        <v>235</v>
      </c>
      <c r="CK178" t="s">
        <v>235</v>
      </c>
      <c r="CL178" t="s">
        <v>235</v>
      </c>
      <c r="CM178" t="s">
        <v>235</v>
      </c>
    </row>
    <row r="179" spans="2:91">
      <c r="B179" t="s">
        <v>891</v>
      </c>
      <c r="C179" t="s">
        <v>891</v>
      </c>
      <c r="D179" t="s">
        <v>1089</v>
      </c>
      <c r="E179" t="s">
        <v>1090</v>
      </c>
      <c r="F179" t="s">
        <v>218</v>
      </c>
      <c r="G179" t="s">
        <v>219</v>
      </c>
      <c r="H179" t="s">
        <v>894</v>
      </c>
      <c r="I179" t="s">
        <v>240</v>
      </c>
      <c r="J179" t="s">
        <v>307</v>
      </c>
      <c r="K179" t="s">
        <v>361</v>
      </c>
      <c r="L179" t="s">
        <v>884</v>
      </c>
      <c r="M179">
        <v>0</v>
      </c>
      <c r="N179">
        <v>0</v>
      </c>
      <c r="O179" t="str">
        <f t="shared" si="2"/>
        <v>00</v>
      </c>
      <c r="P179" t="str">
        <f>VLOOKUP(O179,'导出计数_分组（00.01,02,03,10,11,12,13'!A:B,2,0)</f>
        <v>肺炎痰液</v>
      </c>
      <c r="Q179" t="s">
        <v>1091</v>
      </c>
      <c r="R179" t="s">
        <v>1092</v>
      </c>
      <c r="S179" t="s">
        <v>227</v>
      </c>
      <c r="T179" t="s">
        <v>227</v>
      </c>
      <c r="U179" t="s">
        <v>227</v>
      </c>
      <c r="V179" t="s">
        <v>226</v>
      </c>
      <c r="W179" t="s">
        <v>227</v>
      </c>
      <c r="X179" t="s">
        <v>226</v>
      </c>
      <c r="Y179" t="s">
        <v>1093</v>
      </c>
      <c r="Z179">
        <v>1</v>
      </c>
      <c r="AA179">
        <v>3</v>
      </c>
      <c r="AB179" t="s">
        <v>227</v>
      </c>
      <c r="AC179">
        <v>78.1</v>
      </c>
      <c r="AD179">
        <v>5.81</v>
      </c>
      <c r="AE179">
        <v>1.46</v>
      </c>
      <c r="AF179">
        <v>4</v>
      </c>
      <c r="AG179">
        <v>7.43</v>
      </c>
      <c r="AH179" t="s">
        <v>227</v>
      </c>
      <c r="AI179" t="s">
        <v>227</v>
      </c>
      <c r="AJ179">
        <v>8</v>
      </c>
      <c r="AK179">
        <v>44</v>
      </c>
      <c r="AL179">
        <v>31.3</v>
      </c>
      <c r="AM179" t="s">
        <v>287</v>
      </c>
      <c r="AN179">
        <v>5.92</v>
      </c>
      <c r="AO179" t="s">
        <v>229</v>
      </c>
      <c r="AP179">
        <v>15.4</v>
      </c>
      <c r="AQ179" t="s">
        <v>235</v>
      </c>
      <c r="AR179">
        <v>43.5</v>
      </c>
      <c r="AS179">
        <v>0.66</v>
      </c>
      <c r="AT179" t="s">
        <v>230</v>
      </c>
      <c r="AU179" t="s">
        <v>231</v>
      </c>
      <c r="AV179">
        <v>37</v>
      </c>
      <c r="AW179">
        <v>36.4</v>
      </c>
      <c r="AX179">
        <v>0</v>
      </c>
      <c r="AY179" t="s">
        <v>232</v>
      </c>
      <c r="AZ179" t="s">
        <v>231</v>
      </c>
      <c r="BA179" t="s">
        <v>230</v>
      </c>
      <c r="BB179" t="s">
        <v>230</v>
      </c>
      <c r="BC179" t="s">
        <v>231</v>
      </c>
      <c r="BD179" t="s">
        <v>231</v>
      </c>
      <c r="BE179" t="s">
        <v>231</v>
      </c>
      <c r="BF179">
        <v>8</v>
      </c>
      <c r="BG179" t="s">
        <v>233</v>
      </c>
      <c r="BH179" t="s">
        <v>230</v>
      </c>
      <c r="BI179" t="s">
        <v>361</v>
      </c>
      <c r="BJ179" t="s">
        <v>230</v>
      </c>
      <c r="BK179">
        <v>344.18</v>
      </c>
      <c r="BL179">
        <v>447.69</v>
      </c>
      <c r="BM179">
        <v>0.77</v>
      </c>
      <c r="BN179" t="s">
        <v>234</v>
      </c>
      <c r="BO179" t="s">
        <v>234</v>
      </c>
      <c r="BP179" t="s">
        <v>230</v>
      </c>
      <c r="BQ179" t="s">
        <v>230</v>
      </c>
      <c r="BR179" t="s">
        <v>230</v>
      </c>
      <c r="BS179" t="s">
        <v>231</v>
      </c>
      <c r="BT179" t="s">
        <v>231</v>
      </c>
      <c r="BU179" t="s">
        <v>231</v>
      </c>
      <c r="BV179" t="s">
        <v>231</v>
      </c>
      <c r="BW179">
        <v>0</v>
      </c>
      <c r="BX179" t="s">
        <v>231</v>
      </c>
      <c r="BY179">
        <v>1.4</v>
      </c>
      <c r="BZ179">
        <v>0.22</v>
      </c>
      <c r="CA179">
        <v>12.8</v>
      </c>
      <c r="CB179">
        <v>4.23</v>
      </c>
      <c r="CC179">
        <v>3.09</v>
      </c>
      <c r="CD179">
        <v>29</v>
      </c>
      <c r="CE179">
        <v>88.5</v>
      </c>
      <c r="CF179" t="s">
        <v>235</v>
      </c>
      <c r="CG179">
        <v>338.6</v>
      </c>
      <c r="CH179">
        <v>225</v>
      </c>
      <c r="CI179">
        <v>76.6</v>
      </c>
      <c r="CJ179" t="s">
        <v>235</v>
      </c>
      <c r="CK179" t="s">
        <v>235</v>
      </c>
      <c r="CL179" t="s">
        <v>235</v>
      </c>
      <c r="CM179" t="s">
        <v>235</v>
      </c>
    </row>
    <row r="180" spans="2:91">
      <c r="B180" t="s">
        <v>894</v>
      </c>
      <c r="C180" t="s">
        <v>891</v>
      </c>
      <c r="D180" t="s">
        <v>1094</v>
      </c>
      <c r="E180" t="s">
        <v>1095</v>
      </c>
      <c r="F180" t="s">
        <v>218</v>
      </c>
      <c r="G180" t="s">
        <v>219</v>
      </c>
      <c r="H180" t="s">
        <v>1096</v>
      </c>
      <c r="I180" t="s">
        <v>221</v>
      </c>
      <c r="J180" t="s">
        <v>252</v>
      </c>
      <c r="K180" t="s">
        <v>361</v>
      </c>
      <c r="L180" t="s">
        <v>884</v>
      </c>
      <c r="M180">
        <v>1</v>
      </c>
      <c r="N180">
        <v>0</v>
      </c>
      <c r="O180" t="str">
        <f t="shared" si="2"/>
        <v>10</v>
      </c>
      <c r="P180" t="str">
        <f>VLOOKUP(O180,'导出计数_分组（00.01,02,03,10,11,12,13'!A:B,2,0)</f>
        <v>重症痰液</v>
      </c>
      <c r="Q180" t="s">
        <v>1097</v>
      </c>
      <c r="R180" t="s">
        <v>226</v>
      </c>
      <c r="S180" t="s">
        <v>227</v>
      </c>
      <c r="T180" t="s">
        <v>227</v>
      </c>
      <c r="U180" t="s">
        <v>227</v>
      </c>
      <c r="V180" t="s">
        <v>226</v>
      </c>
      <c r="W180" t="s">
        <v>227</v>
      </c>
      <c r="X180" t="s">
        <v>226</v>
      </c>
      <c r="Y180" t="s">
        <v>1098</v>
      </c>
      <c r="Z180">
        <v>1</v>
      </c>
      <c r="AA180">
        <v>3</v>
      </c>
      <c r="AB180" t="s">
        <v>227</v>
      </c>
      <c r="AC180">
        <v>72.9</v>
      </c>
      <c r="AD180">
        <v>4.89</v>
      </c>
      <c r="AE180">
        <v>1.37</v>
      </c>
      <c r="AF180">
        <v>3.57</v>
      </c>
      <c r="AG180">
        <v>6.71</v>
      </c>
      <c r="AH180" t="s">
        <v>227</v>
      </c>
      <c r="AI180" t="s">
        <v>227</v>
      </c>
      <c r="AJ180">
        <v>9</v>
      </c>
      <c r="AK180">
        <v>35</v>
      </c>
      <c r="AL180" t="s">
        <v>229</v>
      </c>
      <c r="AM180">
        <v>12.1</v>
      </c>
      <c r="AN180">
        <v>12.6</v>
      </c>
      <c r="AO180" t="s">
        <v>229</v>
      </c>
      <c r="AP180">
        <v>12.8</v>
      </c>
      <c r="AQ180" t="s">
        <v>235</v>
      </c>
      <c r="AR180">
        <v>44.6</v>
      </c>
      <c r="AS180">
        <v>0.36</v>
      </c>
      <c r="AT180" t="s">
        <v>230</v>
      </c>
      <c r="AU180" t="s">
        <v>231</v>
      </c>
      <c r="AV180">
        <v>37.6</v>
      </c>
      <c r="AW180">
        <v>36.3</v>
      </c>
      <c r="AX180">
        <v>1</v>
      </c>
      <c r="AY180" t="s">
        <v>232</v>
      </c>
      <c r="AZ180" t="s">
        <v>231</v>
      </c>
      <c r="BA180" t="s">
        <v>230</v>
      </c>
      <c r="BB180" t="s">
        <v>230</v>
      </c>
      <c r="BC180" t="s">
        <v>231</v>
      </c>
      <c r="BD180" t="s">
        <v>231</v>
      </c>
      <c r="BE180" t="s">
        <v>231</v>
      </c>
      <c r="BF180">
        <v>7</v>
      </c>
      <c r="BG180" t="s">
        <v>233</v>
      </c>
      <c r="BH180" t="s">
        <v>230</v>
      </c>
      <c r="BI180" t="s">
        <v>223</v>
      </c>
      <c r="BJ180" t="s">
        <v>230</v>
      </c>
      <c r="BK180">
        <v>529.95</v>
      </c>
      <c r="BL180">
        <v>348.68</v>
      </c>
      <c r="BM180">
        <v>1.52</v>
      </c>
      <c r="BN180" t="s">
        <v>234</v>
      </c>
      <c r="BO180" t="s">
        <v>234</v>
      </c>
      <c r="BP180" t="s">
        <v>230</v>
      </c>
      <c r="BQ180" t="s">
        <v>230</v>
      </c>
      <c r="BR180" t="s">
        <v>230</v>
      </c>
      <c r="BS180" t="s">
        <v>231</v>
      </c>
      <c r="BT180" t="s">
        <v>231</v>
      </c>
      <c r="BU180" t="s">
        <v>231</v>
      </c>
      <c r="BV180" t="s">
        <v>231</v>
      </c>
      <c r="BW180">
        <v>0</v>
      </c>
      <c r="BX180" t="s">
        <v>231</v>
      </c>
      <c r="BY180">
        <v>2.06</v>
      </c>
      <c r="BZ180">
        <v>0.58</v>
      </c>
      <c r="CA180">
        <v>9.44</v>
      </c>
      <c r="CB180">
        <v>2.23</v>
      </c>
      <c r="CC180">
        <v>1.04</v>
      </c>
      <c r="CD180">
        <v>69.3</v>
      </c>
      <c r="CE180">
        <v>244</v>
      </c>
      <c r="CF180" t="s">
        <v>235</v>
      </c>
      <c r="CG180">
        <v>227.7</v>
      </c>
      <c r="CH180">
        <v>123</v>
      </c>
      <c r="CI180">
        <v>72.6</v>
      </c>
      <c r="CJ180" t="s">
        <v>235</v>
      </c>
      <c r="CK180" t="s">
        <v>235</v>
      </c>
      <c r="CL180" t="s">
        <v>235</v>
      </c>
      <c r="CM180" t="s">
        <v>235</v>
      </c>
    </row>
    <row r="181" spans="2:91">
      <c r="B181" t="s">
        <v>1099</v>
      </c>
      <c r="C181" t="s">
        <v>1099</v>
      </c>
      <c r="D181" t="s">
        <v>1100</v>
      </c>
      <c r="E181" t="s">
        <v>1101</v>
      </c>
      <c r="F181" t="s">
        <v>218</v>
      </c>
      <c r="G181" t="s">
        <v>219</v>
      </c>
      <c r="H181" t="s">
        <v>1102</v>
      </c>
      <c r="I181" t="s">
        <v>240</v>
      </c>
      <c r="J181" t="s">
        <v>222</v>
      </c>
      <c r="K181" t="s">
        <v>361</v>
      </c>
      <c r="L181" t="s">
        <v>884</v>
      </c>
      <c r="M181">
        <v>1</v>
      </c>
      <c r="N181">
        <v>0</v>
      </c>
      <c r="O181" t="str">
        <f t="shared" si="2"/>
        <v>10</v>
      </c>
      <c r="P181" t="str">
        <f>VLOOKUP(O181,'导出计数_分组（00.01,02,03,10,11,12,13'!A:B,2,0)</f>
        <v>重症痰液</v>
      </c>
      <c r="Q181" t="s">
        <v>1103</v>
      </c>
      <c r="R181" t="s">
        <v>226</v>
      </c>
      <c r="S181" t="s">
        <v>227</v>
      </c>
      <c r="T181" t="s">
        <v>227</v>
      </c>
      <c r="U181" t="s">
        <v>227</v>
      </c>
      <c r="V181" t="s">
        <v>226</v>
      </c>
      <c r="W181" t="s">
        <v>227</v>
      </c>
      <c r="X181" t="s">
        <v>226</v>
      </c>
      <c r="Y181" t="s">
        <v>1104</v>
      </c>
      <c r="Z181">
        <v>0</v>
      </c>
      <c r="AA181">
        <v>1</v>
      </c>
      <c r="AB181" t="s">
        <v>227</v>
      </c>
      <c r="AC181">
        <v>80.1</v>
      </c>
      <c r="AD181">
        <v>4.93</v>
      </c>
      <c r="AE181">
        <v>0.92</v>
      </c>
      <c r="AF181">
        <v>5.36</v>
      </c>
      <c r="AG181">
        <v>6.16</v>
      </c>
      <c r="AH181" t="s">
        <v>227</v>
      </c>
      <c r="AI181">
        <v>2.48</v>
      </c>
      <c r="AJ181">
        <v>29</v>
      </c>
      <c r="AK181">
        <v>43</v>
      </c>
      <c r="AL181">
        <v>14.3</v>
      </c>
      <c r="AM181">
        <v>17.5</v>
      </c>
      <c r="AN181">
        <v>13.8</v>
      </c>
      <c r="AO181">
        <v>7.28</v>
      </c>
      <c r="AP181">
        <v>9.87</v>
      </c>
      <c r="AQ181" t="s">
        <v>235</v>
      </c>
      <c r="AR181">
        <v>38.6</v>
      </c>
      <c r="AS181">
        <v>1.8</v>
      </c>
      <c r="AT181" t="s">
        <v>230</v>
      </c>
      <c r="AU181" t="s">
        <v>231</v>
      </c>
      <c r="AV181">
        <v>37</v>
      </c>
      <c r="AW181">
        <v>36.4</v>
      </c>
      <c r="AX181">
        <v>0</v>
      </c>
      <c r="AY181" t="s">
        <v>232</v>
      </c>
      <c r="AZ181" t="s">
        <v>234</v>
      </c>
      <c r="BA181" t="s">
        <v>230</v>
      </c>
      <c r="BB181" t="s">
        <v>230</v>
      </c>
      <c r="BC181" t="s">
        <v>231</v>
      </c>
      <c r="BD181" t="s">
        <v>231</v>
      </c>
      <c r="BE181" t="s">
        <v>231</v>
      </c>
      <c r="BF181">
        <v>4</v>
      </c>
      <c r="BG181" t="s">
        <v>233</v>
      </c>
      <c r="BH181" t="s">
        <v>230</v>
      </c>
      <c r="BI181" t="s">
        <v>223</v>
      </c>
      <c r="BJ181" t="s">
        <v>219</v>
      </c>
      <c r="BK181">
        <v>341.18</v>
      </c>
      <c r="BL181">
        <v>275.98</v>
      </c>
      <c r="BM181">
        <v>1.24</v>
      </c>
      <c r="BN181" t="s">
        <v>234</v>
      </c>
      <c r="BO181" t="s">
        <v>234</v>
      </c>
      <c r="BP181" t="s">
        <v>230</v>
      </c>
      <c r="BQ181" t="s">
        <v>230</v>
      </c>
      <c r="BR181" t="s">
        <v>230</v>
      </c>
      <c r="BS181" t="s">
        <v>231</v>
      </c>
      <c r="BT181" t="s">
        <v>231</v>
      </c>
      <c r="BU181" t="s">
        <v>231</v>
      </c>
      <c r="BV181" t="s">
        <v>231</v>
      </c>
      <c r="BW181">
        <v>0</v>
      </c>
      <c r="BX181" t="s">
        <v>231</v>
      </c>
      <c r="BY181">
        <v>1.37</v>
      </c>
      <c r="BZ181">
        <v>0.32</v>
      </c>
      <c r="CA181">
        <v>9.36</v>
      </c>
      <c r="CB181">
        <v>1.61</v>
      </c>
      <c r="CC181">
        <v>1.54</v>
      </c>
      <c r="CD181">
        <v>195</v>
      </c>
      <c r="CE181">
        <v>436</v>
      </c>
      <c r="CF181" t="s">
        <v>235</v>
      </c>
      <c r="CG181">
        <v>246.1</v>
      </c>
      <c r="CH181">
        <v>64</v>
      </c>
      <c r="CI181">
        <v>65.7</v>
      </c>
      <c r="CJ181" t="s">
        <v>235</v>
      </c>
      <c r="CK181" t="s">
        <v>235</v>
      </c>
      <c r="CL181" t="s">
        <v>235</v>
      </c>
      <c r="CM181" t="s">
        <v>235</v>
      </c>
    </row>
    <row r="182" spans="2:91">
      <c r="B182" t="s">
        <v>386</v>
      </c>
      <c r="C182" t="s">
        <v>386</v>
      </c>
      <c r="D182" t="s">
        <v>1105</v>
      </c>
      <c r="E182" t="s">
        <v>1106</v>
      </c>
      <c r="F182" t="s">
        <v>218</v>
      </c>
      <c r="G182" t="s">
        <v>219</v>
      </c>
      <c r="H182" t="s">
        <v>1107</v>
      </c>
      <c r="I182" t="s">
        <v>240</v>
      </c>
      <c r="J182" t="s">
        <v>261</v>
      </c>
      <c r="K182" t="s">
        <v>361</v>
      </c>
      <c r="L182" t="s">
        <v>884</v>
      </c>
      <c r="M182">
        <v>1</v>
      </c>
      <c r="N182">
        <v>0</v>
      </c>
      <c r="O182" t="str">
        <f t="shared" si="2"/>
        <v>10</v>
      </c>
      <c r="P182" t="str">
        <f>VLOOKUP(O182,'导出计数_分组（00.01,02,03,10,11,12,13'!A:B,2,0)</f>
        <v>重症痰液</v>
      </c>
      <c r="Q182" t="s">
        <v>1108</v>
      </c>
      <c r="R182" t="s">
        <v>226</v>
      </c>
      <c r="S182" t="s">
        <v>227</v>
      </c>
      <c r="T182" t="s">
        <v>227</v>
      </c>
      <c r="U182" t="s">
        <v>227</v>
      </c>
      <c r="V182" t="s">
        <v>226</v>
      </c>
      <c r="W182" t="s">
        <v>227</v>
      </c>
      <c r="X182" t="s">
        <v>226</v>
      </c>
      <c r="Y182" t="s">
        <v>1109</v>
      </c>
      <c r="Z182">
        <v>1</v>
      </c>
      <c r="AA182">
        <v>3</v>
      </c>
      <c r="AB182" t="s">
        <v>227</v>
      </c>
      <c r="AC182">
        <v>82.3</v>
      </c>
      <c r="AD182">
        <v>7.44</v>
      </c>
      <c r="AE182">
        <v>1.33</v>
      </c>
      <c r="AF182">
        <v>5.59</v>
      </c>
      <c r="AG182">
        <v>9.05</v>
      </c>
      <c r="AH182" t="s">
        <v>227</v>
      </c>
      <c r="AI182">
        <v>0.09</v>
      </c>
      <c r="AJ182">
        <v>6</v>
      </c>
      <c r="AK182">
        <v>37</v>
      </c>
      <c r="AL182">
        <v>10.4</v>
      </c>
      <c r="AM182">
        <v>13</v>
      </c>
      <c r="AN182">
        <v>7.51</v>
      </c>
      <c r="AO182">
        <v>6.74</v>
      </c>
      <c r="AP182">
        <v>20.9</v>
      </c>
      <c r="AQ182" t="s">
        <v>235</v>
      </c>
      <c r="AR182">
        <v>39.9</v>
      </c>
      <c r="AS182">
        <v>0.66</v>
      </c>
      <c r="AT182" t="s">
        <v>230</v>
      </c>
      <c r="AU182" t="s">
        <v>231</v>
      </c>
      <c r="AV182">
        <v>36.9</v>
      </c>
      <c r="AW182">
        <v>36.3</v>
      </c>
      <c r="AX182">
        <v>0</v>
      </c>
      <c r="AY182" t="s">
        <v>232</v>
      </c>
      <c r="AZ182" t="s">
        <v>231</v>
      </c>
      <c r="BA182" t="s">
        <v>230</v>
      </c>
      <c r="BB182" t="s">
        <v>230</v>
      </c>
      <c r="BC182" t="s">
        <v>231</v>
      </c>
      <c r="BD182" t="s">
        <v>231</v>
      </c>
      <c r="BE182" t="s">
        <v>231</v>
      </c>
      <c r="BF182">
        <v>6</v>
      </c>
      <c r="BG182" t="s">
        <v>233</v>
      </c>
      <c r="BH182" t="s">
        <v>230</v>
      </c>
      <c r="BI182" t="s">
        <v>223</v>
      </c>
      <c r="BJ182" t="s">
        <v>230</v>
      </c>
      <c r="BK182">
        <v>442.33</v>
      </c>
      <c r="BL182">
        <v>218.04</v>
      </c>
      <c r="BM182">
        <v>2.03</v>
      </c>
      <c r="BN182" t="s">
        <v>234</v>
      </c>
      <c r="BO182" t="s">
        <v>234</v>
      </c>
      <c r="BP182" t="s">
        <v>230</v>
      </c>
      <c r="BQ182" t="s">
        <v>230</v>
      </c>
      <c r="BR182" t="s">
        <v>230</v>
      </c>
      <c r="BS182" t="s">
        <v>231</v>
      </c>
      <c r="BT182" t="s">
        <v>231</v>
      </c>
      <c r="BU182" t="s">
        <v>231</v>
      </c>
      <c r="BV182" t="s">
        <v>231</v>
      </c>
      <c r="BW182">
        <v>0</v>
      </c>
      <c r="BX182" t="s">
        <v>231</v>
      </c>
      <c r="BY182">
        <v>1.44</v>
      </c>
      <c r="BZ182">
        <v>0.41</v>
      </c>
      <c r="CA182">
        <v>8.27</v>
      </c>
      <c r="CB182">
        <v>0.67</v>
      </c>
      <c r="CC182">
        <v>0.82</v>
      </c>
      <c r="CD182">
        <v>173</v>
      </c>
      <c r="CE182">
        <v>94.5</v>
      </c>
      <c r="CF182" t="s">
        <v>235</v>
      </c>
      <c r="CG182">
        <v>180.1</v>
      </c>
      <c r="CH182">
        <v>111</v>
      </c>
      <c r="CI182">
        <v>67.5</v>
      </c>
      <c r="CJ182" t="s">
        <v>235</v>
      </c>
      <c r="CK182" t="s">
        <v>235</v>
      </c>
      <c r="CL182" t="s">
        <v>235</v>
      </c>
      <c r="CM182" t="s">
        <v>235</v>
      </c>
    </row>
    <row r="183" spans="2:91">
      <c r="B183" t="s">
        <v>256</v>
      </c>
      <c r="C183" t="s">
        <v>256</v>
      </c>
      <c r="D183" t="s">
        <v>1110</v>
      </c>
      <c r="E183" t="s">
        <v>1111</v>
      </c>
      <c r="F183" t="s">
        <v>218</v>
      </c>
      <c r="G183" t="s">
        <v>219</v>
      </c>
      <c r="H183" t="s">
        <v>260</v>
      </c>
      <c r="I183" t="s">
        <v>240</v>
      </c>
      <c r="J183" t="s">
        <v>222</v>
      </c>
      <c r="K183" t="s">
        <v>361</v>
      </c>
      <c r="L183" t="s">
        <v>884</v>
      </c>
      <c r="M183">
        <v>1</v>
      </c>
      <c r="N183">
        <v>0</v>
      </c>
      <c r="O183" t="str">
        <f t="shared" si="2"/>
        <v>10</v>
      </c>
      <c r="P183" t="str">
        <f>VLOOKUP(O183,'导出计数_分组（00.01,02,03,10,11,12,13'!A:B,2,0)</f>
        <v>重症痰液</v>
      </c>
      <c r="Q183" t="s">
        <v>1112</v>
      </c>
      <c r="R183" t="s">
        <v>1092</v>
      </c>
      <c r="S183" t="s">
        <v>227</v>
      </c>
      <c r="T183" t="s">
        <v>227</v>
      </c>
      <c r="U183" t="s">
        <v>227</v>
      </c>
      <c r="V183" t="s">
        <v>226</v>
      </c>
      <c r="W183" t="s">
        <v>227</v>
      </c>
      <c r="X183" t="s">
        <v>1092</v>
      </c>
      <c r="Y183" t="s">
        <v>327</v>
      </c>
      <c r="Z183">
        <v>0</v>
      </c>
      <c r="AA183">
        <v>1</v>
      </c>
      <c r="AB183" t="s">
        <v>227</v>
      </c>
      <c r="AC183">
        <v>76.7</v>
      </c>
      <c r="AD183">
        <v>2.91</v>
      </c>
      <c r="AE183">
        <v>0.8</v>
      </c>
      <c r="AF183">
        <v>3.64</v>
      </c>
      <c r="AG183">
        <v>3.79</v>
      </c>
      <c r="AH183" t="s">
        <v>227</v>
      </c>
      <c r="AI183">
        <v>0.29</v>
      </c>
      <c r="AJ183" t="s">
        <v>494</v>
      </c>
      <c r="AK183">
        <v>29</v>
      </c>
      <c r="AL183">
        <v>6.48</v>
      </c>
      <c r="AM183">
        <v>68.5</v>
      </c>
      <c r="AN183">
        <v>30.2</v>
      </c>
      <c r="AO183">
        <v>6.25</v>
      </c>
      <c r="AP183">
        <v>17.1</v>
      </c>
      <c r="AQ183" t="s">
        <v>235</v>
      </c>
      <c r="AR183">
        <v>37</v>
      </c>
      <c r="AS183">
        <v>1.61</v>
      </c>
      <c r="AT183" t="s">
        <v>230</v>
      </c>
      <c r="AU183" t="s">
        <v>231</v>
      </c>
      <c r="AV183">
        <v>37.2</v>
      </c>
      <c r="AW183">
        <v>36.3</v>
      </c>
      <c r="AX183">
        <v>0</v>
      </c>
      <c r="AY183" t="s">
        <v>232</v>
      </c>
      <c r="AZ183" t="s">
        <v>234</v>
      </c>
      <c r="BA183" t="s">
        <v>230</v>
      </c>
      <c r="BB183" t="s">
        <v>230</v>
      </c>
      <c r="BC183" t="s">
        <v>231</v>
      </c>
      <c r="BD183" t="s">
        <v>231</v>
      </c>
      <c r="BE183" t="s">
        <v>231</v>
      </c>
      <c r="BF183">
        <v>3</v>
      </c>
      <c r="BG183" t="s">
        <v>233</v>
      </c>
      <c r="BH183" t="s">
        <v>230</v>
      </c>
      <c r="BI183" t="s">
        <v>223</v>
      </c>
      <c r="BJ183" t="s">
        <v>219</v>
      </c>
      <c r="BK183">
        <v>356.84</v>
      </c>
      <c r="BL183">
        <v>201.07</v>
      </c>
      <c r="BM183">
        <v>1.77</v>
      </c>
      <c r="BN183" t="s">
        <v>234</v>
      </c>
      <c r="BO183" t="s">
        <v>231</v>
      </c>
      <c r="BP183" t="s">
        <v>230</v>
      </c>
      <c r="BQ183" t="s">
        <v>230</v>
      </c>
      <c r="BR183" t="s">
        <v>230</v>
      </c>
      <c r="BS183" t="s">
        <v>231</v>
      </c>
      <c r="BT183" t="s">
        <v>231</v>
      </c>
      <c r="BU183" t="s">
        <v>231</v>
      </c>
      <c r="BV183" t="s">
        <v>231</v>
      </c>
      <c r="BW183">
        <v>0</v>
      </c>
      <c r="BX183" t="s">
        <v>231</v>
      </c>
      <c r="BY183">
        <v>1.13</v>
      </c>
      <c r="BZ183">
        <v>0.4</v>
      </c>
      <c r="CA183">
        <v>12.4</v>
      </c>
      <c r="CB183">
        <v>1.56</v>
      </c>
      <c r="CC183">
        <v>0.9</v>
      </c>
      <c r="CD183">
        <v>238</v>
      </c>
      <c r="CE183">
        <v>339</v>
      </c>
      <c r="CF183" t="s">
        <v>235</v>
      </c>
      <c r="CG183">
        <v>177.8</v>
      </c>
      <c r="CH183">
        <v>61</v>
      </c>
      <c r="CI183">
        <v>64.9</v>
      </c>
      <c r="CJ183" t="s">
        <v>235</v>
      </c>
      <c r="CK183" t="s">
        <v>235</v>
      </c>
      <c r="CL183" t="s">
        <v>235</v>
      </c>
      <c r="CM183" t="s">
        <v>235</v>
      </c>
    </row>
    <row r="184" spans="2:91">
      <c r="B184" t="s">
        <v>1113</v>
      </c>
      <c r="C184" t="s">
        <v>1113</v>
      </c>
      <c r="D184" t="s">
        <v>1114</v>
      </c>
      <c r="E184" t="s">
        <v>1115</v>
      </c>
      <c r="F184" t="s">
        <v>218</v>
      </c>
      <c r="G184" t="s">
        <v>219</v>
      </c>
      <c r="H184" t="s">
        <v>424</v>
      </c>
      <c r="I184" t="s">
        <v>240</v>
      </c>
      <c r="J184" t="s">
        <v>241</v>
      </c>
      <c r="K184" t="s">
        <v>361</v>
      </c>
      <c r="L184" t="s">
        <v>884</v>
      </c>
      <c r="M184">
        <v>0</v>
      </c>
      <c r="N184">
        <v>0</v>
      </c>
      <c r="O184" t="str">
        <f t="shared" si="2"/>
        <v>00</v>
      </c>
      <c r="P184" t="str">
        <f>VLOOKUP(O184,'导出计数_分组（00.01,02,03,10,11,12,13'!A:B,2,0)</f>
        <v>肺炎痰液</v>
      </c>
      <c r="Q184" t="s">
        <v>1116</v>
      </c>
      <c r="R184" t="s">
        <v>394</v>
      </c>
      <c r="S184" t="s">
        <v>227</v>
      </c>
      <c r="T184" t="s">
        <v>227</v>
      </c>
      <c r="U184" t="s">
        <v>227</v>
      </c>
      <c r="V184" t="s">
        <v>226</v>
      </c>
      <c r="W184" t="s">
        <v>227</v>
      </c>
      <c r="X184" t="s">
        <v>394</v>
      </c>
      <c r="Y184" t="s">
        <v>395</v>
      </c>
      <c r="Z184">
        <v>0</v>
      </c>
      <c r="AA184">
        <v>2</v>
      </c>
      <c r="AB184" t="s">
        <v>227</v>
      </c>
      <c r="AC184">
        <v>53.2</v>
      </c>
      <c r="AD184">
        <v>4.66</v>
      </c>
      <c r="AE184">
        <v>3.31</v>
      </c>
      <c r="AF184">
        <v>1.41</v>
      </c>
      <c r="AG184">
        <v>8.76</v>
      </c>
      <c r="AH184" t="s">
        <v>841</v>
      </c>
      <c r="AI184" t="s">
        <v>227</v>
      </c>
      <c r="AJ184" t="s">
        <v>281</v>
      </c>
      <c r="AK184">
        <v>30</v>
      </c>
      <c r="AL184">
        <v>8.21</v>
      </c>
      <c r="AM184" t="s">
        <v>917</v>
      </c>
      <c r="AN184" t="s">
        <v>229</v>
      </c>
      <c r="AO184" t="s">
        <v>229</v>
      </c>
      <c r="AP184">
        <v>21.7</v>
      </c>
      <c r="AQ184" t="s">
        <v>235</v>
      </c>
      <c r="AR184">
        <v>43.8</v>
      </c>
      <c r="AS184">
        <v>0.22</v>
      </c>
      <c r="AT184" t="s">
        <v>230</v>
      </c>
      <c r="AU184" t="s">
        <v>231</v>
      </c>
      <c r="AV184">
        <v>37.2</v>
      </c>
      <c r="AW184">
        <v>36.5</v>
      </c>
      <c r="AX184">
        <v>0</v>
      </c>
      <c r="AY184" t="s">
        <v>232</v>
      </c>
      <c r="AZ184" t="s">
        <v>231</v>
      </c>
      <c r="BA184" t="s">
        <v>230</v>
      </c>
      <c r="BB184" t="s">
        <v>230</v>
      </c>
      <c r="BC184" t="s">
        <v>231</v>
      </c>
      <c r="BD184" t="s">
        <v>231</v>
      </c>
      <c r="BE184" t="s">
        <v>231</v>
      </c>
      <c r="BF184">
        <v>5</v>
      </c>
      <c r="BG184" t="s">
        <v>233</v>
      </c>
      <c r="BH184" t="s">
        <v>230</v>
      </c>
      <c r="BI184" t="s">
        <v>361</v>
      </c>
      <c r="BJ184" t="s">
        <v>230</v>
      </c>
      <c r="BK184">
        <v>1157.21</v>
      </c>
      <c r="BL184">
        <v>685.03</v>
      </c>
      <c r="BM184">
        <v>1.69</v>
      </c>
      <c r="BN184" t="s">
        <v>234</v>
      </c>
      <c r="BO184" t="s">
        <v>234</v>
      </c>
      <c r="BP184" t="s">
        <v>230</v>
      </c>
      <c r="BQ184" t="s">
        <v>230</v>
      </c>
      <c r="BR184" t="s">
        <v>230</v>
      </c>
      <c r="BS184" t="s">
        <v>231</v>
      </c>
      <c r="BT184" t="s">
        <v>231</v>
      </c>
      <c r="BU184" t="s">
        <v>231</v>
      </c>
      <c r="BV184" t="s">
        <v>231</v>
      </c>
      <c r="BW184">
        <v>0</v>
      </c>
      <c r="BX184" t="s">
        <v>231</v>
      </c>
      <c r="BY184">
        <v>1.1</v>
      </c>
      <c r="BZ184">
        <v>0.34</v>
      </c>
      <c r="CA184">
        <v>11.1</v>
      </c>
      <c r="CB184">
        <v>2.07</v>
      </c>
      <c r="CC184">
        <v>1.95</v>
      </c>
      <c r="CD184">
        <v>90.5</v>
      </c>
      <c r="CE184">
        <v>31.7</v>
      </c>
      <c r="CF184" t="s">
        <v>235</v>
      </c>
      <c r="CG184">
        <v>257.3</v>
      </c>
      <c r="CH184">
        <v>151</v>
      </c>
      <c r="CI184">
        <v>70.2</v>
      </c>
      <c r="CJ184" t="s">
        <v>235</v>
      </c>
      <c r="CK184" t="s">
        <v>235</v>
      </c>
      <c r="CL184" t="s">
        <v>235</v>
      </c>
      <c r="CM184" t="s">
        <v>235</v>
      </c>
    </row>
    <row r="185" spans="2:91">
      <c r="B185" t="s">
        <v>1113</v>
      </c>
      <c r="C185" t="s">
        <v>1113</v>
      </c>
      <c r="D185" t="s">
        <v>1117</v>
      </c>
      <c r="E185" t="s">
        <v>1118</v>
      </c>
      <c r="F185" t="s">
        <v>218</v>
      </c>
      <c r="G185" t="s">
        <v>219</v>
      </c>
      <c r="H185" t="s">
        <v>424</v>
      </c>
      <c r="I185" t="s">
        <v>240</v>
      </c>
      <c r="J185" t="s">
        <v>412</v>
      </c>
      <c r="K185" t="s">
        <v>361</v>
      </c>
      <c r="L185" t="s">
        <v>884</v>
      </c>
      <c r="M185">
        <v>0</v>
      </c>
      <c r="N185">
        <v>0</v>
      </c>
      <c r="O185" t="str">
        <f t="shared" si="2"/>
        <v>00</v>
      </c>
      <c r="P185" t="str">
        <f>VLOOKUP(O185,'导出计数_分组（00.01,02,03,10,11,12,13'!A:B,2,0)</f>
        <v>肺炎痰液</v>
      </c>
      <c r="Q185" t="s">
        <v>1119</v>
      </c>
      <c r="R185" t="s">
        <v>394</v>
      </c>
      <c r="S185" t="s">
        <v>227</v>
      </c>
      <c r="T185" t="s">
        <v>227</v>
      </c>
      <c r="U185" t="s">
        <v>227</v>
      </c>
      <c r="V185" t="s">
        <v>226</v>
      </c>
      <c r="W185" t="s">
        <v>227</v>
      </c>
      <c r="X185" t="s">
        <v>226</v>
      </c>
      <c r="Y185" t="s">
        <v>1120</v>
      </c>
      <c r="Z185">
        <v>0</v>
      </c>
      <c r="AA185">
        <v>1</v>
      </c>
      <c r="AB185" t="s">
        <v>227</v>
      </c>
      <c r="AC185">
        <v>51.9</v>
      </c>
      <c r="AD185">
        <v>9.06</v>
      </c>
      <c r="AE185">
        <v>7.54</v>
      </c>
      <c r="AF185">
        <v>1.2</v>
      </c>
      <c r="AG185">
        <v>17.45</v>
      </c>
      <c r="AH185">
        <v>5</v>
      </c>
      <c r="AI185" t="s">
        <v>227</v>
      </c>
      <c r="AJ185" t="s">
        <v>281</v>
      </c>
      <c r="AK185">
        <v>19</v>
      </c>
      <c r="AL185" t="s">
        <v>1121</v>
      </c>
      <c r="AM185">
        <v>118</v>
      </c>
      <c r="AN185" t="s">
        <v>1122</v>
      </c>
      <c r="AO185" t="s">
        <v>229</v>
      </c>
      <c r="AP185">
        <v>34.2</v>
      </c>
      <c r="AQ185" t="s">
        <v>235</v>
      </c>
      <c r="AR185">
        <v>43.6</v>
      </c>
      <c r="AS185">
        <v>0.24</v>
      </c>
      <c r="AT185" t="s">
        <v>230</v>
      </c>
      <c r="AU185" t="s">
        <v>231</v>
      </c>
      <c r="AV185">
        <v>37</v>
      </c>
      <c r="AW185">
        <v>36.2</v>
      </c>
      <c r="AX185">
        <v>0</v>
      </c>
      <c r="AY185" t="s">
        <v>232</v>
      </c>
      <c r="AZ185" t="s">
        <v>231</v>
      </c>
      <c r="BA185" t="s">
        <v>230</v>
      </c>
      <c r="BB185" t="s">
        <v>230</v>
      </c>
      <c r="BC185" t="s">
        <v>231</v>
      </c>
      <c r="BD185" t="s">
        <v>231</v>
      </c>
      <c r="BE185" t="s">
        <v>231</v>
      </c>
      <c r="BF185">
        <v>3</v>
      </c>
      <c r="BG185" t="s">
        <v>233</v>
      </c>
      <c r="BH185" t="s">
        <v>230</v>
      </c>
      <c r="BI185" t="s">
        <v>361</v>
      </c>
      <c r="BJ185" t="s">
        <v>230</v>
      </c>
      <c r="BK185" t="s">
        <v>227</v>
      </c>
      <c r="BL185" t="s">
        <v>227</v>
      </c>
      <c r="BM185" t="s">
        <v>227</v>
      </c>
      <c r="BN185" t="s">
        <v>234</v>
      </c>
      <c r="BO185" t="s">
        <v>231</v>
      </c>
      <c r="BP185" t="s">
        <v>230</v>
      </c>
      <c r="BQ185" t="s">
        <v>230</v>
      </c>
      <c r="BR185" t="s">
        <v>230</v>
      </c>
      <c r="BS185" t="s">
        <v>231</v>
      </c>
      <c r="BT185" t="s">
        <v>231</v>
      </c>
      <c r="BU185" t="s">
        <v>231</v>
      </c>
      <c r="BV185" t="s">
        <v>231</v>
      </c>
      <c r="BW185">
        <v>0</v>
      </c>
      <c r="BX185" t="s">
        <v>231</v>
      </c>
      <c r="BY185" t="s">
        <v>235</v>
      </c>
      <c r="BZ185" t="s">
        <v>235</v>
      </c>
      <c r="CA185">
        <v>11.1</v>
      </c>
      <c r="CB185">
        <v>3.59</v>
      </c>
      <c r="CC185">
        <v>2.06</v>
      </c>
      <c r="CD185">
        <v>918</v>
      </c>
      <c r="CE185">
        <v>62.7</v>
      </c>
      <c r="CF185" t="s">
        <v>235</v>
      </c>
      <c r="CG185">
        <v>338.1</v>
      </c>
      <c r="CH185">
        <v>268</v>
      </c>
      <c r="CI185">
        <v>73.3</v>
      </c>
      <c r="CJ185" t="s">
        <v>235</v>
      </c>
      <c r="CK185" t="s">
        <v>235</v>
      </c>
      <c r="CL185" t="s">
        <v>235</v>
      </c>
      <c r="CM185" t="s">
        <v>235</v>
      </c>
    </row>
    <row r="186" spans="2:91">
      <c r="B186" t="s">
        <v>1113</v>
      </c>
      <c r="C186" t="s">
        <v>1113</v>
      </c>
      <c r="D186" t="s">
        <v>1123</v>
      </c>
      <c r="E186" t="s">
        <v>1124</v>
      </c>
      <c r="F186" t="s">
        <v>218</v>
      </c>
      <c r="G186" t="s">
        <v>219</v>
      </c>
      <c r="H186" t="s">
        <v>424</v>
      </c>
      <c r="I186" t="s">
        <v>221</v>
      </c>
      <c r="J186" t="s">
        <v>300</v>
      </c>
      <c r="K186" t="s">
        <v>361</v>
      </c>
      <c r="L186" t="s">
        <v>884</v>
      </c>
      <c r="M186">
        <v>0</v>
      </c>
      <c r="N186">
        <v>0</v>
      </c>
      <c r="O186" t="str">
        <f t="shared" si="2"/>
        <v>00</v>
      </c>
      <c r="P186" t="str">
        <f>VLOOKUP(O186,'导出计数_分组（00.01,02,03,10,11,12,13'!A:B,2,0)</f>
        <v>肺炎痰液</v>
      </c>
      <c r="Q186" t="s">
        <v>1125</v>
      </c>
      <c r="R186" t="s">
        <v>226</v>
      </c>
      <c r="S186" t="s">
        <v>227</v>
      </c>
      <c r="T186" t="s">
        <v>227</v>
      </c>
      <c r="U186" t="s">
        <v>227</v>
      </c>
      <c r="V186" t="s">
        <v>226</v>
      </c>
      <c r="W186" t="s">
        <v>227</v>
      </c>
      <c r="X186" t="s">
        <v>226</v>
      </c>
      <c r="Y186" t="s">
        <v>1126</v>
      </c>
      <c r="Z186">
        <v>0</v>
      </c>
      <c r="AA186">
        <v>1</v>
      </c>
      <c r="AB186" t="s">
        <v>227</v>
      </c>
      <c r="AC186">
        <v>51</v>
      </c>
      <c r="AD186">
        <v>3.17</v>
      </c>
      <c r="AE186">
        <v>2.81</v>
      </c>
      <c r="AF186">
        <v>1.13</v>
      </c>
      <c r="AG186">
        <v>6.22</v>
      </c>
      <c r="AH186">
        <v>127</v>
      </c>
      <c r="AI186">
        <v>0.41</v>
      </c>
      <c r="AJ186">
        <v>20</v>
      </c>
      <c r="AK186">
        <v>43</v>
      </c>
      <c r="AL186">
        <v>6.56</v>
      </c>
      <c r="AM186">
        <v>12.9</v>
      </c>
      <c r="AN186">
        <v>16.3</v>
      </c>
      <c r="AO186">
        <v>12.1</v>
      </c>
      <c r="AP186">
        <v>12.2</v>
      </c>
      <c r="AQ186" t="s">
        <v>235</v>
      </c>
      <c r="AR186">
        <v>37.8</v>
      </c>
      <c r="AS186">
        <v>1.27</v>
      </c>
      <c r="AT186" t="s">
        <v>230</v>
      </c>
      <c r="AU186" t="s">
        <v>231</v>
      </c>
      <c r="AV186">
        <v>39</v>
      </c>
      <c r="AW186">
        <v>36.5</v>
      </c>
      <c r="AX186">
        <v>3</v>
      </c>
      <c r="AY186" t="s">
        <v>232</v>
      </c>
      <c r="AZ186" t="s">
        <v>231</v>
      </c>
      <c r="BA186" t="s">
        <v>230</v>
      </c>
      <c r="BB186" t="s">
        <v>230</v>
      </c>
      <c r="BC186" t="s">
        <v>231</v>
      </c>
      <c r="BD186" t="s">
        <v>231</v>
      </c>
      <c r="BE186" t="s">
        <v>231</v>
      </c>
      <c r="BF186">
        <v>6</v>
      </c>
      <c r="BG186" t="s">
        <v>233</v>
      </c>
      <c r="BH186" t="s">
        <v>230</v>
      </c>
      <c r="BI186" t="s">
        <v>361</v>
      </c>
      <c r="BJ186" t="s">
        <v>230</v>
      </c>
      <c r="BK186">
        <v>1161.22</v>
      </c>
      <c r="BL186">
        <v>531.35</v>
      </c>
      <c r="BM186">
        <v>2.19</v>
      </c>
      <c r="BN186" t="s">
        <v>234</v>
      </c>
      <c r="BO186" t="s">
        <v>234</v>
      </c>
      <c r="BP186" t="s">
        <v>230</v>
      </c>
      <c r="BQ186" t="s">
        <v>230</v>
      </c>
      <c r="BR186" t="s">
        <v>230</v>
      </c>
      <c r="BS186" t="s">
        <v>231</v>
      </c>
      <c r="BT186" t="s">
        <v>231</v>
      </c>
      <c r="BU186" t="s">
        <v>231</v>
      </c>
      <c r="BV186" t="s">
        <v>231</v>
      </c>
      <c r="BW186">
        <v>0</v>
      </c>
      <c r="BX186" t="s">
        <v>231</v>
      </c>
      <c r="BY186">
        <v>1.35</v>
      </c>
      <c r="BZ186">
        <v>0.38</v>
      </c>
      <c r="CA186">
        <v>8.15</v>
      </c>
      <c r="CB186">
        <v>0.87</v>
      </c>
      <c r="CC186">
        <v>1.54</v>
      </c>
      <c r="CD186">
        <v>71.1</v>
      </c>
      <c r="CE186">
        <v>137</v>
      </c>
      <c r="CF186" t="s">
        <v>235</v>
      </c>
      <c r="CG186">
        <v>247.3</v>
      </c>
      <c r="CH186">
        <v>64</v>
      </c>
      <c r="CI186">
        <v>61.4</v>
      </c>
      <c r="CJ186" t="s">
        <v>235</v>
      </c>
      <c r="CK186" t="s">
        <v>235</v>
      </c>
      <c r="CL186" t="s">
        <v>235</v>
      </c>
      <c r="CM186" t="s">
        <v>235</v>
      </c>
    </row>
    <row r="187" spans="2:91">
      <c r="B187" t="s">
        <v>939</v>
      </c>
      <c r="C187" t="s">
        <v>939</v>
      </c>
      <c r="D187" t="s">
        <v>1127</v>
      </c>
      <c r="E187" t="s">
        <v>1128</v>
      </c>
      <c r="F187" t="s">
        <v>218</v>
      </c>
      <c r="G187" t="s">
        <v>219</v>
      </c>
      <c r="H187" t="s">
        <v>942</v>
      </c>
      <c r="I187" t="s">
        <v>240</v>
      </c>
      <c r="J187" t="s">
        <v>261</v>
      </c>
      <c r="K187" t="s">
        <v>361</v>
      </c>
      <c r="L187" t="s">
        <v>884</v>
      </c>
      <c r="M187">
        <v>1</v>
      </c>
      <c r="N187">
        <v>0</v>
      </c>
      <c r="O187" t="str">
        <f t="shared" si="2"/>
        <v>10</v>
      </c>
      <c r="P187" t="str">
        <f>VLOOKUP(O187,'导出计数_分组（00.01,02,03,10,11,12,13'!A:B,2,0)</f>
        <v>重症痰液</v>
      </c>
      <c r="Q187" t="s">
        <v>1129</v>
      </c>
      <c r="R187" t="s">
        <v>226</v>
      </c>
      <c r="S187" t="s">
        <v>227</v>
      </c>
      <c r="T187" t="s">
        <v>227</v>
      </c>
      <c r="U187" t="s">
        <v>227</v>
      </c>
      <c r="V187" t="s">
        <v>226</v>
      </c>
      <c r="W187" t="s">
        <v>227</v>
      </c>
      <c r="X187" t="s">
        <v>226</v>
      </c>
      <c r="Y187" t="s">
        <v>274</v>
      </c>
      <c r="Z187">
        <v>0</v>
      </c>
      <c r="AA187">
        <v>1</v>
      </c>
      <c r="AB187" t="s">
        <v>227</v>
      </c>
      <c r="AC187">
        <v>79.6</v>
      </c>
      <c r="AD187">
        <v>10.89</v>
      </c>
      <c r="AE187">
        <v>2.11</v>
      </c>
      <c r="AF187">
        <v>5.16</v>
      </c>
      <c r="AG187">
        <v>13.68</v>
      </c>
      <c r="AH187">
        <v>69.1</v>
      </c>
      <c r="AI187">
        <v>0.61</v>
      </c>
      <c r="AJ187">
        <v>3</v>
      </c>
      <c r="AK187">
        <v>34</v>
      </c>
      <c r="AL187" t="s">
        <v>229</v>
      </c>
      <c r="AM187">
        <v>27.5</v>
      </c>
      <c r="AN187">
        <v>15.6</v>
      </c>
      <c r="AO187">
        <v>8.8</v>
      </c>
      <c r="AP187">
        <v>8.05</v>
      </c>
      <c r="AQ187" t="s">
        <v>235</v>
      </c>
      <c r="AR187">
        <v>34</v>
      </c>
      <c r="AS187">
        <v>2.01</v>
      </c>
      <c r="AT187" t="s">
        <v>230</v>
      </c>
      <c r="AU187" t="s">
        <v>231</v>
      </c>
      <c r="AV187">
        <v>40</v>
      </c>
      <c r="AW187">
        <v>36.8</v>
      </c>
      <c r="AX187">
        <v>5</v>
      </c>
      <c r="AY187" t="s">
        <v>232</v>
      </c>
      <c r="AZ187" t="s">
        <v>231</v>
      </c>
      <c r="BA187" t="s">
        <v>230</v>
      </c>
      <c r="BB187" t="s">
        <v>230</v>
      </c>
      <c r="BC187" t="s">
        <v>231</v>
      </c>
      <c r="BD187" t="s">
        <v>231</v>
      </c>
      <c r="BE187" t="s">
        <v>231</v>
      </c>
      <c r="BF187">
        <v>11</v>
      </c>
      <c r="BG187" t="s">
        <v>233</v>
      </c>
      <c r="BH187" t="s">
        <v>230</v>
      </c>
      <c r="BI187" t="s">
        <v>223</v>
      </c>
      <c r="BJ187" t="s">
        <v>230</v>
      </c>
      <c r="BK187">
        <v>451.36</v>
      </c>
      <c r="BL187">
        <v>339.29</v>
      </c>
      <c r="BM187">
        <v>1.33</v>
      </c>
      <c r="BN187" t="s">
        <v>234</v>
      </c>
      <c r="BO187" t="s">
        <v>234</v>
      </c>
      <c r="BP187" t="s">
        <v>230</v>
      </c>
      <c r="BQ187" t="s">
        <v>230</v>
      </c>
      <c r="BR187" t="s">
        <v>230</v>
      </c>
      <c r="BS187" t="s">
        <v>231</v>
      </c>
      <c r="BT187" t="s">
        <v>231</v>
      </c>
      <c r="BU187" t="s">
        <v>231</v>
      </c>
      <c r="BV187" t="s">
        <v>231</v>
      </c>
      <c r="BW187">
        <v>0</v>
      </c>
      <c r="BX187" t="s">
        <v>231</v>
      </c>
      <c r="BY187">
        <v>1.16</v>
      </c>
      <c r="BZ187">
        <v>0.3</v>
      </c>
      <c r="CA187">
        <v>8.79</v>
      </c>
      <c r="CB187">
        <v>1.56</v>
      </c>
      <c r="CC187">
        <v>1.26</v>
      </c>
      <c r="CD187">
        <v>526</v>
      </c>
      <c r="CE187">
        <v>84.8</v>
      </c>
      <c r="CF187" t="s">
        <v>235</v>
      </c>
      <c r="CG187">
        <v>196.1</v>
      </c>
      <c r="CH187">
        <v>52</v>
      </c>
      <c r="CI187">
        <v>56.2</v>
      </c>
      <c r="CJ187" t="s">
        <v>235</v>
      </c>
      <c r="CK187" t="s">
        <v>235</v>
      </c>
      <c r="CL187" t="s">
        <v>235</v>
      </c>
      <c r="CM187" t="s">
        <v>235</v>
      </c>
    </row>
    <row r="188" spans="2:91">
      <c r="B188" t="s">
        <v>939</v>
      </c>
      <c r="C188" t="s">
        <v>939</v>
      </c>
      <c r="D188" t="s">
        <v>1130</v>
      </c>
      <c r="E188" t="s">
        <v>1131</v>
      </c>
      <c r="F188" t="s">
        <v>218</v>
      </c>
      <c r="G188" t="s">
        <v>219</v>
      </c>
      <c r="H188" t="s">
        <v>942</v>
      </c>
      <c r="I188" t="s">
        <v>240</v>
      </c>
      <c r="J188" t="s">
        <v>307</v>
      </c>
      <c r="K188" t="s">
        <v>361</v>
      </c>
      <c r="L188" t="s">
        <v>884</v>
      </c>
      <c r="M188">
        <v>0</v>
      </c>
      <c r="N188">
        <v>0</v>
      </c>
      <c r="O188" t="str">
        <f t="shared" si="2"/>
        <v>00</v>
      </c>
      <c r="P188" t="str">
        <f>VLOOKUP(O188,'导出计数_分组（00.01,02,03,10,11,12,13'!A:B,2,0)</f>
        <v>肺炎痰液</v>
      </c>
      <c r="Q188" t="s">
        <v>1132</v>
      </c>
      <c r="R188" t="s">
        <v>226</v>
      </c>
      <c r="S188" t="s">
        <v>227</v>
      </c>
      <c r="T188" t="s">
        <v>227</v>
      </c>
      <c r="U188" t="s">
        <v>227</v>
      </c>
      <c r="V188" t="s">
        <v>226</v>
      </c>
      <c r="W188" t="s">
        <v>227</v>
      </c>
      <c r="X188" t="s">
        <v>226</v>
      </c>
      <c r="Y188" t="s">
        <v>1133</v>
      </c>
      <c r="Z188">
        <v>1</v>
      </c>
      <c r="AA188">
        <v>3</v>
      </c>
      <c r="AB188" t="s">
        <v>227</v>
      </c>
      <c r="AC188">
        <v>66.1</v>
      </c>
      <c r="AD188">
        <v>4.19</v>
      </c>
      <c r="AE188">
        <v>1.77</v>
      </c>
      <c r="AF188">
        <v>2.37</v>
      </c>
      <c r="AG188">
        <v>6.34</v>
      </c>
      <c r="AH188">
        <v>43.5</v>
      </c>
      <c r="AI188">
        <v>0.11</v>
      </c>
      <c r="AJ188">
        <v>7</v>
      </c>
      <c r="AK188">
        <v>39</v>
      </c>
      <c r="AL188" t="s">
        <v>229</v>
      </c>
      <c r="AM188">
        <v>7.05</v>
      </c>
      <c r="AN188">
        <v>7.67</v>
      </c>
      <c r="AO188" t="s">
        <v>229</v>
      </c>
      <c r="AP188">
        <v>8.71</v>
      </c>
      <c r="AQ188" t="s">
        <v>235</v>
      </c>
      <c r="AR188">
        <v>40</v>
      </c>
      <c r="AS188">
        <v>0.57</v>
      </c>
      <c r="AT188" t="s">
        <v>230</v>
      </c>
      <c r="AU188" t="s">
        <v>231</v>
      </c>
      <c r="AV188">
        <v>37.1</v>
      </c>
      <c r="AW188">
        <v>36.3</v>
      </c>
      <c r="AX188">
        <v>0</v>
      </c>
      <c r="AY188" t="s">
        <v>232</v>
      </c>
      <c r="AZ188" t="s">
        <v>231</v>
      </c>
      <c r="BA188" t="s">
        <v>230</v>
      </c>
      <c r="BB188" t="s">
        <v>230</v>
      </c>
      <c r="BC188" t="s">
        <v>231</v>
      </c>
      <c r="BD188" t="s">
        <v>231</v>
      </c>
      <c r="BE188" t="s">
        <v>231</v>
      </c>
      <c r="BF188">
        <v>5</v>
      </c>
      <c r="BG188" t="s">
        <v>233</v>
      </c>
      <c r="BH188" t="s">
        <v>230</v>
      </c>
      <c r="BI188" t="s">
        <v>361</v>
      </c>
      <c r="BJ188" t="s">
        <v>230</v>
      </c>
      <c r="BK188">
        <v>955.64</v>
      </c>
      <c r="BL188">
        <v>275.07</v>
      </c>
      <c r="BM188">
        <v>3.48</v>
      </c>
      <c r="BN188" t="s">
        <v>234</v>
      </c>
      <c r="BO188" t="s">
        <v>234</v>
      </c>
      <c r="BP188" t="s">
        <v>230</v>
      </c>
      <c r="BQ188" t="s">
        <v>230</v>
      </c>
      <c r="BR188" t="s">
        <v>230</v>
      </c>
      <c r="BS188" t="s">
        <v>231</v>
      </c>
      <c r="BT188" t="s">
        <v>231</v>
      </c>
      <c r="BU188" t="s">
        <v>231</v>
      </c>
      <c r="BV188" t="s">
        <v>231</v>
      </c>
      <c r="BW188">
        <v>0</v>
      </c>
      <c r="BX188" t="s">
        <v>231</v>
      </c>
      <c r="BY188">
        <v>1.59</v>
      </c>
      <c r="BZ188">
        <v>0.52</v>
      </c>
      <c r="CA188">
        <v>11.6</v>
      </c>
      <c r="CB188">
        <v>1.64</v>
      </c>
      <c r="CC188">
        <v>0.99</v>
      </c>
      <c r="CD188">
        <v>85.1</v>
      </c>
      <c r="CE188">
        <v>57.4</v>
      </c>
      <c r="CF188" t="s">
        <v>235</v>
      </c>
      <c r="CG188">
        <v>205.8</v>
      </c>
      <c r="CH188">
        <v>93</v>
      </c>
      <c r="CI188">
        <v>69.2</v>
      </c>
      <c r="CJ188" t="s">
        <v>235</v>
      </c>
      <c r="CK188" t="s">
        <v>235</v>
      </c>
      <c r="CL188" t="s">
        <v>235</v>
      </c>
      <c r="CM188" t="s">
        <v>235</v>
      </c>
    </row>
    <row r="189" spans="2:91">
      <c r="B189" t="s">
        <v>939</v>
      </c>
      <c r="C189" t="s">
        <v>939</v>
      </c>
      <c r="D189" t="s">
        <v>1134</v>
      </c>
      <c r="E189" t="s">
        <v>1135</v>
      </c>
      <c r="F189" t="s">
        <v>218</v>
      </c>
      <c r="G189" t="s">
        <v>219</v>
      </c>
      <c r="H189" t="s">
        <v>942</v>
      </c>
      <c r="I189" t="s">
        <v>221</v>
      </c>
      <c r="J189" t="s">
        <v>261</v>
      </c>
      <c r="K189" t="s">
        <v>361</v>
      </c>
      <c r="L189" t="s">
        <v>884</v>
      </c>
      <c r="M189">
        <v>0</v>
      </c>
      <c r="N189">
        <v>0</v>
      </c>
      <c r="O189" t="str">
        <f t="shared" si="2"/>
        <v>00</v>
      </c>
      <c r="P189" t="str">
        <f>VLOOKUP(O189,'导出计数_分组（00.01,02,03,10,11,12,13'!A:B,2,0)</f>
        <v>肺炎痰液</v>
      </c>
      <c r="Q189" t="s">
        <v>1136</v>
      </c>
      <c r="R189" t="s">
        <v>1137</v>
      </c>
      <c r="S189" t="s">
        <v>227</v>
      </c>
      <c r="T189" t="s">
        <v>227</v>
      </c>
      <c r="U189" t="s">
        <v>227</v>
      </c>
      <c r="V189" t="s">
        <v>226</v>
      </c>
      <c r="W189" t="s">
        <v>226</v>
      </c>
      <c r="X189" t="s">
        <v>226</v>
      </c>
      <c r="Y189" t="s">
        <v>585</v>
      </c>
      <c r="Z189">
        <v>0</v>
      </c>
      <c r="AA189">
        <v>1</v>
      </c>
      <c r="AB189" t="s">
        <v>227</v>
      </c>
      <c r="AC189">
        <v>77.7</v>
      </c>
      <c r="AD189">
        <v>15.02</v>
      </c>
      <c r="AE189">
        <v>3.03</v>
      </c>
      <c r="AF189">
        <v>4.96</v>
      </c>
      <c r="AG189">
        <v>19.31</v>
      </c>
      <c r="AH189">
        <v>320</v>
      </c>
      <c r="AI189">
        <v>0.96</v>
      </c>
      <c r="AJ189">
        <v>74</v>
      </c>
      <c r="AK189">
        <v>19</v>
      </c>
      <c r="AL189">
        <v>19.4</v>
      </c>
      <c r="AM189" t="s">
        <v>287</v>
      </c>
      <c r="AN189">
        <v>238</v>
      </c>
      <c r="AO189" t="s">
        <v>229</v>
      </c>
      <c r="AP189">
        <v>91.8</v>
      </c>
      <c r="AQ189" t="s">
        <v>235</v>
      </c>
      <c r="AR189">
        <v>35.4</v>
      </c>
      <c r="AS189">
        <v>4.64</v>
      </c>
      <c r="AT189" t="s">
        <v>230</v>
      </c>
      <c r="AU189" t="s">
        <v>231</v>
      </c>
      <c r="AV189">
        <v>39.3</v>
      </c>
      <c r="AW189">
        <v>36.3</v>
      </c>
      <c r="AX189">
        <v>3</v>
      </c>
      <c r="AY189" t="s">
        <v>232</v>
      </c>
      <c r="AZ189" t="s">
        <v>231</v>
      </c>
      <c r="BA189" t="s">
        <v>230</v>
      </c>
      <c r="BB189" t="s">
        <v>230</v>
      </c>
      <c r="BC189" t="s">
        <v>231</v>
      </c>
      <c r="BD189" t="s">
        <v>231</v>
      </c>
      <c r="BE189" t="s">
        <v>231</v>
      </c>
      <c r="BF189">
        <v>12</v>
      </c>
      <c r="BG189" t="s">
        <v>233</v>
      </c>
      <c r="BH189" t="s">
        <v>230</v>
      </c>
      <c r="BI189" t="s">
        <v>361</v>
      </c>
      <c r="BJ189" t="s">
        <v>230</v>
      </c>
      <c r="BK189">
        <v>1398.67</v>
      </c>
      <c r="BL189">
        <v>899.15</v>
      </c>
      <c r="BM189">
        <v>1.56</v>
      </c>
      <c r="BN189" t="s">
        <v>234</v>
      </c>
      <c r="BO189" t="s">
        <v>234</v>
      </c>
      <c r="BP189" t="s">
        <v>230</v>
      </c>
      <c r="BQ189" t="s">
        <v>230</v>
      </c>
      <c r="BR189" t="s">
        <v>230</v>
      </c>
      <c r="BS189" t="s">
        <v>231</v>
      </c>
      <c r="BT189" t="s">
        <v>231</v>
      </c>
      <c r="BU189" t="s">
        <v>231</v>
      </c>
      <c r="BV189" t="s">
        <v>231</v>
      </c>
      <c r="BW189">
        <v>0</v>
      </c>
      <c r="BX189" t="s">
        <v>231</v>
      </c>
      <c r="BY189">
        <v>1.38</v>
      </c>
      <c r="BZ189">
        <v>0.12</v>
      </c>
      <c r="CA189">
        <v>7.72</v>
      </c>
      <c r="CB189">
        <v>1.49</v>
      </c>
      <c r="CC189">
        <v>4.43</v>
      </c>
      <c r="CD189">
        <v>128</v>
      </c>
      <c r="CE189">
        <v>349</v>
      </c>
      <c r="CF189" t="s">
        <v>235</v>
      </c>
      <c r="CG189">
        <v>396.7</v>
      </c>
      <c r="CH189">
        <v>238</v>
      </c>
      <c r="CI189">
        <v>62.8</v>
      </c>
      <c r="CJ189" t="s">
        <v>235</v>
      </c>
      <c r="CK189" t="s">
        <v>235</v>
      </c>
      <c r="CL189" t="s">
        <v>235</v>
      </c>
      <c r="CM189" t="s">
        <v>235</v>
      </c>
    </row>
    <row r="190" spans="2:91">
      <c r="B190" t="s">
        <v>1138</v>
      </c>
      <c r="C190" t="s">
        <v>1138</v>
      </c>
      <c r="D190" t="s">
        <v>1139</v>
      </c>
      <c r="E190" t="s">
        <v>1140</v>
      </c>
      <c r="F190" t="s">
        <v>218</v>
      </c>
      <c r="G190" t="s">
        <v>219</v>
      </c>
      <c r="H190" t="s">
        <v>1141</v>
      </c>
      <c r="I190" t="s">
        <v>240</v>
      </c>
      <c r="J190" t="s">
        <v>222</v>
      </c>
      <c r="K190" t="s">
        <v>361</v>
      </c>
      <c r="L190" t="s">
        <v>884</v>
      </c>
      <c r="M190">
        <v>1</v>
      </c>
      <c r="N190">
        <v>0</v>
      </c>
      <c r="O190" t="str">
        <f t="shared" si="2"/>
        <v>10</v>
      </c>
      <c r="P190" t="str">
        <f>VLOOKUP(O190,'导出计数_分组（00.01,02,03,10,11,12,13'!A:B,2,0)</f>
        <v>重症痰液</v>
      </c>
      <c r="Q190" t="s">
        <v>1142</v>
      </c>
      <c r="R190" t="s">
        <v>686</v>
      </c>
      <c r="S190" t="s">
        <v>227</v>
      </c>
      <c r="T190" t="s">
        <v>227</v>
      </c>
      <c r="U190" t="s">
        <v>227</v>
      </c>
      <c r="V190" t="s">
        <v>226</v>
      </c>
      <c r="W190" t="s">
        <v>227</v>
      </c>
      <c r="X190" t="s">
        <v>226</v>
      </c>
      <c r="Y190" t="s">
        <v>1143</v>
      </c>
      <c r="Z190">
        <v>1</v>
      </c>
      <c r="AA190">
        <v>0</v>
      </c>
      <c r="AB190" t="s">
        <v>227</v>
      </c>
      <c r="AC190">
        <v>77.7</v>
      </c>
      <c r="AD190">
        <v>5.41</v>
      </c>
      <c r="AE190">
        <v>1.18</v>
      </c>
      <c r="AF190">
        <v>4.58</v>
      </c>
      <c r="AG190">
        <v>6.96</v>
      </c>
      <c r="AH190">
        <v>4.8</v>
      </c>
      <c r="AI190">
        <v>0.17</v>
      </c>
      <c r="AJ190">
        <v>9</v>
      </c>
      <c r="AK190">
        <v>42</v>
      </c>
      <c r="AL190">
        <v>10.6</v>
      </c>
      <c r="AM190">
        <v>3.19</v>
      </c>
      <c r="AN190">
        <v>83.3</v>
      </c>
      <c r="AO190" t="s">
        <v>229</v>
      </c>
      <c r="AP190">
        <v>48.8</v>
      </c>
      <c r="AQ190" t="s">
        <v>235</v>
      </c>
      <c r="AR190">
        <v>45.2</v>
      </c>
      <c r="AS190">
        <v>0.53</v>
      </c>
      <c r="AT190" t="s">
        <v>230</v>
      </c>
      <c r="AU190" t="s">
        <v>231</v>
      </c>
      <c r="AV190">
        <v>37.2</v>
      </c>
      <c r="AW190">
        <v>36.2</v>
      </c>
      <c r="AX190">
        <v>0</v>
      </c>
      <c r="AY190" t="s">
        <v>232</v>
      </c>
      <c r="AZ190" t="s">
        <v>231</v>
      </c>
      <c r="BA190" t="s">
        <v>230</v>
      </c>
      <c r="BB190" t="s">
        <v>230</v>
      </c>
      <c r="BC190" t="s">
        <v>231</v>
      </c>
      <c r="BD190" t="s">
        <v>231</v>
      </c>
      <c r="BE190" t="s">
        <v>231</v>
      </c>
      <c r="BF190">
        <v>3</v>
      </c>
      <c r="BG190" t="s">
        <v>233</v>
      </c>
      <c r="BH190" t="s">
        <v>230</v>
      </c>
      <c r="BI190" t="s">
        <v>223</v>
      </c>
      <c r="BJ190" t="s">
        <v>230</v>
      </c>
      <c r="BK190">
        <v>341.57</v>
      </c>
      <c r="BL190">
        <v>162.71</v>
      </c>
      <c r="BM190">
        <v>2.1</v>
      </c>
      <c r="BN190" t="s">
        <v>234</v>
      </c>
      <c r="BO190" t="s">
        <v>234</v>
      </c>
      <c r="BP190" t="s">
        <v>230</v>
      </c>
      <c r="BQ190" t="s">
        <v>230</v>
      </c>
      <c r="BR190" t="s">
        <v>230</v>
      </c>
      <c r="BS190" t="s">
        <v>231</v>
      </c>
      <c r="BT190" t="s">
        <v>231</v>
      </c>
      <c r="BU190" t="s">
        <v>231</v>
      </c>
      <c r="BV190" t="s">
        <v>231</v>
      </c>
      <c r="BW190">
        <v>0</v>
      </c>
      <c r="BX190" t="s">
        <v>231</v>
      </c>
      <c r="BY190">
        <v>1.68</v>
      </c>
      <c r="BZ190">
        <v>0.35</v>
      </c>
      <c r="CA190">
        <v>12.2</v>
      </c>
      <c r="CB190">
        <v>1.81</v>
      </c>
      <c r="CC190">
        <v>1.63</v>
      </c>
      <c r="CD190">
        <v>62.4</v>
      </c>
      <c r="CE190">
        <v>74.5</v>
      </c>
      <c r="CF190" t="s">
        <v>235</v>
      </c>
      <c r="CG190">
        <v>310</v>
      </c>
      <c r="CH190">
        <v>165</v>
      </c>
      <c r="CI190">
        <v>75.8</v>
      </c>
      <c r="CJ190" t="s">
        <v>235</v>
      </c>
      <c r="CK190" t="s">
        <v>235</v>
      </c>
      <c r="CL190" t="s">
        <v>235</v>
      </c>
      <c r="CM190" t="s">
        <v>235</v>
      </c>
    </row>
    <row r="191" spans="2:91">
      <c r="B191" t="s">
        <v>1138</v>
      </c>
      <c r="C191" t="s">
        <v>942</v>
      </c>
      <c r="D191" t="s">
        <v>1144</v>
      </c>
      <c r="E191" t="s">
        <v>1145</v>
      </c>
      <c r="F191" t="s">
        <v>218</v>
      </c>
      <c r="G191" t="s">
        <v>219</v>
      </c>
      <c r="H191" t="s">
        <v>1141</v>
      </c>
      <c r="I191" t="s">
        <v>240</v>
      </c>
      <c r="J191" t="s">
        <v>222</v>
      </c>
      <c r="K191" t="s">
        <v>361</v>
      </c>
      <c r="L191" t="s">
        <v>884</v>
      </c>
      <c r="M191">
        <v>1</v>
      </c>
      <c r="N191">
        <v>0</v>
      </c>
      <c r="O191" t="str">
        <f t="shared" si="2"/>
        <v>10</v>
      </c>
      <c r="P191" t="str">
        <f>VLOOKUP(O191,'导出计数_分组（00.01,02,03,10,11,12,13'!A:B,2,0)</f>
        <v>重症痰液</v>
      </c>
      <c r="Q191" t="s">
        <v>1146</v>
      </c>
      <c r="R191" t="s">
        <v>226</v>
      </c>
      <c r="S191" t="s">
        <v>227</v>
      </c>
      <c r="T191" t="s">
        <v>227</v>
      </c>
      <c r="U191" t="s">
        <v>227</v>
      </c>
      <c r="V191" t="s">
        <v>227</v>
      </c>
      <c r="W191" t="s">
        <v>227</v>
      </c>
      <c r="X191" t="s">
        <v>226</v>
      </c>
      <c r="Y191" t="s">
        <v>342</v>
      </c>
      <c r="Z191">
        <v>0</v>
      </c>
      <c r="AA191">
        <v>1</v>
      </c>
      <c r="AB191" t="s">
        <v>227</v>
      </c>
      <c r="AC191">
        <v>36.7</v>
      </c>
      <c r="AD191">
        <v>2.02</v>
      </c>
      <c r="AE191">
        <v>2.9</v>
      </c>
      <c r="AF191">
        <v>0.7</v>
      </c>
      <c r="AG191">
        <v>5.52</v>
      </c>
      <c r="AH191">
        <v>5.9</v>
      </c>
      <c r="AI191">
        <v>0.06</v>
      </c>
      <c r="AJ191">
        <v>4</v>
      </c>
      <c r="AK191">
        <v>25</v>
      </c>
      <c r="AL191" t="s">
        <v>229</v>
      </c>
      <c r="AM191">
        <v>2.05</v>
      </c>
      <c r="AN191">
        <v>7.19</v>
      </c>
      <c r="AO191" t="s">
        <v>229</v>
      </c>
      <c r="AP191">
        <v>12.6</v>
      </c>
      <c r="AQ191" t="s">
        <v>235</v>
      </c>
      <c r="AR191">
        <v>43</v>
      </c>
      <c r="AS191">
        <v>0.57</v>
      </c>
      <c r="AT191" t="s">
        <v>230</v>
      </c>
      <c r="AU191" t="s">
        <v>231</v>
      </c>
      <c r="AV191">
        <v>36.9</v>
      </c>
      <c r="AW191">
        <v>36.1</v>
      </c>
      <c r="AX191">
        <v>5</v>
      </c>
      <c r="AY191" t="s">
        <v>232</v>
      </c>
      <c r="AZ191" t="s">
        <v>231</v>
      </c>
      <c r="BA191" t="s">
        <v>230</v>
      </c>
      <c r="BB191" t="s">
        <v>230</v>
      </c>
      <c r="BC191" t="s">
        <v>231</v>
      </c>
      <c r="BD191" t="s">
        <v>231</v>
      </c>
      <c r="BE191" t="s">
        <v>231</v>
      </c>
      <c r="BF191">
        <v>5</v>
      </c>
      <c r="BG191" t="s">
        <v>233</v>
      </c>
      <c r="BH191" t="s">
        <v>230</v>
      </c>
      <c r="BI191" t="s">
        <v>223</v>
      </c>
      <c r="BJ191" t="s">
        <v>230</v>
      </c>
      <c r="BK191">
        <v>1015.08</v>
      </c>
      <c r="BL191">
        <v>594.81</v>
      </c>
      <c r="BM191">
        <v>1.71</v>
      </c>
      <c r="BN191" t="s">
        <v>234</v>
      </c>
      <c r="BO191" t="s">
        <v>234</v>
      </c>
      <c r="BP191" t="s">
        <v>230</v>
      </c>
      <c r="BQ191" t="s">
        <v>230</v>
      </c>
      <c r="BR191" t="s">
        <v>230</v>
      </c>
      <c r="BS191" t="s">
        <v>231</v>
      </c>
      <c r="BT191" t="s">
        <v>231</v>
      </c>
      <c r="BU191" t="s">
        <v>231</v>
      </c>
      <c r="BV191" t="s">
        <v>231</v>
      </c>
      <c r="BW191">
        <v>0</v>
      </c>
      <c r="BX191" t="s">
        <v>231</v>
      </c>
      <c r="BY191">
        <v>1.43</v>
      </c>
      <c r="BZ191">
        <v>0.22</v>
      </c>
      <c r="CA191">
        <v>10.2</v>
      </c>
      <c r="CB191">
        <v>0.77</v>
      </c>
      <c r="CC191">
        <v>2.34</v>
      </c>
      <c r="CD191">
        <v>508</v>
      </c>
      <c r="CE191">
        <v>106</v>
      </c>
      <c r="CF191" t="s">
        <v>235</v>
      </c>
      <c r="CG191">
        <v>361.2</v>
      </c>
      <c r="CH191">
        <v>162</v>
      </c>
      <c r="CI191">
        <v>69.2</v>
      </c>
      <c r="CJ191" t="s">
        <v>235</v>
      </c>
      <c r="CK191" t="s">
        <v>235</v>
      </c>
      <c r="CL191" t="s">
        <v>235</v>
      </c>
      <c r="CM191" t="s">
        <v>235</v>
      </c>
    </row>
    <row r="192" spans="2:91">
      <c r="B192" t="s">
        <v>1147</v>
      </c>
      <c r="C192" t="s">
        <v>1147</v>
      </c>
      <c r="D192" t="s">
        <v>1148</v>
      </c>
      <c r="E192" t="s">
        <v>1149</v>
      </c>
      <c r="F192" t="s">
        <v>218</v>
      </c>
      <c r="G192" t="s">
        <v>219</v>
      </c>
      <c r="H192" t="s">
        <v>1150</v>
      </c>
      <c r="I192" t="s">
        <v>240</v>
      </c>
      <c r="J192" t="s">
        <v>497</v>
      </c>
      <c r="K192" t="s">
        <v>361</v>
      </c>
      <c r="L192" t="s">
        <v>884</v>
      </c>
      <c r="M192">
        <v>1</v>
      </c>
      <c r="N192">
        <v>0</v>
      </c>
      <c r="O192" t="str">
        <f t="shared" si="2"/>
        <v>10</v>
      </c>
      <c r="P192" t="str">
        <f>VLOOKUP(O192,'导出计数_分组（00.01,02,03,10,11,12,13'!A:B,2,0)</f>
        <v>重症痰液</v>
      </c>
      <c r="Q192" t="s">
        <v>1151</v>
      </c>
      <c r="R192" t="s">
        <v>226</v>
      </c>
      <c r="S192" t="s">
        <v>227</v>
      </c>
      <c r="T192" t="s">
        <v>227</v>
      </c>
      <c r="U192" t="s">
        <v>227</v>
      </c>
      <c r="V192" t="s">
        <v>226</v>
      </c>
      <c r="W192" t="s">
        <v>227</v>
      </c>
      <c r="X192" t="s">
        <v>226</v>
      </c>
      <c r="Y192" t="s">
        <v>612</v>
      </c>
      <c r="Z192">
        <v>0</v>
      </c>
      <c r="AA192">
        <v>1</v>
      </c>
      <c r="AB192" t="s">
        <v>227</v>
      </c>
      <c r="AC192">
        <v>64.8</v>
      </c>
      <c r="AD192">
        <v>2.56</v>
      </c>
      <c r="AE192">
        <v>1.25</v>
      </c>
      <c r="AF192">
        <v>2.05</v>
      </c>
      <c r="AG192">
        <v>3.95</v>
      </c>
      <c r="AH192" t="s">
        <v>227</v>
      </c>
      <c r="AI192">
        <v>0.58</v>
      </c>
      <c r="AJ192">
        <v>110</v>
      </c>
      <c r="AK192">
        <v>68</v>
      </c>
      <c r="AL192" t="s">
        <v>229</v>
      </c>
      <c r="AM192">
        <v>40.1</v>
      </c>
      <c r="AN192">
        <v>13.3</v>
      </c>
      <c r="AO192" t="s">
        <v>229</v>
      </c>
      <c r="AP192">
        <v>9.13</v>
      </c>
      <c r="AQ192" t="s">
        <v>235</v>
      </c>
      <c r="AR192">
        <v>40.6</v>
      </c>
      <c r="AS192">
        <v>1.24</v>
      </c>
      <c r="AT192" t="s">
        <v>230</v>
      </c>
      <c r="AU192" t="s">
        <v>231</v>
      </c>
      <c r="AV192">
        <v>40</v>
      </c>
      <c r="AW192">
        <v>36.2</v>
      </c>
      <c r="AX192">
        <v>4</v>
      </c>
      <c r="AY192" t="s">
        <v>232</v>
      </c>
      <c r="AZ192" t="s">
        <v>231</v>
      </c>
      <c r="BA192" t="s">
        <v>230</v>
      </c>
      <c r="BB192" t="s">
        <v>230</v>
      </c>
      <c r="BC192" t="s">
        <v>231</v>
      </c>
      <c r="BD192" t="s">
        <v>231</v>
      </c>
      <c r="BE192" t="s">
        <v>231</v>
      </c>
      <c r="BF192">
        <v>11</v>
      </c>
      <c r="BG192" t="s">
        <v>233</v>
      </c>
      <c r="BH192" t="s">
        <v>230</v>
      </c>
      <c r="BI192" t="s">
        <v>223</v>
      </c>
      <c r="BJ192" t="s">
        <v>230</v>
      </c>
      <c r="BK192">
        <v>279.43</v>
      </c>
      <c r="BL192">
        <v>386.22</v>
      </c>
      <c r="BM192">
        <v>0.72</v>
      </c>
      <c r="BN192" t="s">
        <v>234</v>
      </c>
      <c r="BO192" t="s">
        <v>234</v>
      </c>
      <c r="BP192" t="s">
        <v>230</v>
      </c>
      <c r="BQ192" t="s">
        <v>230</v>
      </c>
      <c r="BR192" t="s">
        <v>230</v>
      </c>
      <c r="BS192" t="s">
        <v>231</v>
      </c>
      <c r="BT192" t="s">
        <v>231</v>
      </c>
      <c r="BU192" t="s">
        <v>231</v>
      </c>
      <c r="BV192" t="s">
        <v>231</v>
      </c>
      <c r="BW192">
        <v>0</v>
      </c>
      <c r="BX192" t="s">
        <v>231</v>
      </c>
      <c r="BY192">
        <v>1.43</v>
      </c>
      <c r="BZ192">
        <v>0.72</v>
      </c>
      <c r="CA192">
        <v>13</v>
      </c>
      <c r="CB192">
        <v>2.11</v>
      </c>
      <c r="CC192">
        <v>0.72</v>
      </c>
      <c r="CD192">
        <v>258</v>
      </c>
      <c r="CE192">
        <v>101</v>
      </c>
      <c r="CF192" t="s">
        <v>235</v>
      </c>
      <c r="CG192">
        <v>174.5</v>
      </c>
      <c r="CH192">
        <v>90</v>
      </c>
      <c r="CI192">
        <v>72.9</v>
      </c>
      <c r="CJ192" t="s">
        <v>235</v>
      </c>
      <c r="CK192" t="s">
        <v>235</v>
      </c>
      <c r="CL192" t="s">
        <v>235</v>
      </c>
      <c r="CM192" t="s">
        <v>235</v>
      </c>
    </row>
    <row r="193" spans="2:91">
      <c r="B193" t="s">
        <v>1147</v>
      </c>
      <c r="C193" t="s">
        <v>1147</v>
      </c>
      <c r="D193" t="s">
        <v>1152</v>
      </c>
      <c r="E193" t="s">
        <v>1153</v>
      </c>
      <c r="F193" t="s">
        <v>218</v>
      </c>
      <c r="G193" t="s">
        <v>219</v>
      </c>
      <c r="H193" t="s">
        <v>1150</v>
      </c>
      <c r="I193" t="s">
        <v>221</v>
      </c>
      <c r="J193" t="s">
        <v>300</v>
      </c>
      <c r="K193" t="s">
        <v>361</v>
      </c>
      <c r="L193" t="s">
        <v>884</v>
      </c>
      <c r="M193">
        <v>0</v>
      </c>
      <c r="N193">
        <v>0</v>
      </c>
      <c r="O193" t="str">
        <f t="shared" si="2"/>
        <v>00</v>
      </c>
      <c r="P193" t="str">
        <f>VLOOKUP(O193,'导出计数_分组（00.01,02,03,10,11,12,13'!A:B,2,0)</f>
        <v>肺炎痰液</v>
      </c>
      <c r="Q193" t="s">
        <v>1154</v>
      </c>
      <c r="R193" t="s">
        <v>226</v>
      </c>
      <c r="S193" t="s">
        <v>227</v>
      </c>
      <c r="T193" t="s">
        <v>227</v>
      </c>
      <c r="U193" t="s">
        <v>227</v>
      </c>
      <c r="V193" t="s">
        <v>226</v>
      </c>
      <c r="W193" t="s">
        <v>226</v>
      </c>
      <c r="X193" t="s">
        <v>226</v>
      </c>
      <c r="Y193" t="s">
        <v>1155</v>
      </c>
      <c r="Z193">
        <v>0</v>
      </c>
      <c r="AA193">
        <v>1</v>
      </c>
      <c r="AB193" t="s">
        <v>227</v>
      </c>
      <c r="AC193">
        <v>67.6</v>
      </c>
      <c r="AD193">
        <v>5.92</v>
      </c>
      <c r="AE193">
        <v>2.52</v>
      </c>
      <c r="AF193">
        <v>2.35</v>
      </c>
      <c r="AG193">
        <v>8.77</v>
      </c>
      <c r="AH193">
        <v>239.3</v>
      </c>
      <c r="AI193">
        <v>5.82</v>
      </c>
      <c r="AJ193">
        <v>144</v>
      </c>
      <c r="AK193">
        <v>63</v>
      </c>
      <c r="AL193" t="s">
        <v>229</v>
      </c>
      <c r="AM193">
        <v>26.1</v>
      </c>
      <c r="AN193" t="s">
        <v>229</v>
      </c>
      <c r="AO193" t="s">
        <v>229</v>
      </c>
      <c r="AP193">
        <v>9.47</v>
      </c>
      <c r="AQ193" t="s">
        <v>235</v>
      </c>
      <c r="AR193">
        <v>35.9</v>
      </c>
      <c r="AS193">
        <v>0.81</v>
      </c>
      <c r="AT193" t="s">
        <v>230</v>
      </c>
      <c r="AU193" t="s">
        <v>231</v>
      </c>
      <c r="AV193">
        <v>40.1</v>
      </c>
      <c r="AW193">
        <v>36.4</v>
      </c>
      <c r="AX193">
        <v>6</v>
      </c>
      <c r="AY193" t="s">
        <v>232</v>
      </c>
      <c r="AZ193" t="s">
        <v>231</v>
      </c>
      <c r="BA193" t="s">
        <v>230</v>
      </c>
      <c r="BB193" t="s">
        <v>230</v>
      </c>
      <c r="BC193" t="s">
        <v>231</v>
      </c>
      <c r="BD193" t="s">
        <v>231</v>
      </c>
      <c r="BE193" t="s">
        <v>231</v>
      </c>
      <c r="BF193">
        <v>14</v>
      </c>
      <c r="BG193" t="s">
        <v>233</v>
      </c>
      <c r="BH193" t="s">
        <v>230</v>
      </c>
      <c r="BI193" t="s">
        <v>361</v>
      </c>
      <c r="BJ193" t="s">
        <v>230</v>
      </c>
      <c r="BK193">
        <v>789.83</v>
      </c>
      <c r="BL193">
        <v>366.38</v>
      </c>
      <c r="BM193">
        <v>2.16</v>
      </c>
      <c r="BN193" t="s">
        <v>234</v>
      </c>
      <c r="BO193" t="s">
        <v>234</v>
      </c>
      <c r="BP193" t="s">
        <v>230</v>
      </c>
      <c r="BQ193" t="s">
        <v>230</v>
      </c>
      <c r="BR193" t="s">
        <v>230</v>
      </c>
      <c r="BS193" t="s">
        <v>231</v>
      </c>
      <c r="BT193" t="s">
        <v>231</v>
      </c>
      <c r="BU193" t="s">
        <v>231</v>
      </c>
      <c r="BV193" t="s">
        <v>231</v>
      </c>
      <c r="BW193">
        <v>0</v>
      </c>
      <c r="BX193" t="s">
        <v>231</v>
      </c>
      <c r="BY193">
        <v>1.59</v>
      </c>
      <c r="BZ193">
        <v>0.46</v>
      </c>
      <c r="CA193">
        <v>8.14</v>
      </c>
      <c r="CB193">
        <v>1.26</v>
      </c>
      <c r="CC193">
        <v>1.38</v>
      </c>
      <c r="CD193">
        <v>915</v>
      </c>
      <c r="CE193">
        <v>633</v>
      </c>
      <c r="CF193" t="s">
        <v>235</v>
      </c>
      <c r="CG193">
        <v>302.4</v>
      </c>
      <c r="CH193">
        <v>115</v>
      </c>
      <c r="CI193">
        <v>67</v>
      </c>
      <c r="CJ193" t="s">
        <v>235</v>
      </c>
      <c r="CK193" t="s">
        <v>235</v>
      </c>
      <c r="CL193" t="s">
        <v>235</v>
      </c>
      <c r="CM193" t="s">
        <v>235</v>
      </c>
    </row>
    <row r="194" spans="2:91">
      <c r="B194" t="s">
        <v>1147</v>
      </c>
      <c r="C194" t="s">
        <v>1147</v>
      </c>
      <c r="D194" t="s">
        <v>1156</v>
      </c>
      <c r="E194" t="s">
        <v>1157</v>
      </c>
      <c r="F194" t="s">
        <v>218</v>
      </c>
      <c r="G194" t="s">
        <v>219</v>
      </c>
      <c r="H194" t="s">
        <v>1150</v>
      </c>
      <c r="I194" t="s">
        <v>221</v>
      </c>
      <c r="J194" t="s">
        <v>261</v>
      </c>
      <c r="K194" t="s">
        <v>361</v>
      </c>
      <c r="L194" t="s">
        <v>884</v>
      </c>
      <c r="M194">
        <v>0</v>
      </c>
      <c r="N194">
        <v>0</v>
      </c>
      <c r="O194" t="str">
        <f t="shared" si="2"/>
        <v>00</v>
      </c>
      <c r="P194" t="str">
        <f>VLOOKUP(O194,'导出计数_分组（00.01,02,03,10,11,12,13'!A:B,2,0)</f>
        <v>肺炎痰液</v>
      </c>
      <c r="Q194" t="s">
        <v>1158</v>
      </c>
      <c r="R194" t="s">
        <v>1159</v>
      </c>
      <c r="S194" t="s">
        <v>227</v>
      </c>
      <c r="T194" t="s">
        <v>227</v>
      </c>
      <c r="U194" t="s">
        <v>227</v>
      </c>
      <c r="V194" t="s">
        <v>227</v>
      </c>
      <c r="W194" t="s">
        <v>227</v>
      </c>
      <c r="X194" t="s">
        <v>1159</v>
      </c>
      <c r="Y194" t="s">
        <v>342</v>
      </c>
      <c r="Z194">
        <v>0</v>
      </c>
      <c r="AA194">
        <v>1</v>
      </c>
      <c r="AB194" t="s">
        <v>227</v>
      </c>
      <c r="AC194">
        <v>53</v>
      </c>
      <c r="AD194">
        <v>1.97</v>
      </c>
      <c r="AE194">
        <v>1.5</v>
      </c>
      <c r="AF194">
        <v>1.31</v>
      </c>
      <c r="AG194">
        <v>3.72</v>
      </c>
      <c r="AH194">
        <v>224.9</v>
      </c>
      <c r="AI194">
        <v>0.48</v>
      </c>
      <c r="AJ194">
        <v>7</v>
      </c>
      <c r="AK194">
        <v>18</v>
      </c>
      <c r="AL194" t="s">
        <v>229</v>
      </c>
      <c r="AM194">
        <v>5.13</v>
      </c>
      <c r="AN194">
        <v>15.9</v>
      </c>
      <c r="AO194" t="s">
        <v>229</v>
      </c>
      <c r="AP194">
        <v>23.6</v>
      </c>
      <c r="AQ194" t="s">
        <v>235</v>
      </c>
      <c r="AR194">
        <v>41.4</v>
      </c>
      <c r="AS194">
        <v>0.46</v>
      </c>
      <c r="AT194" t="s">
        <v>230</v>
      </c>
      <c r="AU194" t="s">
        <v>231</v>
      </c>
      <c r="AV194">
        <v>37</v>
      </c>
      <c r="AW194">
        <v>36.2</v>
      </c>
      <c r="AX194">
        <v>0</v>
      </c>
      <c r="AY194" t="s">
        <v>232</v>
      </c>
      <c r="AZ194" t="s">
        <v>231</v>
      </c>
      <c r="BA194" t="s">
        <v>230</v>
      </c>
      <c r="BB194" t="s">
        <v>230</v>
      </c>
      <c r="BC194" t="s">
        <v>231</v>
      </c>
      <c r="BD194" t="s">
        <v>231</v>
      </c>
      <c r="BE194" t="s">
        <v>231</v>
      </c>
      <c r="BF194">
        <v>6</v>
      </c>
      <c r="BG194" t="s">
        <v>233</v>
      </c>
      <c r="BH194" t="s">
        <v>230</v>
      </c>
      <c r="BI194" t="s">
        <v>361</v>
      </c>
      <c r="BJ194" t="s">
        <v>230</v>
      </c>
      <c r="BK194">
        <v>492.35</v>
      </c>
      <c r="BL194">
        <v>373.85</v>
      </c>
      <c r="BM194">
        <v>1.32</v>
      </c>
      <c r="BN194" t="s">
        <v>234</v>
      </c>
      <c r="BO194" t="s">
        <v>234</v>
      </c>
      <c r="BP194" t="s">
        <v>230</v>
      </c>
      <c r="BQ194" t="s">
        <v>230</v>
      </c>
      <c r="BR194" t="s">
        <v>230</v>
      </c>
      <c r="BS194" t="s">
        <v>231</v>
      </c>
      <c r="BT194" t="s">
        <v>231</v>
      </c>
      <c r="BU194" t="s">
        <v>231</v>
      </c>
      <c r="BV194" t="s">
        <v>231</v>
      </c>
      <c r="BW194">
        <v>0</v>
      </c>
      <c r="BX194" t="s">
        <v>231</v>
      </c>
      <c r="BY194">
        <v>1.35</v>
      </c>
      <c r="BZ194">
        <v>0.43</v>
      </c>
      <c r="CA194">
        <v>6.35</v>
      </c>
      <c r="CB194">
        <v>1.08</v>
      </c>
      <c r="CC194">
        <v>0.59</v>
      </c>
      <c r="CD194">
        <v>352</v>
      </c>
      <c r="CE194">
        <v>78</v>
      </c>
      <c r="CF194" t="s">
        <v>235</v>
      </c>
      <c r="CG194">
        <v>161.6</v>
      </c>
      <c r="CH194">
        <v>123</v>
      </c>
      <c r="CI194">
        <v>63.1</v>
      </c>
      <c r="CJ194" t="s">
        <v>235</v>
      </c>
      <c r="CK194" t="s">
        <v>235</v>
      </c>
      <c r="CL194" t="s">
        <v>235</v>
      </c>
      <c r="CM194" t="s">
        <v>235</v>
      </c>
    </row>
    <row r="195" spans="2:91">
      <c r="B195" t="s">
        <v>1150</v>
      </c>
      <c r="C195" t="s">
        <v>1147</v>
      </c>
      <c r="D195" t="s">
        <v>1160</v>
      </c>
      <c r="E195" t="s">
        <v>1161</v>
      </c>
      <c r="F195" t="s">
        <v>218</v>
      </c>
      <c r="G195" t="s">
        <v>219</v>
      </c>
      <c r="H195" t="s">
        <v>1162</v>
      </c>
      <c r="I195" t="s">
        <v>240</v>
      </c>
      <c r="J195" t="s">
        <v>351</v>
      </c>
      <c r="K195" t="s">
        <v>361</v>
      </c>
      <c r="L195" t="s">
        <v>884</v>
      </c>
      <c r="M195">
        <v>1</v>
      </c>
      <c r="N195">
        <v>0</v>
      </c>
      <c r="O195" t="str">
        <f t="shared" si="2"/>
        <v>10</v>
      </c>
      <c r="P195" t="str">
        <f>VLOOKUP(O195,'导出计数_分组（00.01,02,03,10,11,12,13'!A:B,2,0)</f>
        <v>重症痰液</v>
      </c>
      <c r="Q195" t="s">
        <v>1163</v>
      </c>
      <c r="R195" t="s">
        <v>475</v>
      </c>
      <c r="S195" t="s">
        <v>227</v>
      </c>
      <c r="T195" t="s">
        <v>227</v>
      </c>
      <c r="U195" t="s">
        <v>227</v>
      </c>
      <c r="V195" t="s">
        <v>226</v>
      </c>
      <c r="W195" t="s">
        <v>227</v>
      </c>
      <c r="X195" t="s">
        <v>475</v>
      </c>
      <c r="Y195" t="s">
        <v>1164</v>
      </c>
      <c r="Z195">
        <v>0</v>
      </c>
      <c r="AA195">
        <v>2</v>
      </c>
      <c r="AB195" t="s">
        <v>227</v>
      </c>
      <c r="AC195">
        <v>82.4</v>
      </c>
      <c r="AD195">
        <v>7.54</v>
      </c>
      <c r="AE195">
        <v>1.5</v>
      </c>
      <c r="AF195">
        <v>5.03</v>
      </c>
      <c r="AG195">
        <v>9.15</v>
      </c>
      <c r="AH195">
        <v>4.9</v>
      </c>
      <c r="AI195">
        <v>0.31</v>
      </c>
      <c r="AJ195">
        <v>2</v>
      </c>
      <c r="AK195">
        <v>17</v>
      </c>
      <c r="AL195" t="s">
        <v>229</v>
      </c>
      <c r="AM195" t="s">
        <v>287</v>
      </c>
      <c r="AN195">
        <v>6.4</v>
      </c>
      <c r="AO195" t="s">
        <v>229</v>
      </c>
      <c r="AP195">
        <v>10</v>
      </c>
      <c r="AQ195" t="s">
        <v>235</v>
      </c>
      <c r="AR195">
        <v>48</v>
      </c>
      <c r="AS195">
        <v>0.25</v>
      </c>
      <c r="AT195" t="s">
        <v>230</v>
      </c>
      <c r="AU195" t="s">
        <v>231</v>
      </c>
      <c r="AV195">
        <v>37.1</v>
      </c>
      <c r="AW195">
        <v>36.2</v>
      </c>
      <c r="AX195">
        <v>0</v>
      </c>
      <c r="AY195" t="s">
        <v>232</v>
      </c>
      <c r="AZ195" t="s">
        <v>231</v>
      </c>
      <c r="BA195" t="s">
        <v>230</v>
      </c>
      <c r="BB195" t="s">
        <v>230</v>
      </c>
      <c r="BC195" t="s">
        <v>231</v>
      </c>
      <c r="BD195" t="s">
        <v>231</v>
      </c>
      <c r="BE195" t="s">
        <v>231</v>
      </c>
      <c r="BF195">
        <v>8</v>
      </c>
      <c r="BG195" t="s">
        <v>233</v>
      </c>
      <c r="BH195" t="s">
        <v>230</v>
      </c>
      <c r="BI195" t="s">
        <v>223</v>
      </c>
      <c r="BJ195" t="s">
        <v>219</v>
      </c>
      <c r="BK195">
        <v>166.55</v>
      </c>
      <c r="BL195">
        <v>300.43</v>
      </c>
      <c r="BM195">
        <v>0.55</v>
      </c>
      <c r="BN195" t="s">
        <v>234</v>
      </c>
      <c r="BO195" t="s">
        <v>234</v>
      </c>
      <c r="BP195" t="s">
        <v>230</v>
      </c>
      <c r="BQ195" t="s">
        <v>230</v>
      </c>
      <c r="BR195" t="s">
        <v>230</v>
      </c>
      <c r="BS195" t="s">
        <v>231</v>
      </c>
      <c r="BT195" t="s">
        <v>231</v>
      </c>
      <c r="BU195" t="s">
        <v>231</v>
      </c>
      <c r="BV195" t="s">
        <v>231</v>
      </c>
      <c r="BW195">
        <v>0</v>
      </c>
      <c r="BX195" t="s">
        <v>231</v>
      </c>
      <c r="BY195">
        <v>1.55</v>
      </c>
      <c r="BZ195">
        <v>0.23</v>
      </c>
      <c r="CA195">
        <v>8.52</v>
      </c>
      <c r="CB195">
        <v>1.32</v>
      </c>
      <c r="CC195">
        <v>2.27</v>
      </c>
      <c r="CD195">
        <v>14.5</v>
      </c>
      <c r="CE195">
        <v>98.1</v>
      </c>
      <c r="CF195" t="s">
        <v>235</v>
      </c>
      <c r="CG195">
        <v>332.4</v>
      </c>
      <c r="CH195">
        <v>178</v>
      </c>
      <c r="CI195">
        <v>73.1</v>
      </c>
      <c r="CJ195" t="s">
        <v>235</v>
      </c>
      <c r="CK195" t="s">
        <v>235</v>
      </c>
      <c r="CL195" t="s">
        <v>235</v>
      </c>
      <c r="CM195" t="s">
        <v>235</v>
      </c>
    </row>
    <row r="196" spans="2:91">
      <c r="B196" t="s">
        <v>1162</v>
      </c>
      <c r="C196" t="s">
        <v>1162</v>
      </c>
      <c r="D196" t="s">
        <v>1165</v>
      </c>
      <c r="E196" t="s">
        <v>1166</v>
      </c>
      <c r="F196" t="s">
        <v>218</v>
      </c>
      <c r="G196" t="s">
        <v>219</v>
      </c>
      <c r="H196" t="s">
        <v>1167</v>
      </c>
      <c r="I196" t="s">
        <v>240</v>
      </c>
      <c r="J196" t="s">
        <v>307</v>
      </c>
      <c r="K196" t="s">
        <v>361</v>
      </c>
      <c r="L196" t="s">
        <v>884</v>
      </c>
      <c r="M196">
        <v>1</v>
      </c>
      <c r="N196">
        <v>0</v>
      </c>
      <c r="O196" t="str">
        <f t="shared" si="2"/>
        <v>10</v>
      </c>
      <c r="P196" t="str">
        <f>VLOOKUP(O196,'导出计数_分组（00.01,02,03,10,11,12,13'!A:B,2,0)</f>
        <v>重症痰液</v>
      </c>
      <c r="Q196" t="s">
        <v>1168</v>
      </c>
      <c r="R196" t="s">
        <v>226</v>
      </c>
      <c r="S196" t="s">
        <v>227</v>
      </c>
      <c r="T196" t="s">
        <v>227</v>
      </c>
      <c r="U196" t="s">
        <v>227</v>
      </c>
      <c r="V196" t="s">
        <v>226</v>
      </c>
      <c r="W196" t="s">
        <v>227</v>
      </c>
      <c r="X196" t="s">
        <v>226</v>
      </c>
      <c r="Y196" t="s">
        <v>227</v>
      </c>
      <c r="Z196" t="s">
        <v>227</v>
      </c>
      <c r="AA196" t="s">
        <v>227</v>
      </c>
      <c r="AB196" t="s">
        <v>227</v>
      </c>
      <c r="AC196">
        <v>66.8</v>
      </c>
      <c r="AD196">
        <v>4.14</v>
      </c>
      <c r="AE196">
        <v>1.57</v>
      </c>
      <c r="AF196">
        <v>2.64</v>
      </c>
      <c r="AG196">
        <v>6.19</v>
      </c>
      <c r="AH196">
        <v>192.3</v>
      </c>
      <c r="AI196">
        <v>0.47</v>
      </c>
      <c r="AJ196">
        <v>39</v>
      </c>
      <c r="AK196">
        <v>15</v>
      </c>
      <c r="AL196">
        <v>20.4</v>
      </c>
      <c r="AM196">
        <v>10.5</v>
      </c>
      <c r="AN196">
        <v>7.68</v>
      </c>
      <c r="AO196" t="s">
        <v>229</v>
      </c>
      <c r="AP196">
        <v>15.5</v>
      </c>
      <c r="AQ196" t="s">
        <v>235</v>
      </c>
      <c r="AR196">
        <v>39.1</v>
      </c>
      <c r="AS196">
        <v>0.94</v>
      </c>
      <c r="AT196" t="s">
        <v>230</v>
      </c>
      <c r="AU196" t="s">
        <v>231</v>
      </c>
      <c r="AV196">
        <v>37.2</v>
      </c>
      <c r="AW196">
        <v>36.2</v>
      </c>
      <c r="AX196">
        <v>0</v>
      </c>
      <c r="AY196" t="s">
        <v>232</v>
      </c>
      <c r="AZ196" t="s">
        <v>231</v>
      </c>
      <c r="BA196" t="s">
        <v>230</v>
      </c>
      <c r="BB196" t="s">
        <v>230</v>
      </c>
      <c r="BC196" t="s">
        <v>231</v>
      </c>
      <c r="BD196" t="s">
        <v>231</v>
      </c>
      <c r="BE196" t="s">
        <v>231</v>
      </c>
      <c r="BF196">
        <v>5</v>
      </c>
      <c r="BG196" t="s">
        <v>233</v>
      </c>
      <c r="BH196" t="s">
        <v>230</v>
      </c>
      <c r="BI196" t="s">
        <v>223</v>
      </c>
      <c r="BJ196" t="s">
        <v>230</v>
      </c>
      <c r="BK196">
        <v>588</v>
      </c>
      <c r="BL196">
        <v>286.07</v>
      </c>
      <c r="BM196">
        <v>2.06</v>
      </c>
      <c r="BN196" t="s">
        <v>234</v>
      </c>
      <c r="BO196" t="s">
        <v>234</v>
      </c>
      <c r="BP196" t="s">
        <v>230</v>
      </c>
      <c r="BQ196" t="s">
        <v>230</v>
      </c>
      <c r="BR196" t="s">
        <v>230</v>
      </c>
      <c r="BS196" t="s">
        <v>231</v>
      </c>
      <c r="BT196" t="s">
        <v>231</v>
      </c>
      <c r="BU196" t="s">
        <v>231</v>
      </c>
      <c r="BV196" t="s">
        <v>231</v>
      </c>
      <c r="BW196">
        <v>0</v>
      </c>
      <c r="BX196" t="s">
        <v>231</v>
      </c>
      <c r="BY196">
        <v>1.15</v>
      </c>
      <c r="BZ196">
        <v>0.3</v>
      </c>
      <c r="CA196">
        <v>9.83</v>
      </c>
      <c r="CB196">
        <v>0.9</v>
      </c>
      <c r="CC196">
        <v>1.23</v>
      </c>
      <c r="CD196">
        <v>57.7</v>
      </c>
      <c r="CE196">
        <v>137</v>
      </c>
      <c r="CF196" t="s">
        <v>235</v>
      </c>
      <c r="CG196">
        <v>202.5</v>
      </c>
      <c r="CH196">
        <v>88</v>
      </c>
      <c r="CI196">
        <v>63.1</v>
      </c>
      <c r="CJ196" t="s">
        <v>235</v>
      </c>
      <c r="CK196" t="s">
        <v>235</v>
      </c>
      <c r="CL196" t="s">
        <v>235</v>
      </c>
      <c r="CM196" t="s">
        <v>235</v>
      </c>
    </row>
    <row r="197" spans="2:91">
      <c r="B197" t="s">
        <v>1162</v>
      </c>
      <c r="C197" t="s">
        <v>1162</v>
      </c>
      <c r="D197" t="s">
        <v>1169</v>
      </c>
      <c r="E197" t="s">
        <v>1170</v>
      </c>
      <c r="F197" t="s">
        <v>218</v>
      </c>
      <c r="G197" t="s">
        <v>219</v>
      </c>
      <c r="H197" t="s">
        <v>1167</v>
      </c>
      <c r="I197" t="s">
        <v>240</v>
      </c>
      <c r="J197" t="s">
        <v>351</v>
      </c>
      <c r="K197" t="s">
        <v>361</v>
      </c>
      <c r="L197" t="s">
        <v>884</v>
      </c>
      <c r="M197">
        <v>1</v>
      </c>
      <c r="N197">
        <v>0</v>
      </c>
      <c r="O197" t="str">
        <f t="shared" si="2"/>
        <v>10</v>
      </c>
      <c r="P197" t="str">
        <f>VLOOKUP(O197,'导出计数_分组（00.01,02,03,10,11,12,13'!A:B,2,0)</f>
        <v>重症痰液</v>
      </c>
      <c r="Q197" t="s">
        <v>1171</v>
      </c>
      <c r="R197" t="s">
        <v>226</v>
      </c>
      <c r="S197" t="s">
        <v>227</v>
      </c>
      <c r="T197" t="s">
        <v>227</v>
      </c>
      <c r="U197" t="s">
        <v>227</v>
      </c>
      <c r="V197" t="s">
        <v>226</v>
      </c>
      <c r="W197" t="s">
        <v>226</v>
      </c>
      <c r="X197" t="s">
        <v>226</v>
      </c>
      <c r="Y197" t="s">
        <v>1172</v>
      </c>
      <c r="Z197">
        <v>1</v>
      </c>
      <c r="AA197">
        <v>3</v>
      </c>
      <c r="AB197" t="s">
        <v>227</v>
      </c>
      <c r="AC197">
        <v>73.3</v>
      </c>
      <c r="AD197">
        <v>4.14</v>
      </c>
      <c r="AE197">
        <v>1.22</v>
      </c>
      <c r="AF197">
        <v>3.39</v>
      </c>
      <c r="AG197">
        <v>5.64</v>
      </c>
      <c r="AH197" t="s">
        <v>227</v>
      </c>
      <c r="AI197">
        <v>0.74</v>
      </c>
      <c r="AJ197">
        <v>8</v>
      </c>
      <c r="AK197">
        <v>50</v>
      </c>
      <c r="AL197">
        <v>12.5</v>
      </c>
      <c r="AM197" t="s">
        <v>287</v>
      </c>
      <c r="AN197">
        <v>8.69</v>
      </c>
      <c r="AO197" t="s">
        <v>229</v>
      </c>
      <c r="AP197">
        <v>10.5</v>
      </c>
      <c r="AQ197" t="s">
        <v>235</v>
      </c>
      <c r="AR197">
        <v>42.1</v>
      </c>
      <c r="AS197">
        <v>0.69</v>
      </c>
      <c r="AT197" t="s">
        <v>230</v>
      </c>
      <c r="AU197" t="s">
        <v>231</v>
      </c>
      <c r="AV197">
        <v>39.1</v>
      </c>
      <c r="AW197">
        <v>36.1</v>
      </c>
      <c r="AX197">
        <v>1</v>
      </c>
      <c r="AY197" t="s">
        <v>232</v>
      </c>
      <c r="AZ197" t="s">
        <v>231</v>
      </c>
      <c r="BA197" t="s">
        <v>230</v>
      </c>
      <c r="BB197" t="s">
        <v>230</v>
      </c>
      <c r="BC197" t="s">
        <v>231</v>
      </c>
      <c r="BD197" t="s">
        <v>231</v>
      </c>
      <c r="BE197" t="s">
        <v>231</v>
      </c>
      <c r="BF197">
        <v>7</v>
      </c>
      <c r="BG197" t="s">
        <v>233</v>
      </c>
      <c r="BH197" t="s">
        <v>230</v>
      </c>
      <c r="BI197" t="s">
        <v>223</v>
      </c>
      <c r="BJ197" t="s">
        <v>230</v>
      </c>
      <c r="BK197">
        <v>331</v>
      </c>
      <c r="BL197">
        <v>302.76</v>
      </c>
      <c r="BM197">
        <v>1.09</v>
      </c>
      <c r="BN197" t="s">
        <v>234</v>
      </c>
      <c r="BO197" t="s">
        <v>234</v>
      </c>
      <c r="BP197" t="s">
        <v>230</v>
      </c>
      <c r="BQ197" t="s">
        <v>230</v>
      </c>
      <c r="BR197" t="s">
        <v>230</v>
      </c>
      <c r="BS197" t="s">
        <v>231</v>
      </c>
      <c r="BT197" t="s">
        <v>231</v>
      </c>
      <c r="BU197" t="s">
        <v>231</v>
      </c>
      <c r="BV197" t="s">
        <v>231</v>
      </c>
      <c r="BW197">
        <v>0</v>
      </c>
      <c r="BX197" t="s">
        <v>231</v>
      </c>
      <c r="BY197">
        <v>1.34</v>
      </c>
      <c r="BZ197">
        <v>0.31</v>
      </c>
      <c r="CA197">
        <v>11</v>
      </c>
      <c r="CB197">
        <v>1.14</v>
      </c>
      <c r="CC197">
        <v>1.61</v>
      </c>
      <c r="CD197">
        <v>968</v>
      </c>
      <c r="CE197">
        <v>68.4</v>
      </c>
      <c r="CF197" t="s">
        <v>235</v>
      </c>
      <c r="CG197">
        <v>240.4</v>
      </c>
      <c r="CH197">
        <v>132</v>
      </c>
      <c r="CI197">
        <v>69.2</v>
      </c>
      <c r="CJ197" t="s">
        <v>235</v>
      </c>
      <c r="CK197" t="s">
        <v>235</v>
      </c>
      <c r="CL197" t="s">
        <v>235</v>
      </c>
      <c r="CM197" t="s">
        <v>235</v>
      </c>
    </row>
    <row r="198" spans="2:91">
      <c r="B198" t="s">
        <v>1162</v>
      </c>
      <c r="C198" t="s">
        <v>1162</v>
      </c>
      <c r="D198" t="s">
        <v>1173</v>
      </c>
      <c r="E198" t="s">
        <v>1174</v>
      </c>
      <c r="F198" t="s">
        <v>218</v>
      </c>
      <c r="G198" t="s">
        <v>219</v>
      </c>
      <c r="H198" t="s">
        <v>1167</v>
      </c>
      <c r="I198" t="s">
        <v>240</v>
      </c>
      <c r="J198" t="s">
        <v>307</v>
      </c>
      <c r="K198" t="s">
        <v>361</v>
      </c>
      <c r="L198" t="s">
        <v>884</v>
      </c>
      <c r="M198">
        <v>0</v>
      </c>
      <c r="N198">
        <v>0</v>
      </c>
      <c r="O198" t="str">
        <f t="shared" si="2"/>
        <v>00</v>
      </c>
      <c r="P198" t="str">
        <f>VLOOKUP(O198,'导出计数_分组（00.01,02,03,10,11,12,13'!A:B,2,0)</f>
        <v>肺炎痰液</v>
      </c>
      <c r="Q198" t="s">
        <v>1175</v>
      </c>
      <c r="R198" t="s">
        <v>226</v>
      </c>
      <c r="S198" t="s">
        <v>227</v>
      </c>
      <c r="T198" t="s">
        <v>227</v>
      </c>
      <c r="U198" t="s">
        <v>227</v>
      </c>
      <c r="V198" t="s">
        <v>226</v>
      </c>
      <c r="W198" t="s">
        <v>226</v>
      </c>
      <c r="X198" t="s">
        <v>226</v>
      </c>
      <c r="Y198" t="s">
        <v>585</v>
      </c>
      <c r="Z198">
        <v>0</v>
      </c>
      <c r="AA198">
        <v>1</v>
      </c>
      <c r="AB198" t="s">
        <v>227</v>
      </c>
      <c r="AC198">
        <v>55.3</v>
      </c>
      <c r="AD198">
        <v>4.67</v>
      </c>
      <c r="AE198">
        <v>2.66</v>
      </c>
      <c r="AF198">
        <v>1.76</v>
      </c>
      <c r="AG198">
        <v>8.44</v>
      </c>
      <c r="AH198">
        <v>9.9</v>
      </c>
      <c r="AI198">
        <v>0.3</v>
      </c>
      <c r="AJ198">
        <v>13</v>
      </c>
      <c r="AK198">
        <v>44</v>
      </c>
      <c r="AL198">
        <v>21.7</v>
      </c>
      <c r="AM198">
        <v>5.95</v>
      </c>
      <c r="AN198">
        <v>40.4</v>
      </c>
      <c r="AO198" t="s">
        <v>229</v>
      </c>
      <c r="AP198">
        <v>45.8</v>
      </c>
      <c r="AQ198" t="s">
        <v>235</v>
      </c>
      <c r="AR198">
        <v>43.8</v>
      </c>
      <c r="AS198">
        <v>0.54</v>
      </c>
      <c r="AT198" t="s">
        <v>230</v>
      </c>
      <c r="AU198" t="s">
        <v>231</v>
      </c>
      <c r="AV198">
        <v>37.4</v>
      </c>
      <c r="AW198">
        <v>36.4</v>
      </c>
      <c r="AX198">
        <v>1</v>
      </c>
      <c r="AY198" t="s">
        <v>232</v>
      </c>
      <c r="AZ198" t="s">
        <v>231</v>
      </c>
      <c r="BA198" t="s">
        <v>230</v>
      </c>
      <c r="BB198" t="s">
        <v>230</v>
      </c>
      <c r="BC198" t="s">
        <v>231</v>
      </c>
      <c r="BD198" t="s">
        <v>231</v>
      </c>
      <c r="BE198" t="s">
        <v>231</v>
      </c>
      <c r="BF198">
        <v>7</v>
      </c>
      <c r="BG198" t="s">
        <v>233</v>
      </c>
      <c r="BH198" t="s">
        <v>230</v>
      </c>
      <c r="BI198" t="s">
        <v>361</v>
      </c>
      <c r="BJ198" t="s">
        <v>230</v>
      </c>
      <c r="BK198">
        <v>664.95</v>
      </c>
      <c r="BL198">
        <v>759.85</v>
      </c>
      <c r="BM198">
        <v>0.88</v>
      </c>
      <c r="BN198" t="s">
        <v>234</v>
      </c>
      <c r="BO198" t="s">
        <v>234</v>
      </c>
      <c r="BP198" t="s">
        <v>230</v>
      </c>
      <c r="BQ198" t="s">
        <v>230</v>
      </c>
      <c r="BR198" t="s">
        <v>230</v>
      </c>
      <c r="BS198" t="s">
        <v>231</v>
      </c>
      <c r="BT198" t="s">
        <v>231</v>
      </c>
      <c r="BU198" t="s">
        <v>231</v>
      </c>
      <c r="BV198" t="s">
        <v>231</v>
      </c>
      <c r="BW198">
        <v>0</v>
      </c>
      <c r="BX198" t="s">
        <v>231</v>
      </c>
      <c r="BY198">
        <v>1.32</v>
      </c>
      <c r="BZ198">
        <v>0.25</v>
      </c>
      <c r="CA198">
        <v>13.6</v>
      </c>
      <c r="CB198">
        <v>3.14</v>
      </c>
      <c r="CC198">
        <v>2.33</v>
      </c>
      <c r="CD198">
        <v>632</v>
      </c>
      <c r="CE198">
        <v>174</v>
      </c>
      <c r="CF198" t="s">
        <v>235</v>
      </c>
      <c r="CG198">
        <v>279.9</v>
      </c>
      <c r="CH198">
        <v>86</v>
      </c>
      <c r="CI198">
        <v>74.9</v>
      </c>
      <c r="CJ198" t="s">
        <v>235</v>
      </c>
      <c r="CK198" t="s">
        <v>235</v>
      </c>
      <c r="CL198" t="s">
        <v>235</v>
      </c>
      <c r="CM198" t="s">
        <v>235</v>
      </c>
    </row>
    <row r="199" spans="2:91">
      <c r="B199" t="s">
        <v>1162</v>
      </c>
      <c r="C199" t="s">
        <v>1162</v>
      </c>
      <c r="D199" t="s">
        <v>1176</v>
      </c>
      <c r="E199" t="s">
        <v>1177</v>
      </c>
      <c r="F199" t="s">
        <v>218</v>
      </c>
      <c r="G199" t="s">
        <v>219</v>
      </c>
      <c r="H199" t="s">
        <v>1167</v>
      </c>
      <c r="I199" t="s">
        <v>221</v>
      </c>
      <c r="J199" t="s">
        <v>372</v>
      </c>
      <c r="K199" t="s">
        <v>361</v>
      </c>
      <c r="L199" t="s">
        <v>884</v>
      </c>
      <c r="M199">
        <v>0</v>
      </c>
      <c r="N199">
        <v>0</v>
      </c>
      <c r="O199" t="str">
        <f t="shared" ref="O199:O262" si="3">M199&amp;N199</f>
        <v>00</v>
      </c>
      <c r="P199" t="str">
        <f>VLOOKUP(O199,'导出计数_分组（00.01,02,03,10,11,12,13'!A:B,2,0)</f>
        <v>肺炎痰液</v>
      </c>
      <c r="Q199" t="s">
        <v>1178</v>
      </c>
      <c r="R199" t="s">
        <v>226</v>
      </c>
      <c r="S199" t="s">
        <v>227</v>
      </c>
      <c r="T199" t="s">
        <v>227</v>
      </c>
      <c r="U199" t="s">
        <v>227</v>
      </c>
      <c r="V199" t="s">
        <v>226</v>
      </c>
      <c r="W199" t="s">
        <v>227</v>
      </c>
      <c r="X199" t="s">
        <v>226</v>
      </c>
      <c r="Y199" t="s">
        <v>1179</v>
      </c>
      <c r="Z199">
        <v>0</v>
      </c>
      <c r="AA199">
        <v>1</v>
      </c>
      <c r="AB199" t="s">
        <v>227</v>
      </c>
      <c r="AC199">
        <v>39.4</v>
      </c>
      <c r="AD199">
        <v>2.94</v>
      </c>
      <c r="AE199">
        <v>3.96</v>
      </c>
      <c r="AF199">
        <v>0.74</v>
      </c>
      <c r="AG199">
        <v>7.45</v>
      </c>
      <c r="AH199">
        <v>13.1</v>
      </c>
      <c r="AI199">
        <v>0.3</v>
      </c>
      <c r="AJ199">
        <v>4</v>
      </c>
      <c r="AK199">
        <v>15</v>
      </c>
      <c r="AL199">
        <v>25.7</v>
      </c>
      <c r="AM199">
        <v>20.1</v>
      </c>
      <c r="AN199">
        <v>16.9</v>
      </c>
      <c r="AO199">
        <v>8.13</v>
      </c>
      <c r="AP199">
        <v>27.4</v>
      </c>
      <c r="AQ199" t="s">
        <v>235</v>
      </c>
      <c r="AR199">
        <v>39.5</v>
      </c>
      <c r="AS199">
        <v>0.65</v>
      </c>
      <c r="AT199" t="s">
        <v>230</v>
      </c>
      <c r="AU199" t="s">
        <v>231</v>
      </c>
      <c r="AV199">
        <v>38.3</v>
      </c>
      <c r="AW199">
        <v>36</v>
      </c>
      <c r="AX199">
        <v>2</v>
      </c>
      <c r="AY199" t="s">
        <v>232</v>
      </c>
      <c r="AZ199" t="s">
        <v>231</v>
      </c>
      <c r="BA199" t="s">
        <v>230</v>
      </c>
      <c r="BB199" t="s">
        <v>230</v>
      </c>
      <c r="BC199" t="s">
        <v>231</v>
      </c>
      <c r="BD199" t="s">
        <v>231</v>
      </c>
      <c r="BE199" t="s">
        <v>231</v>
      </c>
      <c r="BF199">
        <v>7</v>
      </c>
      <c r="BG199" t="s">
        <v>233</v>
      </c>
      <c r="BH199" t="s">
        <v>230</v>
      </c>
      <c r="BI199" t="s">
        <v>361</v>
      </c>
      <c r="BJ199" t="s">
        <v>230</v>
      </c>
      <c r="BK199">
        <v>1005.13</v>
      </c>
      <c r="BL199">
        <v>809.71</v>
      </c>
      <c r="BM199">
        <v>1.24</v>
      </c>
      <c r="BN199" t="s">
        <v>234</v>
      </c>
      <c r="BO199" t="s">
        <v>234</v>
      </c>
      <c r="BP199" t="s">
        <v>230</v>
      </c>
      <c r="BQ199" t="s">
        <v>230</v>
      </c>
      <c r="BR199" t="s">
        <v>230</v>
      </c>
      <c r="BS199" t="s">
        <v>231</v>
      </c>
      <c r="BT199" t="s">
        <v>231</v>
      </c>
      <c r="BU199" t="s">
        <v>231</v>
      </c>
      <c r="BV199" t="s">
        <v>231</v>
      </c>
      <c r="BW199">
        <v>0</v>
      </c>
      <c r="BX199" t="s">
        <v>231</v>
      </c>
      <c r="BY199">
        <v>1.25</v>
      </c>
      <c r="BZ199">
        <v>0.43</v>
      </c>
      <c r="CA199">
        <v>7.79</v>
      </c>
      <c r="CB199">
        <v>0.77</v>
      </c>
      <c r="CC199">
        <v>0.95</v>
      </c>
      <c r="CD199">
        <v>210</v>
      </c>
      <c r="CE199">
        <v>166</v>
      </c>
      <c r="CF199" t="s">
        <v>235</v>
      </c>
      <c r="CG199">
        <v>184.4</v>
      </c>
      <c r="CH199">
        <v>90</v>
      </c>
      <c r="CI199">
        <v>60.9</v>
      </c>
      <c r="CJ199" t="s">
        <v>235</v>
      </c>
      <c r="CK199" t="s">
        <v>235</v>
      </c>
      <c r="CL199" t="s">
        <v>235</v>
      </c>
      <c r="CM199" t="s">
        <v>235</v>
      </c>
    </row>
    <row r="200" spans="2:91">
      <c r="B200" t="s">
        <v>1180</v>
      </c>
      <c r="C200" t="s">
        <v>1180</v>
      </c>
      <c r="D200" t="s">
        <v>1181</v>
      </c>
      <c r="E200" t="s">
        <v>1182</v>
      </c>
      <c r="F200" t="s">
        <v>218</v>
      </c>
      <c r="G200" t="s">
        <v>219</v>
      </c>
      <c r="H200" t="s">
        <v>1183</v>
      </c>
      <c r="I200" t="s">
        <v>221</v>
      </c>
      <c r="J200" t="s">
        <v>300</v>
      </c>
      <c r="K200" t="s">
        <v>361</v>
      </c>
      <c r="L200" t="s">
        <v>884</v>
      </c>
      <c r="M200">
        <v>0</v>
      </c>
      <c r="N200">
        <v>0</v>
      </c>
      <c r="O200" t="str">
        <f t="shared" si="3"/>
        <v>00</v>
      </c>
      <c r="P200" t="str">
        <f>VLOOKUP(O200,'导出计数_分组（00.01,02,03,10,11,12,13'!A:B,2,0)</f>
        <v>肺炎痰液</v>
      </c>
      <c r="Q200" t="s">
        <v>1184</v>
      </c>
      <c r="R200" t="s">
        <v>226</v>
      </c>
      <c r="S200" t="s">
        <v>227</v>
      </c>
      <c r="T200" t="s">
        <v>227</v>
      </c>
      <c r="U200" t="s">
        <v>227</v>
      </c>
      <c r="V200" t="s">
        <v>226</v>
      </c>
      <c r="W200" t="s">
        <v>226</v>
      </c>
      <c r="X200" t="s">
        <v>226</v>
      </c>
      <c r="Y200" t="s">
        <v>1185</v>
      </c>
      <c r="Z200">
        <v>1</v>
      </c>
      <c r="AA200">
        <v>3</v>
      </c>
      <c r="AB200" t="s">
        <v>227</v>
      </c>
      <c r="AC200">
        <v>52.9</v>
      </c>
      <c r="AD200">
        <v>4.39</v>
      </c>
      <c r="AE200">
        <v>3.16</v>
      </c>
      <c r="AF200">
        <v>1.39</v>
      </c>
      <c r="AG200">
        <v>8.28</v>
      </c>
      <c r="AH200" t="s">
        <v>227</v>
      </c>
      <c r="AI200">
        <v>0.15</v>
      </c>
      <c r="AJ200">
        <v>9</v>
      </c>
      <c r="AK200">
        <v>33</v>
      </c>
      <c r="AL200">
        <v>12.4</v>
      </c>
      <c r="AM200">
        <v>17.6</v>
      </c>
      <c r="AN200">
        <v>6.41</v>
      </c>
      <c r="AO200" t="s">
        <v>229</v>
      </c>
      <c r="AP200">
        <v>13.7</v>
      </c>
      <c r="AQ200" t="s">
        <v>235</v>
      </c>
      <c r="AR200">
        <v>42.6</v>
      </c>
      <c r="AS200">
        <v>0.5</v>
      </c>
      <c r="AT200" t="s">
        <v>230</v>
      </c>
      <c r="AU200" t="s">
        <v>231</v>
      </c>
      <c r="AV200">
        <v>38</v>
      </c>
      <c r="AW200">
        <v>36.4</v>
      </c>
      <c r="AX200">
        <v>2</v>
      </c>
      <c r="AY200" t="s">
        <v>232</v>
      </c>
      <c r="AZ200" t="s">
        <v>231</v>
      </c>
      <c r="BA200" t="s">
        <v>230</v>
      </c>
      <c r="BB200" t="s">
        <v>230</v>
      </c>
      <c r="BC200" t="s">
        <v>231</v>
      </c>
      <c r="BD200" t="s">
        <v>231</v>
      </c>
      <c r="BE200" t="s">
        <v>231</v>
      </c>
      <c r="BF200">
        <v>5</v>
      </c>
      <c r="BG200" t="s">
        <v>233</v>
      </c>
      <c r="BH200" t="s">
        <v>230</v>
      </c>
      <c r="BI200" t="s">
        <v>361</v>
      </c>
      <c r="BJ200" t="s">
        <v>230</v>
      </c>
      <c r="BK200">
        <v>1419.78</v>
      </c>
      <c r="BL200">
        <v>598.63</v>
      </c>
      <c r="BM200">
        <v>2.37</v>
      </c>
      <c r="BN200" t="s">
        <v>234</v>
      </c>
      <c r="BO200" t="s">
        <v>234</v>
      </c>
      <c r="BP200" t="s">
        <v>230</v>
      </c>
      <c r="BQ200" t="s">
        <v>230</v>
      </c>
      <c r="BR200" t="s">
        <v>230</v>
      </c>
      <c r="BS200" t="s">
        <v>231</v>
      </c>
      <c r="BT200" t="s">
        <v>231</v>
      </c>
      <c r="BU200" t="s">
        <v>231</v>
      </c>
      <c r="BV200" t="s">
        <v>231</v>
      </c>
      <c r="BW200">
        <v>0</v>
      </c>
      <c r="BX200" t="s">
        <v>231</v>
      </c>
      <c r="BY200">
        <v>1.14</v>
      </c>
      <c r="BZ200">
        <v>0.3</v>
      </c>
      <c r="CA200">
        <v>8.75</v>
      </c>
      <c r="CB200">
        <v>0.87</v>
      </c>
      <c r="CC200">
        <v>1.76</v>
      </c>
      <c r="CD200">
        <v>43.1</v>
      </c>
      <c r="CE200">
        <v>147</v>
      </c>
      <c r="CF200" t="s">
        <v>235</v>
      </c>
      <c r="CG200">
        <v>297.8</v>
      </c>
      <c r="CH200">
        <v>104</v>
      </c>
      <c r="CI200">
        <v>68.8</v>
      </c>
      <c r="CJ200" t="s">
        <v>235</v>
      </c>
      <c r="CK200" t="s">
        <v>235</v>
      </c>
      <c r="CL200" t="s">
        <v>235</v>
      </c>
      <c r="CM200" t="s">
        <v>235</v>
      </c>
    </row>
    <row r="201" spans="2:91">
      <c r="B201" t="s">
        <v>1180</v>
      </c>
      <c r="C201" t="s">
        <v>1180</v>
      </c>
      <c r="D201" t="s">
        <v>1186</v>
      </c>
      <c r="E201" t="s">
        <v>1187</v>
      </c>
      <c r="F201" t="s">
        <v>218</v>
      </c>
      <c r="G201" t="s">
        <v>219</v>
      </c>
      <c r="H201" t="s">
        <v>1183</v>
      </c>
      <c r="I201" t="s">
        <v>221</v>
      </c>
      <c r="J201" t="s">
        <v>372</v>
      </c>
      <c r="K201" t="s">
        <v>361</v>
      </c>
      <c r="L201" t="s">
        <v>884</v>
      </c>
      <c r="M201">
        <v>1</v>
      </c>
      <c r="N201">
        <v>0</v>
      </c>
      <c r="O201" t="str">
        <f t="shared" si="3"/>
        <v>10</v>
      </c>
      <c r="P201" t="str">
        <f>VLOOKUP(O201,'导出计数_分组（00.01,02,03,10,11,12,13'!A:B,2,0)</f>
        <v>重症痰液</v>
      </c>
      <c r="Q201" t="s">
        <v>1188</v>
      </c>
      <c r="R201" t="s">
        <v>226</v>
      </c>
      <c r="S201" t="s">
        <v>227</v>
      </c>
      <c r="T201" t="s">
        <v>227</v>
      </c>
      <c r="U201" t="s">
        <v>227</v>
      </c>
      <c r="V201" t="s">
        <v>226</v>
      </c>
      <c r="W201" t="s">
        <v>226</v>
      </c>
      <c r="X201" t="s">
        <v>226</v>
      </c>
      <c r="Y201" t="s">
        <v>630</v>
      </c>
      <c r="Z201">
        <v>0</v>
      </c>
      <c r="AA201">
        <v>1</v>
      </c>
      <c r="AB201">
        <v>99</v>
      </c>
      <c r="AC201">
        <v>86.8</v>
      </c>
      <c r="AD201">
        <v>4.91</v>
      </c>
      <c r="AE201">
        <v>0.41</v>
      </c>
      <c r="AF201">
        <v>11.98</v>
      </c>
      <c r="AG201">
        <v>5.66</v>
      </c>
      <c r="AH201" t="s">
        <v>227</v>
      </c>
      <c r="AI201">
        <v>0.42</v>
      </c>
      <c r="AJ201">
        <v>68</v>
      </c>
      <c r="AK201">
        <v>44</v>
      </c>
      <c r="AL201" t="s">
        <v>229</v>
      </c>
      <c r="AM201">
        <v>18.2</v>
      </c>
      <c r="AN201">
        <v>40.3</v>
      </c>
      <c r="AO201">
        <v>24.3</v>
      </c>
      <c r="AP201">
        <v>30.8</v>
      </c>
      <c r="AQ201" t="s">
        <v>235</v>
      </c>
      <c r="AR201">
        <v>32.5</v>
      </c>
      <c r="AS201">
        <v>6.58</v>
      </c>
      <c r="AT201" t="s">
        <v>230</v>
      </c>
      <c r="AU201" t="s">
        <v>231</v>
      </c>
      <c r="AV201">
        <v>40</v>
      </c>
      <c r="AW201">
        <v>36.4</v>
      </c>
      <c r="AX201">
        <v>12</v>
      </c>
      <c r="AY201" t="s">
        <v>232</v>
      </c>
      <c r="AZ201" t="s">
        <v>231</v>
      </c>
      <c r="BA201" t="s">
        <v>230</v>
      </c>
      <c r="BB201" t="s">
        <v>230</v>
      </c>
      <c r="BC201" t="s">
        <v>231</v>
      </c>
      <c r="BD201" t="s">
        <v>231</v>
      </c>
      <c r="BE201" t="s">
        <v>231</v>
      </c>
      <c r="BF201">
        <v>18</v>
      </c>
      <c r="BG201" t="s">
        <v>233</v>
      </c>
      <c r="BH201" t="s">
        <v>230</v>
      </c>
      <c r="BI201" t="s">
        <v>223</v>
      </c>
      <c r="BJ201" t="s">
        <v>219</v>
      </c>
      <c r="BK201">
        <v>112.07</v>
      </c>
      <c r="BL201">
        <v>123.88</v>
      </c>
      <c r="BM201">
        <v>0.9</v>
      </c>
      <c r="BN201" t="s">
        <v>234</v>
      </c>
      <c r="BO201" t="s">
        <v>234</v>
      </c>
      <c r="BP201" t="s">
        <v>230</v>
      </c>
      <c r="BQ201" t="s">
        <v>230</v>
      </c>
      <c r="BR201" t="s">
        <v>230</v>
      </c>
      <c r="BS201" t="s">
        <v>231</v>
      </c>
      <c r="BT201" t="s">
        <v>231</v>
      </c>
      <c r="BU201" t="s">
        <v>231</v>
      </c>
      <c r="BV201" t="s">
        <v>231</v>
      </c>
      <c r="BW201">
        <v>6</v>
      </c>
      <c r="BX201" t="s">
        <v>231</v>
      </c>
      <c r="BY201">
        <v>1.03</v>
      </c>
      <c r="BZ201">
        <v>0.23</v>
      </c>
      <c r="CA201">
        <v>20.5</v>
      </c>
      <c r="CB201">
        <v>1.67</v>
      </c>
      <c r="CC201">
        <v>1.23</v>
      </c>
      <c r="CD201">
        <v>5350</v>
      </c>
      <c r="CE201">
        <v>803</v>
      </c>
      <c r="CF201" t="s">
        <v>235</v>
      </c>
      <c r="CG201">
        <v>172.9</v>
      </c>
      <c r="CH201">
        <v>49</v>
      </c>
      <c r="CI201">
        <v>58.3</v>
      </c>
      <c r="CJ201">
        <v>12.3</v>
      </c>
      <c r="CK201">
        <v>4.8</v>
      </c>
      <c r="CL201">
        <v>0.44</v>
      </c>
      <c r="CM201" t="s">
        <v>235</v>
      </c>
    </row>
    <row r="202" spans="2:91">
      <c r="B202" t="s">
        <v>1183</v>
      </c>
      <c r="C202" t="s">
        <v>1180</v>
      </c>
      <c r="D202" t="s">
        <v>1189</v>
      </c>
      <c r="E202" t="s">
        <v>1190</v>
      </c>
      <c r="F202" t="s">
        <v>218</v>
      </c>
      <c r="G202" t="s">
        <v>219</v>
      </c>
      <c r="H202" t="s">
        <v>1191</v>
      </c>
      <c r="I202" t="s">
        <v>221</v>
      </c>
      <c r="J202" t="s">
        <v>222</v>
      </c>
      <c r="K202" t="s">
        <v>361</v>
      </c>
      <c r="L202" t="s">
        <v>884</v>
      </c>
      <c r="M202">
        <v>1</v>
      </c>
      <c r="N202">
        <v>0</v>
      </c>
      <c r="O202" t="str">
        <f t="shared" si="3"/>
        <v>10</v>
      </c>
      <c r="P202" t="str">
        <f>VLOOKUP(O202,'导出计数_分组（00.01,02,03,10,11,12,13'!A:B,2,0)</f>
        <v>重症痰液</v>
      </c>
      <c r="Q202" t="s">
        <v>1192</v>
      </c>
      <c r="R202" t="s">
        <v>226</v>
      </c>
      <c r="S202" t="s">
        <v>227</v>
      </c>
      <c r="T202" t="s">
        <v>227</v>
      </c>
      <c r="U202" t="s">
        <v>227</v>
      </c>
      <c r="V202" t="s">
        <v>227</v>
      </c>
      <c r="W202" t="s">
        <v>227</v>
      </c>
      <c r="X202" t="s">
        <v>226</v>
      </c>
      <c r="Y202" t="s">
        <v>1164</v>
      </c>
      <c r="Z202">
        <v>0</v>
      </c>
      <c r="AA202">
        <v>1</v>
      </c>
      <c r="AB202" t="s">
        <v>227</v>
      </c>
      <c r="AC202">
        <v>54.6</v>
      </c>
      <c r="AD202">
        <v>1.8</v>
      </c>
      <c r="AE202">
        <v>1.15</v>
      </c>
      <c r="AF202">
        <v>1.57</v>
      </c>
      <c r="AG202">
        <v>3.3</v>
      </c>
      <c r="AH202">
        <v>66.1</v>
      </c>
      <c r="AI202" t="s">
        <v>227</v>
      </c>
      <c r="AJ202">
        <v>30</v>
      </c>
      <c r="AK202" t="s">
        <v>227</v>
      </c>
      <c r="AL202" t="s">
        <v>227</v>
      </c>
      <c r="AM202" t="s">
        <v>227</v>
      </c>
      <c r="AN202" t="s">
        <v>227</v>
      </c>
      <c r="AO202" t="s">
        <v>227</v>
      </c>
      <c r="AP202" t="s">
        <v>227</v>
      </c>
      <c r="AQ202" t="s">
        <v>235</v>
      </c>
      <c r="AR202">
        <v>42.1</v>
      </c>
      <c r="AS202" t="s">
        <v>227</v>
      </c>
      <c r="AT202" t="s">
        <v>230</v>
      </c>
      <c r="AU202" t="s">
        <v>231</v>
      </c>
      <c r="AV202">
        <v>37.4</v>
      </c>
      <c r="AW202">
        <v>36.4</v>
      </c>
      <c r="AX202">
        <v>1</v>
      </c>
      <c r="AY202" t="s">
        <v>232</v>
      </c>
      <c r="AZ202" t="s">
        <v>231</v>
      </c>
      <c r="BA202" t="s">
        <v>230</v>
      </c>
      <c r="BB202" t="s">
        <v>230</v>
      </c>
      <c r="BC202" t="s">
        <v>231</v>
      </c>
      <c r="BD202" t="s">
        <v>231</v>
      </c>
      <c r="BE202" t="s">
        <v>231</v>
      </c>
      <c r="BF202">
        <v>8</v>
      </c>
      <c r="BG202" t="s">
        <v>233</v>
      </c>
      <c r="BH202" t="s">
        <v>230</v>
      </c>
      <c r="BI202" t="s">
        <v>223</v>
      </c>
      <c r="BJ202" t="s">
        <v>230</v>
      </c>
      <c r="BK202">
        <v>308.25</v>
      </c>
      <c r="BL202">
        <v>331.94</v>
      </c>
      <c r="BM202">
        <v>0.93</v>
      </c>
      <c r="BN202" t="s">
        <v>234</v>
      </c>
      <c r="BO202" t="s">
        <v>234</v>
      </c>
      <c r="BP202" t="s">
        <v>230</v>
      </c>
      <c r="BQ202" t="s">
        <v>230</v>
      </c>
      <c r="BR202" t="s">
        <v>230</v>
      </c>
      <c r="BS202" t="s">
        <v>231</v>
      </c>
      <c r="BT202" t="s">
        <v>231</v>
      </c>
      <c r="BU202" t="s">
        <v>231</v>
      </c>
      <c r="BV202" t="s">
        <v>231</v>
      </c>
      <c r="BW202">
        <v>0</v>
      </c>
      <c r="BX202" t="s">
        <v>231</v>
      </c>
      <c r="BY202" t="s">
        <v>235</v>
      </c>
      <c r="BZ202" t="s">
        <v>235</v>
      </c>
      <c r="CA202" t="s">
        <v>235</v>
      </c>
      <c r="CB202" t="s">
        <v>235</v>
      </c>
      <c r="CC202" t="s">
        <v>235</v>
      </c>
      <c r="CD202" t="s">
        <v>235</v>
      </c>
      <c r="CE202" t="s">
        <v>235</v>
      </c>
      <c r="CF202" t="s">
        <v>235</v>
      </c>
      <c r="CG202" t="s">
        <v>235</v>
      </c>
      <c r="CH202" t="s">
        <v>235</v>
      </c>
      <c r="CI202" t="s">
        <v>235</v>
      </c>
      <c r="CJ202" t="s">
        <v>235</v>
      </c>
      <c r="CK202" t="s">
        <v>235</v>
      </c>
      <c r="CL202" t="s">
        <v>235</v>
      </c>
      <c r="CM202" t="s">
        <v>235</v>
      </c>
    </row>
    <row r="203" spans="2:91">
      <c r="B203" t="s">
        <v>1183</v>
      </c>
      <c r="C203" t="s">
        <v>1180</v>
      </c>
      <c r="D203" t="s">
        <v>1193</v>
      </c>
      <c r="E203" t="s">
        <v>1194</v>
      </c>
      <c r="F203" t="s">
        <v>218</v>
      </c>
      <c r="G203" t="s">
        <v>219</v>
      </c>
      <c r="H203" t="s">
        <v>1191</v>
      </c>
      <c r="I203" t="s">
        <v>221</v>
      </c>
      <c r="J203" t="s">
        <v>241</v>
      </c>
      <c r="K203" t="s">
        <v>361</v>
      </c>
      <c r="L203" t="s">
        <v>884</v>
      </c>
      <c r="M203">
        <v>1</v>
      </c>
      <c r="N203">
        <v>0</v>
      </c>
      <c r="O203" t="str">
        <f t="shared" si="3"/>
        <v>10</v>
      </c>
      <c r="P203" t="str">
        <f>VLOOKUP(O203,'导出计数_分组（00.01,02,03,10,11,12,13'!A:B,2,0)</f>
        <v>重症痰液</v>
      </c>
      <c r="Q203" t="s">
        <v>1195</v>
      </c>
      <c r="R203" t="s">
        <v>226</v>
      </c>
      <c r="S203" t="s">
        <v>227</v>
      </c>
      <c r="T203" t="s">
        <v>227</v>
      </c>
      <c r="U203" t="s">
        <v>227</v>
      </c>
      <c r="V203" t="s">
        <v>227</v>
      </c>
      <c r="W203" t="s">
        <v>227</v>
      </c>
      <c r="X203" t="s">
        <v>226</v>
      </c>
      <c r="Y203" t="s">
        <v>342</v>
      </c>
      <c r="Z203">
        <v>0</v>
      </c>
      <c r="AA203">
        <v>1</v>
      </c>
      <c r="AB203" t="s">
        <v>227</v>
      </c>
      <c r="AC203">
        <v>72.2</v>
      </c>
      <c r="AD203">
        <v>3.66</v>
      </c>
      <c r="AE203">
        <v>0.97</v>
      </c>
      <c r="AF203">
        <v>3.77</v>
      </c>
      <c r="AG203">
        <v>5.07</v>
      </c>
      <c r="AH203">
        <v>203.9</v>
      </c>
      <c r="AI203" t="s">
        <v>227</v>
      </c>
      <c r="AJ203">
        <v>1</v>
      </c>
      <c r="AK203" t="s">
        <v>227</v>
      </c>
      <c r="AL203" t="s">
        <v>227</v>
      </c>
      <c r="AM203" t="s">
        <v>227</v>
      </c>
      <c r="AN203" t="s">
        <v>227</v>
      </c>
      <c r="AO203" t="s">
        <v>227</v>
      </c>
      <c r="AP203" t="s">
        <v>227</v>
      </c>
      <c r="AQ203" t="s">
        <v>235</v>
      </c>
      <c r="AR203" t="s">
        <v>227</v>
      </c>
      <c r="AS203">
        <v>0.74</v>
      </c>
      <c r="AT203" t="s">
        <v>230</v>
      </c>
      <c r="AU203" t="s">
        <v>231</v>
      </c>
      <c r="AV203">
        <v>37.6</v>
      </c>
      <c r="AW203">
        <v>36.6</v>
      </c>
      <c r="AX203">
        <v>2</v>
      </c>
      <c r="AY203" t="s">
        <v>232</v>
      </c>
      <c r="AZ203" t="s">
        <v>231</v>
      </c>
      <c r="BA203" t="s">
        <v>230</v>
      </c>
      <c r="BB203" t="s">
        <v>230</v>
      </c>
      <c r="BC203" t="s">
        <v>231</v>
      </c>
      <c r="BD203" t="s">
        <v>231</v>
      </c>
      <c r="BE203" t="s">
        <v>231</v>
      </c>
      <c r="BF203">
        <v>11</v>
      </c>
      <c r="BG203" t="s">
        <v>233</v>
      </c>
      <c r="BH203" t="s">
        <v>230</v>
      </c>
      <c r="BI203" t="s">
        <v>223</v>
      </c>
      <c r="BJ203" t="s">
        <v>230</v>
      </c>
      <c r="BK203" t="s">
        <v>227</v>
      </c>
      <c r="BL203" t="s">
        <v>227</v>
      </c>
      <c r="BM203" t="s">
        <v>227</v>
      </c>
      <c r="BN203" t="s">
        <v>234</v>
      </c>
      <c r="BO203" t="s">
        <v>234</v>
      </c>
      <c r="BP203" t="s">
        <v>230</v>
      </c>
      <c r="BQ203" t="s">
        <v>230</v>
      </c>
      <c r="BR203" t="s">
        <v>230</v>
      </c>
      <c r="BS203" t="s">
        <v>231</v>
      </c>
      <c r="BT203" t="s">
        <v>231</v>
      </c>
      <c r="BU203" t="s">
        <v>231</v>
      </c>
      <c r="BV203" t="s">
        <v>231</v>
      </c>
      <c r="BW203">
        <v>0</v>
      </c>
      <c r="BX203" t="s">
        <v>231</v>
      </c>
      <c r="BY203" t="s">
        <v>235</v>
      </c>
      <c r="BZ203" t="s">
        <v>235</v>
      </c>
      <c r="CA203" t="s">
        <v>235</v>
      </c>
      <c r="CB203" t="s">
        <v>235</v>
      </c>
      <c r="CC203" t="s">
        <v>235</v>
      </c>
      <c r="CD203" t="s">
        <v>235</v>
      </c>
      <c r="CE203" t="s">
        <v>235</v>
      </c>
      <c r="CF203" t="s">
        <v>235</v>
      </c>
      <c r="CG203" t="s">
        <v>235</v>
      </c>
      <c r="CH203" t="s">
        <v>235</v>
      </c>
      <c r="CI203" t="s">
        <v>235</v>
      </c>
      <c r="CJ203" t="s">
        <v>235</v>
      </c>
      <c r="CK203" t="s">
        <v>235</v>
      </c>
      <c r="CL203" t="s">
        <v>235</v>
      </c>
      <c r="CM203" t="s">
        <v>235</v>
      </c>
    </row>
    <row r="204" spans="2:91">
      <c r="B204" t="s">
        <v>1191</v>
      </c>
      <c r="C204" t="s">
        <v>1191</v>
      </c>
      <c r="D204" t="s">
        <v>1196</v>
      </c>
      <c r="E204" t="s">
        <v>1197</v>
      </c>
      <c r="F204" t="s">
        <v>218</v>
      </c>
      <c r="G204" t="s">
        <v>219</v>
      </c>
      <c r="H204" t="s">
        <v>1198</v>
      </c>
      <c r="I204" t="s">
        <v>221</v>
      </c>
      <c r="J204" t="s">
        <v>222</v>
      </c>
      <c r="K204" t="s">
        <v>361</v>
      </c>
      <c r="L204" t="s">
        <v>884</v>
      </c>
      <c r="M204">
        <v>1</v>
      </c>
      <c r="N204">
        <v>0</v>
      </c>
      <c r="O204" t="str">
        <f t="shared" si="3"/>
        <v>10</v>
      </c>
      <c r="P204" t="str">
        <f>VLOOKUP(O204,'导出计数_分组（00.01,02,03,10,11,12,13'!A:B,2,0)</f>
        <v>重症痰液</v>
      </c>
      <c r="Q204" t="s">
        <v>1199</v>
      </c>
      <c r="R204" t="s">
        <v>1200</v>
      </c>
      <c r="S204" t="s">
        <v>227</v>
      </c>
      <c r="T204" t="s">
        <v>227</v>
      </c>
      <c r="U204" t="s">
        <v>227</v>
      </c>
      <c r="V204" t="s">
        <v>226</v>
      </c>
      <c r="W204" t="s">
        <v>227</v>
      </c>
      <c r="X204" t="s">
        <v>1200</v>
      </c>
      <c r="Y204" t="s">
        <v>1201</v>
      </c>
      <c r="Z204">
        <v>0</v>
      </c>
      <c r="AA204">
        <v>1</v>
      </c>
      <c r="AB204" t="s">
        <v>227</v>
      </c>
      <c r="AC204">
        <v>77.1</v>
      </c>
      <c r="AD204">
        <v>17.45</v>
      </c>
      <c r="AE204">
        <v>4.21</v>
      </c>
      <c r="AF204">
        <v>4.14</v>
      </c>
      <c r="AG204">
        <v>22.64</v>
      </c>
      <c r="AH204" t="s">
        <v>1202</v>
      </c>
      <c r="AI204">
        <v>0.43</v>
      </c>
      <c r="AJ204">
        <v>57</v>
      </c>
      <c r="AK204">
        <v>60</v>
      </c>
      <c r="AL204" t="s">
        <v>227</v>
      </c>
      <c r="AM204" t="s">
        <v>227</v>
      </c>
      <c r="AN204" t="s">
        <v>227</v>
      </c>
      <c r="AO204" t="s">
        <v>227</v>
      </c>
      <c r="AP204" t="s">
        <v>227</v>
      </c>
      <c r="AQ204" t="s">
        <v>235</v>
      </c>
      <c r="AR204">
        <v>43.4</v>
      </c>
      <c r="AS204">
        <v>1.1</v>
      </c>
      <c r="AT204" t="s">
        <v>230</v>
      </c>
      <c r="AU204" t="s">
        <v>231</v>
      </c>
      <c r="AV204">
        <v>38</v>
      </c>
      <c r="AW204">
        <v>36.2</v>
      </c>
      <c r="AX204">
        <v>3</v>
      </c>
      <c r="AY204" t="s">
        <v>232</v>
      </c>
      <c r="AZ204" t="s">
        <v>231</v>
      </c>
      <c r="BA204" t="s">
        <v>230</v>
      </c>
      <c r="BB204" t="s">
        <v>230</v>
      </c>
      <c r="BC204" t="s">
        <v>231</v>
      </c>
      <c r="BD204" t="s">
        <v>231</v>
      </c>
      <c r="BE204" t="s">
        <v>231</v>
      </c>
      <c r="BF204">
        <v>9</v>
      </c>
      <c r="BG204" t="s">
        <v>233</v>
      </c>
      <c r="BH204" t="s">
        <v>230</v>
      </c>
      <c r="BI204" t="s">
        <v>223</v>
      </c>
      <c r="BJ204" t="s">
        <v>219</v>
      </c>
      <c r="BK204">
        <v>207.15</v>
      </c>
      <c r="BL204">
        <v>493.68</v>
      </c>
      <c r="BM204">
        <v>0.42</v>
      </c>
      <c r="BN204" t="s">
        <v>234</v>
      </c>
      <c r="BO204" t="s">
        <v>234</v>
      </c>
      <c r="BP204" t="s">
        <v>230</v>
      </c>
      <c r="BQ204" t="s">
        <v>230</v>
      </c>
      <c r="BR204" t="s">
        <v>230</v>
      </c>
      <c r="BS204" t="s">
        <v>231</v>
      </c>
      <c r="BT204" t="s">
        <v>231</v>
      </c>
      <c r="BU204" t="s">
        <v>231</v>
      </c>
      <c r="BV204" t="s">
        <v>231</v>
      </c>
      <c r="BW204">
        <v>0</v>
      </c>
      <c r="BX204" t="s">
        <v>231</v>
      </c>
      <c r="BY204">
        <v>1.56</v>
      </c>
      <c r="BZ204">
        <v>0.42</v>
      </c>
      <c r="CA204">
        <v>12.5</v>
      </c>
      <c r="CB204">
        <v>2.74</v>
      </c>
      <c r="CC204">
        <v>1.74</v>
      </c>
      <c r="CD204">
        <v>1900</v>
      </c>
      <c r="CE204">
        <v>94.2</v>
      </c>
      <c r="CF204" t="s">
        <v>235</v>
      </c>
      <c r="CG204">
        <v>313.3</v>
      </c>
      <c r="CH204">
        <v>71</v>
      </c>
      <c r="CI204">
        <v>76.1</v>
      </c>
      <c r="CJ204" t="s">
        <v>235</v>
      </c>
      <c r="CK204" t="s">
        <v>235</v>
      </c>
      <c r="CL204" t="s">
        <v>235</v>
      </c>
      <c r="CM204" t="s">
        <v>235</v>
      </c>
    </row>
    <row r="205" spans="2:91">
      <c r="B205" t="s">
        <v>1191</v>
      </c>
      <c r="C205" t="s">
        <v>1191</v>
      </c>
      <c r="D205" t="s">
        <v>1203</v>
      </c>
      <c r="E205" t="s">
        <v>1204</v>
      </c>
      <c r="F205" t="s">
        <v>218</v>
      </c>
      <c r="G205" t="s">
        <v>219</v>
      </c>
      <c r="H205" t="s">
        <v>1198</v>
      </c>
      <c r="I205" t="s">
        <v>240</v>
      </c>
      <c r="J205" t="s">
        <v>307</v>
      </c>
      <c r="K205" t="s">
        <v>361</v>
      </c>
      <c r="L205" t="s">
        <v>884</v>
      </c>
      <c r="M205">
        <v>0</v>
      </c>
      <c r="N205">
        <v>0</v>
      </c>
      <c r="O205" t="str">
        <f t="shared" si="3"/>
        <v>00</v>
      </c>
      <c r="P205" t="str">
        <f>VLOOKUP(O205,'导出计数_分组（00.01,02,03,10,11,12,13'!A:B,2,0)</f>
        <v>肺炎痰液</v>
      </c>
      <c r="Q205" t="s">
        <v>1205</v>
      </c>
      <c r="R205" t="s">
        <v>226</v>
      </c>
      <c r="S205" t="s">
        <v>227</v>
      </c>
      <c r="T205" t="s">
        <v>227</v>
      </c>
      <c r="U205" t="s">
        <v>227</v>
      </c>
      <c r="V205" t="s">
        <v>226</v>
      </c>
      <c r="W205" t="s">
        <v>227</v>
      </c>
      <c r="X205" t="s">
        <v>226</v>
      </c>
      <c r="Y205" t="s">
        <v>1206</v>
      </c>
      <c r="Z205">
        <v>0</v>
      </c>
      <c r="AA205">
        <v>1</v>
      </c>
      <c r="AB205" t="s">
        <v>227</v>
      </c>
      <c r="AC205">
        <v>64.7</v>
      </c>
      <c r="AD205">
        <v>2.94</v>
      </c>
      <c r="AE205">
        <v>1.38</v>
      </c>
      <c r="AF205">
        <v>2.13</v>
      </c>
      <c r="AG205">
        <v>4.55</v>
      </c>
      <c r="AH205">
        <v>167.5</v>
      </c>
      <c r="AI205">
        <v>0.34</v>
      </c>
      <c r="AJ205">
        <v>25</v>
      </c>
      <c r="AK205">
        <v>53</v>
      </c>
      <c r="AL205" t="s">
        <v>227</v>
      </c>
      <c r="AM205" t="s">
        <v>227</v>
      </c>
      <c r="AN205" t="s">
        <v>227</v>
      </c>
      <c r="AO205" t="s">
        <v>227</v>
      </c>
      <c r="AP205" t="s">
        <v>227</v>
      </c>
      <c r="AQ205" t="s">
        <v>235</v>
      </c>
      <c r="AR205">
        <v>47.3</v>
      </c>
      <c r="AS205">
        <v>0.57</v>
      </c>
      <c r="AT205" t="s">
        <v>230</v>
      </c>
      <c r="AU205" t="s">
        <v>231</v>
      </c>
      <c r="AV205">
        <v>38.6</v>
      </c>
      <c r="AW205">
        <v>36.2</v>
      </c>
      <c r="AX205">
        <v>2</v>
      </c>
      <c r="AY205" t="s">
        <v>232</v>
      </c>
      <c r="AZ205" t="s">
        <v>231</v>
      </c>
      <c r="BA205" t="s">
        <v>230</v>
      </c>
      <c r="BB205" t="s">
        <v>230</v>
      </c>
      <c r="BC205" t="s">
        <v>231</v>
      </c>
      <c r="BD205" t="s">
        <v>231</v>
      </c>
      <c r="BE205" t="s">
        <v>231</v>
      </c>
      <c r="BF205">
        <v>8</v>
      </c>
      <c r="BG205" t="s">
        <v>233</v>
      </c>
      <c r="BH205" t="s">
        <v>230</v>
      </c>
      <c r="BI205" t="s">
        <v>361</v>
      </c>
      <c r="BJ205" t="s">
        <v>230</v>
      </c>
      <c r="BK205">
        <v>368.94</v>
      </c>
      <c r="BL205">
        <v>279.9</v>
      </c>
      <c r="BM205">
        <v>1.32</v>
      </c>
      <c r="BN205" t="s">
        <v>234</v>
      </c>
      <c r="BO205" t="s">
        <v>234</v>
      </c>
      <c r="BP205" t="s">
        <v>230</v>
      </c>
      <c r="BQ205" t="s">
        <v>230</v>
      </c>
      <c r="BR205" t="s">
        <v>230</v>
      </c>
      <c r="BS205" t="s">
        <v>231</v>
      </c>
      <c r="BT205" t="s">
        <v>231</v>
      </c>
      <c r="BU205" t="s">
        <v>231</v>
      </c>
      <c r="BV205" t="s">
        <v>231</v>
      </c>
      <c r="BW205">
        <v>0</v>
      </c>
      <c r="BX205" t="s">
        <v>231</v>
      </c>
      <c r="BY205">
        <v>2.03</v>
      </c>
      <c r="BZ205">
        <v>0.39</v>
      </c>
      <c r="CA205">
        <v>11.4</v>
      </c>
      <c r="CB205">
        <v>2.25</v>
      </c>
      <c r="CC205">
        <v>1.83</v>
      </c>
      <c r="CD205">
        <v>8.54</v>
      </c>
      <c r="CE205">
        <v>70.5</v>
      </c>
      <c r="CF205" t="s">
        <v>235</v>
      </c>
      <c r="CG205">
        <v>382.2</v>
      </c>
      <c r="CH205">
        <v>137</v>
      </c>
      <c r="CI205">
        <v>78.5</v>
      </c>
      <c r="CJ205" t="s">
        <v>235</v>
      </c>
      <c r="CK205" t="s">
        <v>235</v>
      </c>
      <c r="CL205" t="s">
        <v>235</v>
      </c>
      <c r="CM205" t="s">
        <v>235</v>
      </c>
    </row>
    <row r="206" spans="2:91">
      <c r="B206" t="s">
        <v>1207</v>
      </c>
      <c r="C206" t="s">
        <v>1191</v>
      </c>
      <c r="D206" t="s">
        <v>1208</v>
      </c>
      <c r="E206" t="s">
        <v>1209</v>
      </c>
      <c r="F206" t="s">
        <v>218</v>
      </c>
      <c r="G206" t="s">
        <v>219</v>
      </c>
      <c r="H206" t="s">
        <v>1210</v>
      </c>
      <c r="I206" t="s">
        <v>240</v>
      </c>
      <c r="J206" t="s">
        <v>351</v>
      </c>
      <c r="K206" t="s">
        <v>361</v>
      </c>
      <c r="L206" t="s">
        <v>884</v>
      </c>
      <c r="M206">
        <v>1</v>
      </c>
      <c r="N206">
        <v>0</v>
      </c>
      <c r="O206" t="str">
        <f t="shared" si="3"/>
        <v>10</v>
      </c>
      <c r="P206" t="str">
        <f>VLOOKUP(O206,'导出计数_分组（00.01,02,03,10,11,12,13'!A:B,2,0)</f>
        <v>重症痰液</v>
      </c>
      <c r="Q206" t="s">
        <v>1211</v>
      </c>
      <c r="R206" t="s">
        <v>226</v>
      </c>
      <c r="S206" t="s">
        <v>227</v>
      </c>
      <c r="T206" t="s">
        <v>227</v>
      </c>
      <c r="U206" t="s">
        <v>227</v>
      </c>
      <c r="V206" t="s">
        <v>226</v>
      </c>
      <c r="W206" t="s">
        <v>226</v>
      </c>
      <c r="X206" t="s">
        <v>226</v>
      </c>
      <c r="Y206" t="s">
        <v>1212</v>
      </c>
      <c r="Z206">
        <v>0</v>
      </c>
      <c r="AA206">
        <v>1</v>
      </c>
      <c r="AB206" t="s">
        <v>227</v>
      </c>
      <c r="AC206">
        <v>43.5</v>
      </c>
      <c r="AD206">
        <v>1.89</v>
      </c>
      <c r="AE206">
        <v>1.88</v>
      </c>
      <c r="AF206">
        <v>1.01</v>
      </c>
      <c r="AG206">
        <v>4.34</v>
      </c>
      <c r="AH206">
        <v>4.8</v>
      </c>
      <c r="AI206" t="s">
        <v>295</v>
      </c>
      <c r="AJ206">
        <v>1</v>
      </c>
      <c r="AK206">
        <v>4</v>
      </c>
      <c r="AL206" t="s">
        <v>227</v>
      </c>
      <c r="AM206" t="s">
        <v>227</v>
      </c>
      <c r="AN206" t="s">
        <v>227</v>
      </c>
      <c r="AO206" t="s">
        <v>227</v>
      </c>
      <c r="AP206" t="s">
        <v>227</v>
      </c>
      <c r="AQ206" t="s">
        <v>235</v>
      </c>
      <c r="AR206">
        <v>41.1</v>
      </c>
      <c r="AS206">
        <v>0.31</v>
      </c>
      <c r="AT206" t="s">
        <v>230</v>
      </c>
      <c r="AU206" t="s">
        <v>231</v>
      </c>
      <c r="AV206">
        <v>37.6</v>
      </c>
      <c r="AW206">
        <v>36.4</v>
      </c>
      <c r="AX206">
        <v>3</v>
      </c>
      <c r="AY206" t="s">
        <v>232</v>
      </c>
      <c r="AZ206" t="s">
        <v>231</v>
      </c>
      <c r="BA206" t="s">
        <v>230</v>
      </c>
      <c r="BB206" t="s">
        <v>230</v>
      </c>
      <c r="BC206" t="s">
        <v>231</v>
      </c>
      <c r="BD206" t="s">
        <v>231</v>
      </c>
      <c r="BE206" t="s">
        <v>231</v>
      </c>
      <c r="BF206">
        <v>9</v>
      </c>
      <c r="BG206" t="s">
        <v>233</v>
      </c>
      <c r="BH206" t="s">
        <v>230</v>
      </c>
      <c r="BI206" t="s">
        <v>223</v>
      </c>
      <c r="BJ206" t="s">
        <v>230</v>
      </c>
      <c r="BK206">
        <v>601.87</v>
      </c>
      <c r="BL206">
        <v>533.07</v>
      </c>
      <c r="BM206">
        <v>1.13</v>
      </c>
      <c r="BN206" t="s">
        <v>234</v>
      </c>
      <c r="BO206" t="s">
        <v>234</v>
      </c>
      <c r="BP206" t="s">
        <v>230</v>
      </c>
      <c r="BQ206" t="s">
        <v>230</v>
      </c>
      <c r="BR206" t="s">
        <v>230</v>
      </c>
      <c r="BS206" t="s">
        <v>231</v>
      </c>
      <c r="BT206" t="s">
        <v>231</v>
      </c>
      <c r="BU206" t="s">
        <v>231</v>
      </c>
      <c r="BV206" t="s">
        <v>231</v>
      </c>
      <c r="BW206">
        <v>0</v>
      </c>
      <c r="BX206" t="s">
        <v>231</v>
      </c>
      <c r="BY206">
        <v>0.91</v>
      </c>
      <c r="BZ206">
        <v>0.23</v>
      </c>
      <c r="CA206">
        <v>10.3</v>
      </c>
      <c r="CB206">
        <v>1.74</v>
      </c>
      <c r="CC206">
        <v>1.38</v>
      </c>
      <c r="CD206">
        <v>469</v>
      </c>
      <c r="CE206">
        <v>23.6</v>
      </c>
      <c r="CF206" t="s">
        <v>235</v>
      </c>
      <c r="CG206">
        <v>199.7</v>
      </c>
      <c r="CH206">
        <v>154</v>
      </c>
      <c r="CI206">
        <v>62.7</v>
      </c>
      <c r="CJ206" t="s">
        <v>235</v>
      </c>
      <c r="CK206" t="s">
        <v>235</v>
      </c>
      <c r="CL206" t="s">
        <v>235</v>
      </c>
      <c r="CM206" t="s">
        <v>235</v>
      </c>
    </row>
    <row r="207" spans="2:91">
      <c r="B207" t="s">
        <v>1207</v>
      </c>
      <c r="C207" t="s">
        <v>1207</v>
      </c>
      <c r="D207" t="s">
        <v>1213</v>
      </c>
      <c r="E207" t="s">
        <v>1214</v>
      </c>
      <c r="F207" t="s">
        <v>218</v>
      </c>
      <c r="G207" t="s">
        <v>219</v>
      </c>
      <c r="H207" t="s">
        <v>1210</v>
      </c>
      <c r="I207" t="s">
        <v>240</v>
      </c>
      <c r="J207" t="s">
        <v>372</v>
      </c>
      <c r="K207" t="s">
        <v>361</v>
      </c>
      <c r="L207" t="s">
        <v>884</v>
      </c>
      <c r="M207">
        <v>1</v>
      </c>
      <c r="N207">
        <v>0</v>
      </c>
      <c r="O207" t="str">
        <f t="shared" si="3"/>
        <v>10</v>
      </c>
      <c r="P207" t="str">
        <f>VLOOKUP(O207,'导出计数_分组（00.01,02,03,10,11,12,13'!A:B,2,0)</f>
        <v>重症痰液</v>
      </c>
      <c r="Q207" t="s">
        <v>1215</v>
      </c>
      <c r="R207" t="s">
        <v>1200</v>
      </c>
      <c r="S207" t="s">
        <v>227</v>
      </c>
      <c r="T207" t="s">
        <v>227</v>
      </c>
      <c r="U207" t="s">
        <v>227</v>
      </c>
      <c r="V207" t="s">
        <v>226</v>
      </c>
      <c r="W207" t="s">
        <v>227</v>
      </c>
      <c r="X207" t="s">
        <v>226</v>
      </c>
      <c r="Y207" t="s">
        <v>1216</v>
      </c>
      <c r="Z207">
        <v>0</v>
      </c>
      <c r="AA207">
        <v>1</v>
      </c>
      <c r="AB207" t="s">
        <v>227</v>
      </c>
      <c r="AC207">
        <v>58.3</v>
      </c>
      <c r="AD207">
        <v>4.43</v>
      </c>
      <c r="AE207">
        <v>2.79</v>
      </c>
      <c r="AF207">
        <v>1.59</v>
      </c>
      <c r="AG207">
        <v>7.59</v>
      </c>
      <c r="AH207">
        <v>181.8</v>
      </c>
      <c r="AI207">
        <v>0.3</v>
      </c>
      <c r="AJ207">
        <v>25</v>
      </c>
      <c r="AK207">
        <v>56</v>
      </c>
      <c r="AL207">
        <v>10.9</v>
      </c>
      <c r="AM207">
        <v>6.14</v>
      </c>
      <c r="AN207">
        <v>39.4</v>
      </c>
      <c r="AO207">
        <v>17.2</v>
      </c>
      <c r="AP207">
        <v>19.1</v>
      </c>
      <c r="AQ207" t="s">
        <v>235</v>
      </c>
      <c r="AR207">
        <v>44.1</v>
      </c>
      <c r="AS207">
        <v>1.27</v>
      </c>
      <c r="AT207" t="s">
        <v>230</v>
      </c>
      <c r="AU207" t="s">
        <v>231</v>
      </c>
      <c r="AV207">
        <v>38</v>
      </c>
      <c r="AW207">
        <v>36.3</v>
      </c>
      <c r="AX207">
        <v>2</v>
      </c>
      <c r="AY207" t="s">
        <v>232</v>
      </c>
      <c r="AZ207" t="s">
        <v>231</v>
      </c>
      <c r="BA207" t="s">
        <v>230</v>
      </c>
      <c r="BB207" t="s">
        <v>230</v>
      </c>
      <c r="BC207" t="s">
        <v>231</v>
      </c>
      <c r="BD207" t="s">
        <v>231</v>
      </c>
      <c r="BE207" t="s">
        <v>231</v>
      </c>
      <c r="BF207">
        <v>9</v>
      </c>
      <c r="BG207" t="s">
        <v>233</v>
      </c>
      <c r="BH207" t="s">
        <v>230</v>
      </c>
      <c r="BI207" t="s">
        <v>223</v>
      </c>
      <c r="BJ207" t="s">
        <v>230</v>
      </c>
      <c r="BK207">
        <v>476.28</v>
      </c>
      <c r="BL207">
        <v>286.41</v>
      </c>
      <c r="BM207">
        <v>1.66</v>
      </c>
      <c r="BN207" t="s">
        <v>234</v>
      </c>
      <c r="BO207" t="s">
        <v>234</v>
      </c>
      <c r="BP207" t="s">
        <v>230</v>
      </c>
      <c r="BQ207" t="s">
        <v>230</v>
      </c>
      <c r="BR207" t="s">
        <v>230</v>
      </c>
      <c r="BS207" t="s">
        <v>231</v>
      </c>
      <c r="BT207" t="s">
        <v>231</v>
      </c>
      <c r="BU207" t="s">
        <v>231</v>
      </c>
      <c r="BV207" t="s">
        <v>231</v>
      </c>
      <c r="BW207">
        <v>0</v>
      </c>
      <c r="BX207" t="s">
        <v>231</v>
      </c>
      <c r="BY207">
        <v>1.59</v>
      </c>
      <c r="BZ207">
        <v>0.53</v>
      </c>
      <c r="CA207">
        <v>10</v>
      </c>
      <c r="CB207">
        <v>0.98</v>
      </c>
      <c r="CC207">
        <v>1.4</v>
      </c>
      <c r="CD207">
        <v>191</v>
      </c>
      <c r="CE207">
        <v>113</v>
      </c>
      <c r="CF207" t="s">
        <v>235</v>
      </c>
      <c r="CG207">
        <v>242.6</v>
      </c>
      <c r="CH207">
        <v>98</v>
      </c>
      <c r="CI207">
        <v>73.5</v>
      </c>
      <c r="CJ207" t="s">
        <v>235</v>
      </c>
      <c r="CK207" t="s">
        <v>235</v>
      </c>
      <c r="CL207" t="s">
        <v>235</v>
      </c>
      <c r="CM207" t="s">
        <v>235</v>
      </c>
    </row>
    <row r="208" spans="2:91">
      <c r="B208" t="s">
        <v>1217</v>
      </c>
      <c r="C208" t="s">
        <v>1217</v>
      </c>
      <c r="D208" t="s">
        <v>1218</v>
      </c>
      <c r="E208" t="s">
        <v>1219</v>
      </c>
      <c r="F208" t="s">
        <v>218</v>
      </c>
      <c r="G208" t="s">
        <v>219</v>
      </c>
      <c r="H208" t="s">
        <v>1220</v>
      </c>
      <c r="I208" t="s">
        <v>221</v>
      </c>
      <c r="J208" t="s">
        <v>738</v>
      </c>
      <c r="K208" t="s">
        <v>361</v>
      </c>
      <c r="L208" t="s">
        <v>884</v>
      </c>
      <c r="M208">
        <v>0</v>
      </c>
      <c r="N208">
        <v>0</v>
      </c>
      <c r="O208" t="str">
        <f t="shared" si="3"/>
        <v>00</v>
      </c>
      <c r="P208" t="str">
        <f>VLOOKUP(O208,'导出计数_分组（00.01,02,03,10,11,12,13'!A:B,2,0)</f>
        <v>肺炎痰液</v>
      </c>
      <c r="Q208" t="s">
        <v>1221</v>
      </c>
      <c r="R208" t="s">
        <v>475</v>
      </c>
      <c r="S208" t="s">
        <v>227</v>
      </c>
      <c r="T208" t="s">
        <v>227</v>
      </c>
      <c r="U208" t="s">
        <v>227</v>
      </c>
      <c r="V208" t="s">
        <v>226</v>
      </c>
      <c r="W208" t="s">
        <v>227</v>
      </c>
      <c r="X208" t="s">
        <v>475</v>
      </c>
      <c r="Y208" t="s">
        <v>1216</v>
      </c>
      <c r="Z208">
        <v>0</v>
      </c>
      <c r="AA208">
        <v>1</v>
      </c>
      <c r="AB208" t="s">
        <v>227</v>
      </c>
      <c r="AC208">
        <v>42.1</v>
      </c>
      <c r="AD208">
        <v>3.31</v>
      </c>
      <c r="AE208">
        <v>3.81</v>
      </c>
      <c r="AF208">
        <v>0.87</v>
      </c>
      <c r="AG208">
        <v>7.87</v>
      </c>
      <c r="AH208" t="s">
        <v>227</v>
      </c>
      <c r="AI208" t="s">
        <v>227</v>
      </c>
      <c r="AJ208" t="s">
        <v>227</v>
      </c>
      <c r="AK208" t="s">
        <v>227</v>
      </c>
      <c r="AL208" t="s">
        <v>229</v>
      </c>
      <c r="AM208">
        <v>3.26</v>
      </c>
      <c r="AN208">
        <v>9.88</v>
      </c>
      <c r="AO208" t="s">
        <v>229</v>
      </c>
      <c r="AP208">
        <v>11.2</v>
      </c>
      <c r="AQ208" t="s">
        <v>235</v>
      </c>
      <c r="AR208">
        <v>45.6</v>
      </c>
      <c r="AS208">
        <v>0.22</v>
      </c>
      <c r="AT208" t="s">
        <v>230</v>
      </c>
      <c r="AU208" t="s">
        <v>231</v>
      </c>
      <c r="AV208">
        <v>36.8</v>
      </c>
      <c r="AW208">
        <v>36.3</v>
      </c>
      <c r="AX208">
        <v>0</v>
      </c>
      <c r="AY208" t="s">
        <v>232</v>
      </c>
      <c r="AZ208" t="s">
        <v>231</v>
      </c>
      <c r="BA208" t="s">
        <v>230</v>
      </c>
      <c r="BB208" t="s">
        <v>230</v>
      </c>
      <c r="BC208" t="s">
        <v>231</v>
      </c>
      <c r="BD208" t="s">
        <v>231</v>
      </c>
      <c r="BE208" t="s">
        <v>231</v>
      </c>
      <c r="BF208">
        <v>4</v>
      </c>
      <c r="BG208" t="s">
        <v>233</v>
      </c>
      <c r="BH208" t="s">
        <v>230</v>
      </c>
      <c r="BI208" t="s">
        <v>361</v>
      </c>
      <c r="BJ208" t="s">
        <v>230</v>
      </c>
      <c r="BK208">
        <v>2061.59</v>
      </c>
      <c r="BL208">
        <v>434.06</v>
      </c>
      <c r="BM208">
        <v>4.75</v>
      </c>
      <c r="BN208" t="s">
        <v>234</v>
      </c>
      <c r="BO208" t="s">
        <v>234</v>
      </c>
      <c r="BP208" t="s">
        <v>230</v>
      </c>
      <c r="BQ208" t="s">
        <v>230</v>
      </c>
      <c r="BR208" t="s">
        <v>230</v>
      </c>
      <c r="BS208" t="s">
        <v>231</v>
      </c>
      <c r="BT208" t="s">
        <v>231</v>
      </c>
      <c r="BU208" t="s">
        <v>231</v>
      </c>
      <c r="BV208" t="s">
        <v>231</v>
      </c>
      <c r="BW208">
        <v>0</v>
      </c>
      <c r="BX208" t="s">
        <v>231</v>
      </c>
      <c r="BY208" t="s">
        <v>235</v>
      </c>
      <c r="BZ208" t="s">
        <v>235</v>
      </c>
      <c r="CA208">
        <v>3.54</v>
      </c>
      <c r="CB208">
        <v>0.29</v>
      </c>
      <c r="CC208">
        <v>1.16</v>
      </c>
      <c r="CD208">
        <v>233</v>
      </c>
      <c r="CE208">
        <v>41.8</v>
      </c>
      <c r="CF208" t="s">
        <v>235</v>
      </c>
      <c r="CG208" t="s">
        <v>235</v>
      </c>
      <c r="CH208" t="s">
        <v>235</v>
      </c>
      <c r="CI208" t="s">
        <v>235</v>
      </c>
      <c r="CJ208" t="s">
        <v>235</v>
      </c>
      <c r="CK208" t="s">
        <v>235</v>
      </c>
      <c r="CL208" t="s">
        <v>235</v>
      </c>
      <c r="CM208" t="s">
        <v>235</v>
      </c>
    </row>
    <row r="209" spans="2:91">
      <c r="B209" t="s">
        <v>1222</v>
      </c>
      <c r="C209" t="s">
        <v>1222</v>
      </c>
      <c r="D209" t="s">
        <v>1223</v>
      </c>
      <c r="E209" t="s">
        <v>1224</v>
      </c>
      <c r="F209" t="s">
        <v>218</v>
      </c>
      <c r="G209" t="s">
        <v>219</v>
      </c>
      <c r="H209" t="s">
        <v>1225</v>
      </c>
      <c r="I209" t="s">
        <v>240</v>
      </c>
      <c r="J209" t="s">
        <v>261</v>
      </c>
      <c r="K209" t="s">
        <v>361</v>
      </c>
      <c r="L209" t="s">
        <v>884</v>
      </c>
      <c r="M209">
        <v>0</v>
      </c>
      <c r="N209">
        <v>0</v>
      </c>
      <c r="O209" t="str">
        <f t="shared" si="3"/>
        <v>00</v>
      </c>
      <c r="P209" t="str">
        <f>VLOOKUP(O209,'导出计数_分组（00.01,02,03,10,11,12,13'!A:B,2,0)</f>
        <v>肺炎痰液</v>
      </c>
      <c r="Q209" t="s">
        <v>1226</v>
      </c>
      <c r="R209" t="s">
        <v>1227</v>
      </c>
      <c r="S209" t="s">
        <v>227</v>
      </c>
      <c r="T209" t="s">
        <v>227</v>
      </c>
      <c r="U209" t="s">
        <v>227</v>
      </c>
      <c r="V209" t="s">
        <v>226</v>
      </c>
      <c r="W209" t="s">
        <v>227</v>
      </c>
      <c r="X209" t="s">
        <v>358</v>
      </c>
      <c r="Y209" t="s">
        <v>521</v>
      </c>
      <c r="Z209">
        <v>0</v>
      </c>
      <c r="AA209">
        <v>2</v>
      </c>
      <c r="AB209" t="s">
        <v>227</v>
      </c>
      <c r="AC209">
        <v>54</v>
      </c>
      <c r="AD209">
        <v>3.44</v>
      </c>
      <c r="AE209">
        <v>2.42</v>
      </c>
      <c r="AF209">
        <v>1.42</v>
      </c>
      <c r="AG209">
        <v>6.36</v>
      </c>
      <c r="AH209" t="s">
        <v>227</v>
      </c>
      <c r="AI209" t="s">
        <v>227</v>
      </c>
      <c r="AJ209">
        <v>2</v>
      </c>
      <c r="AK209">
        <v>27</v>
      </c>
      <c r="AL209">
        <v>6</v>
      </c>
      <c r="AM209">
        <v>2.6</v>
      </c>
      <c r="AN209">
        <v>15.2</v>
      </c>
      <c r="AO209" t="s">
        <v>229</v>
      </c>
      <c r="AP209">
        <v>35</v>
      </c>
      <c r="AQ209" t="s">
        <v>235</v>
      </c>
      <c r="AR209">
        <v>40.7</v>
      </c>
      <c r="AS209">
        <v>0.23</v>
      </c>
      <c r="AT209" t="s">
        <v>230</v>
      </c>
      <c r="AU209" t="s">
        <v>231</v>
      </c>
      <c r="AV209">
        <v>36.9</v>
      </c>
      <c r="AW209">
        <v>36.1</v>
      </c>
      <c r="AX209">
        <v>0</v>
      </c>
      <c r="AY209" t="s">
        <v>232</v>
      </c>
      <c r="AZ209" t="s">
        <v>231</v>
      </c>
      <c r="BA209" t="s">
        <v>230</v>
      </c>
      <c r="BB209" t="s">
        <v>230</v>
      </c>
      <c r="BC209" t="s">
        <v>231</v>
      </c>
      <c r="BD209" t="s">
        <v>231</v>
      </c>
      <c r="BE209" t="s">
        <v>231</v>
      </c>
      <c r="BF209">
        <v>5</v>
      </c>
      <c r="BG209" t="s">
        <v>233</v>
      </c>
      <c r="BH209" t="s">
        <v>230</v>
      </c>
      <c r="BI209" t="s">
        <v>361</v>
      </c>
      <c r="BJ209" t="s">
        <v>219</v>
      </c>
      <c r="BK209">
        <v>812.19</v>
      </c>
      <c r="BL209">
        <v>810.2</v>
      </c>
      <c r="BM209">
        <v>1</v>
      </c>
      <c r="BN209" t="s">
        <v>234</v>
      </c>
      <c r="BO209" t="s">
        <v>234</v>
      </c>
      <c r="BP209" t="s">
        <v>230</v>
      </c>
      <c r="BQ209" t="s">
        <v>230</v>
      </c>
      <c r="BR209" t="s">
        <v>230</v>
      </c>
      <c r="BS209" t="s">
        <v>231</v>
      </c>
      <c r="BT209" t="s">
        <v>231</v>
      </c>
      <c r="BU209" t="s">
        <v>231</v>
      </c>
      <c r="BV209" t="s">
        <v>231</v>
      </c>
      <c r="BW209">
        <v>0</v>
      </c>
      <c r="BX209" t="s">
        <v>231</v>
      </c>
      <c r="BY209">
        <v>1.34</v>
      </c>
      <c r="BZ209">
        <v>0.16</v>
      </c>
      <c r="CA209">
        <v>12.1</v>
      </c>
      <c r="CB209">
        <v>1.11</v>
      </c>
      <c r="CC209">
        <v>2.21</v>
      </c>
      <c r="CD209">
        <v>21.3</v>
      </c>
      <c r="CE209">
        <v>129</v>
      </c>
      <c r="CF209" t="s">
        <v>235</v>
      </c>
      <c r="CG209">
        <v>282.4</v>
      </c>
      <c r="CH209">
        <v>259</v>
      </c>
      <c r="CI209">
        <v>68.2</v>
      </c>
      <c r="CJ209" t="s">
        <v>235</v>
      </c>
      <c r="CK209" t="s">
        <v>235</v>
      </c>
      <c r="CL209" t="s">
        <v>235</v>
      </c>
      <c r="CM209" t="s">
        <v>235</v>
      </c>
    </row>
    <row r="210" spans="2:91">
      <c r="B210" t="s">
        <v>1222</v>
      </c>
      <c r="C210" t="s">
        <v>1222</v>
      </c>
      <c r="D210" t="s">
        <v>1228</v>
      </c>
      <c r="E210" t="s">
        <v>1229</v>
      </c>
      <c r="F210" t="s">
        <v>218</v>
      </c>
      <c r="G210" t="s">
        <v>219</v>
      </c>
      <c r="H210" t="s">
        <v>1225</v>
      </c>
      <c r="I210" t="s">
        <v>221</v>
      </c>
      <c r="J210" t="s">
        <v>241</v>
      </c>
      <c r="K210" t="s">
        <v>361</v>
      </c>
      <c r="L210" t="s">
        <v>884</v>
      </c>
      <c r="M210">
        <v>1</v>
      </c>
      <c r="N210">
        <v>0</v>
      </c>
      <c r="O210" t="str">
        <f t="shared" si="3"/>
        <v>10</v>
      </c>
      <c r="P210" t="str">
        <f>VLOOKUP(O210,'导出计数_分组（00.01,02,03,10,11,12,13'!A:B,2,0)</f>
        <v>重症痰液</v>
      </c>
      <c r="Q210" t="s">
        <v>1230</v>
      </c>
      <c r="R210" t="s">
        <v>1159</v>
      </c>
      <c r="S210" t="s">
        <v>227</v>
      </c>
      <c r="T210" t="s">
        <v>227</v>
      </c>
      <c r="U210" t="s">
        <v>227</v>
      </c>
      <c r="V210" t="s">
        <v>227</v>
      </c>
      <c r="W210" t="s">
        <v>227</v>
      </c>
      <c r="X210" t="s">
        <v>226</v>
      </c>
      <c r="Y210" t="s">
        <v>227</v>
      </c>
      <c r="Z210" t="s">
        <v>227</v>
      </c>
      <c r="AA210" t="s">
        <v>227</v>
      </c>
      <c r="AB210" t="s">
        <v>227</v>
      </c>
      <c r="AC210">
        <v>80.1</v>
      </c>
      <c r="AD210">
        <v>4.13</v>
      </c>
      <c r="AE210">
        <v>0.93</v>
      </c>
      <c r="AF210">
        <v>4.44</v>
      </c>
      <c r="AG210">
        <v>5.16</v>
      </c>
      <c r="AH210" t="s">
        <v>841</v>
      </c>
      <c r="AI210">
        <v>0.16</v>
      </c>
      <c r="AJ210">
        <v>1</v>
      </c>
      <c r="AK210" t="s">
        <v>227</v>
      </c>
      <c r="AL210" t="s">
        <v>227</v>
      </c>
      <c r="AM210" t="s">
        <v>227</v>
      </c>
      <c r="AN210" t="s">
        <v>227</v>
      </c>
      <c r="AO210" t="s">
        <v>227</v>
      </c>
      <c r="AP210" t="s">
        <v>227</v>
      </c>
      <c r="AQ210" t="s">
        <v>235</v>
      </c>
      <c r="AR210">
        <v>44.7</v>
      </c>
      <c r="AS210">
        <v>0.91</v>
      </c>
      <c r="AT210" t="s">
        <v>230</v>
      </c>
      <c r="AU210" t="s">
        <v>231</v>
      </c>
      <c r="AV210">
        <v>36.9</v>
      </c>
      <c r="AW210">
        <v>36.1</v>
      </c>
      <c r="AX210">
        <v>0</v>
      </c>
      <c r="AY210" t="s">
        <v>232</v>
      </c>
      <c r="AZ210" t="s">
        <v>231</v>
      </c>
      <c r="BA210" t="s">
        <v>230</v>
      </c>
      <c r="BB210" t="s">
        <v>230</v>
      </c>
      <c r="BC210" t="s">
        <v>231</v>
      </c>
      <c r="BD210" t="s">
        <v>231</v>
      </c>
      <c r="BE210" t="s">
        <v>231</v>
      </c>
      <c r="BF210">
        <v>3</v>
      </c>
      <c r="BG210" t="s">
        <v>233</v>
      </c>
      <c r="BH210" t="s">
        <v>219</v>
      </c>
      <c r="BI210" t="s">
        <v>223</v>
      </c>
      <c r="BJ210" t="s">
        <v>219</v>
      </c>
      <c r="BK210" t="s">
        <v>227</v>
      </c>
      <c r="BL210" t="s">
        <v>227</v>
      </c>
      <c r="BM210" t="s">
        <v>227</v>
      </c>
      <c r="BN210" t="s">
        <v>234</v>
      </c>
      <c r="BO210" t="s">
        <v>234</v>
      </c>
      <c r="BP210" t="s">
        <v>230</v>
      </c>
      <c r="BQ210" t="s">
        <v>230</v>
      </c>
      <c r="BR210" t="s">
        <v>230</v>
      </c>
      <c r="BS210" t="s">
        <v>231</v>
      </c>
      <c r="BT210" t="s">
        <v>231</v>
      </c>
      <c r="BU210" t="s">
        <v>231</v>
      </c>
      <c r="BV210" t="s">
        <v>231</v>
      </c>
      <c r="BW210">
        <v>0</v>
      </c>
      <c r="BX210" t="s">
        <v>231</v>
      </c>
      <c r="BY210" t="s">
        <v>235</v>
      </c>
      <c r="BZ210" t="s">
        <v>235</v>
      </c>
      <c r="CA210" t="s">
        <v>235</v>
      </c>
      <c r="CB210" t="s">
        <v>235</v>
      </c>
      <c r="CC210" t="s">
        <v>235</v>
      </c>
      <c r="CD210" t="s">
        <v>235</v>
      </c>
      <c r="CE210" t="s">
        <v>235</v>
      </c>
      <c r="CF210" t="s">
        <v>235</v>
      </c>
      <c r="CG210" t="s">
        <v>235</v>
      </c>
      <c r="CH210" t="s">
        <v>235</v>
      </c>
      <c r="CI210" t="s">
        <v>235</v>
      </c>
      <c r="CJ210" t="s">
        <v>235</v>
      </c>
      <c r="CK210" t="s">
        <v>235</v>
      </c>
      <c r="CL210" t="s">
        <v>235</v>
      </c>
      <c r="CM210" t="s">
        <v>235</v>
      </c>
    </row>
    <row r="211" spans="2:91">
      <c r="B211" t="s">
        <v>1222</v>
      </c>
      <c r="C211" t="s">
        <v>1222</v>
      </c>
      <c r="D211" t="s">
        <v>1231</v>
      </c>
      <c r="E211" t="s">
        <v>1232</v>
      </c>
      <c r="F211" t="s">
        <v>218</v>
      </c>
      <c r="G211" t="s">
        <v>219</v>
      </c>
      <c r="H211" t="s">
        <v>665</v>
      </c>
      <c r="I211" t="s">
        <v>221</v>
      </c>
      <c r="J211" t="s">
        <v>222</v>
      </c>
      <c r="K211" t="s">
        <v>361</v>
      </c>
      <c r="L211" t="s">
        <v>884</v>
      </c>
      <c r="M211">
        <v>1</v>
      </c>
      <c r="N211">
        <v>0</v>
      </c>
      <c r="O211" t="str">
        <f t="shared" si="3"/>
        <v>10</v>
      </c>
      <c r="P211" t="str">
        <f>VLOOKUP(O211,'导出计数_分组（00.01,02,03,10,11,12,13'!A:B,2,0)</f>
        <v>重症痰液</v>
      </c>
      <c r="Q211" t="s">
        <v>1233</v>
      </c>
      <c r="R211" t="s">
        <v>743</v>
      </c>
      <c r="S211" t="s">
        <v>227</v>
      </c>
      <c r="T211" t="s">
        <v>227</v>
      </c>
      <c r="U211" t="s">
        <v>227</v>
      </c>
      <c r="V211" t="s">
        <v>227</v>
      </c>
      <c r="W211" t="s">
        <v>227</v>
      </c>
      <c r="X211" t="s">
        <v>743</v>
      </c>
      <c r="Y211" t="s">
        <v>1234</v>
      </c>
      <c r="Z211">
        <v>0</v>
      </c>
      <c r="AA211">
        <v>1</v>
      </c>
      <c r="AB211" t="s">
        <v>227</v>
      </c>
      <c r="AC211">
        <v>63.2</v>
      </c>
      <c r="AD211">
        <v>2.95</v>
      </c>
      <c r="AE211">
        <v>1.45</v>
      </c>
      <c r="AF211">
        <v>2.03</v>
      </c>
      <c r="AG211">
        <v>4.67</v>
      </c>
      <c r="AH211">
        <v>109</v>
      </c>
      <c r="AI211">
        <v>0.18</v>
      </c>
      <c r="AJ211">
        <v>18</v>
      </c>
      <c r="AK211">
        <v>38</v>
      </c>
      <c r="AL211">
        <v>7.51</v>
      </c>
      <c r="AM211">
        <v>3.67</v>
      </c>
      <c r="AN211">
        <v>27.2</v>
      </c>
      <c r="AO211" t="s">
        <v>229</v>
      </c>
      <c r="AP211">
        <v>18.2</v>
      </c>
      <c r="AQ211" t="s">
        <v>235</v>
      </c>
      <c r="AR211">
        <v>43.8</v>
      </c>
      <c r="AS211">
        <v>0.84</v>
      </c>
      <c r="AT211" t="s">
        <v>230</v>
      </c>
      <c r="AU211" t="s">
        <v>231</v>
      </c>
      <c r="AV211">
        <v>38.7</v>
      </c>
      <c r="AW211">
        <v>36.2</v>
      </c>
      <c r="AX211">
        <v>2</v>
      </c>
      <c r="AY211" t="s">
        <v>232</v>
      </c>
      <c r="AZ211" t="s">
        <v>231</v>
      </c>
      <c r="BA211" t="s">
        <v>230</v>
      </c>
      <c r="BB211" t="s">
        <v>230</v>
      </c>
      <c r="BC211" t="s">
        <v>231</v>
      </c>
      <c r="BD211" t="s">
        <v>231</v>
      </c>
      <c r="BE211" t="s">
        <v>231</v>
      </c>
      <c r="BF211">
        <v>8</v>
      </c>
      <c r="BG211" t="s">
        <v>233</v>
      </c>
      <c r="BH211" t="s">
        <v>230</v>
      </c>
      <c r="BI211" t="s">
        <v>223</v>
      </c>
      <c r="BJ211" t="s">
        <v>230</v>
      </c>
      <c r="BK211">
        <v>362.58</v>
      </c>
      <c r="BL211">
        <v>375.67</v>
      </c>
      <c r="BM211">
        <v>0.97</v>
      </c>
      <c r="BN211" t="s">
        <v>234</v>
      </c>
      <c r="BO211" t="s">
        <v>234</v>
      </c>
      <c r="BP211" t="s">
        <v>230</v>
      </c>
      <c r="BQ211" t="s">
        <v>230</v>
      </c>
      <c r="BR211" t="s">
        <v>230</v>
      </c>
      <c r="BS211" t="s">
        <v>231</v>
      </c>
      <c r="BT211" t="s">
        <v>231</v>
      </c>
      <c r="BU211" t="s">
        <v>231</v>
      </c>
      <c r="BV211" t="s">
        <v>231</v>
      </c>
      <c r="BW211">
        <v>0</v>
      </c>
      <c r="BX211" t="s">
        <v>231</v>
      </c>
      <c r="BY211">
        <v>1.78</v>
      </c>
      <c r="BZ211">
        <v>0.78</v>
      </c>
      <c r="CA211">
        <v>11.5</v>
      </c>
      <c r="CB211">
        <v>2.07</v>
      </c>
      <c r="CC211">
        <v>0.65</v>
      </c>
      <c r="CD211">
        <v>161</v>
      </c>
      <c r="CE211">
        <v>131</v>
      </c>
      <c r="CF211" t="s">
        <v>235</v>
      </c>
      <c r="CG211">
        <v>199.6</v>
      </c>
      <c r="CH211">
        <v>194</v>
      </c>
      <c r="CI211">
        <v>72.9</v>
      </c>
      <c r="CJ211">
        <v>6.95</v>
      </c>
      <c r="CK211">
        <v>3.53</v>
      </c>
      <c r="CL211">
        <v>0.33</v>
      </c>
      <c r="CM211" t="s">
        <v>235</v>
      </c>
    </row>
    <row r="212" spans="2:91">
      <c r="B212" t="s">
        <v>1225</v>
      </c>
      <c r="C212" t="s">
        <v>1222</v>
      </c>
      <c r="D212" t="s">
        <v>1235</v>
      </c>
      <c r="E212" t="s">
        <v>1236</v>
      </c>
      <c r="F212" t="s">
        <v>218</v>
      </c>
      <c r="G212" t="s">
        <v>219</v>
      </c>
      <c r="H212" t="s">
        <v>1237</v>
      </c>
      <c r="I212" t="s">
        <v>240</v>
      </c>
      <c r="J212" t="s">
        <v>268</v>
      </c>
      <c r="K212" t="s">
        <v>361</v>
      </c>
      <c r="L212" t="s">
        <v>884</v>
      </c>
      <c r="M212">
        <v>0</v>
      </c>
      <c r="N212">
        <v>0</v>
      </c>
      <c r="O212" t="str">
        <f t="shared" si="3"/>
        <v>00</v>
      </c>
      <c r="P212" t="str">
        <f>VLOOKUP(O212,'导出计数_分组（00.01,02,03,10,11,12,13'!A:B,2,0)</f>
        <v>肺炎痰液</v>
      </c>
      <c r="Q212" t="s">
        <v>1238</v>
      </c>
      <c r="R212" t="s">
        <v>743</v>
      </c>
      <c r="S212" t="s">
        <v>227</v>
      </c>
      <c r="T212" t="s">
        <v>227</v>
      </c>
      <c r="U212" t="s">
        <v>227</v>
      </c>
      <c r="V212" t="s">
        <v>226</v>
      </c>
      <c r="W212" t="s">
        <v>227</v>
      </c>
      <c r="X212" t="s">
        <v>743</v>
      </c>
      <c r="Y212" t="s">
        <v>1216</v>
      </c>
      <c r="Z212">
        <v>0</v>
      </c>
      <c r="AA212">
        <v>1</v>
      </c>
      <c r="AB212" t="s">
        <v>227</v>
      </c>
      <c r="AC212">
        <v>71.3</v>
      </c>
      <c r="AD212">
        <v>4.46</v>
      </c>
      <c r="AE212">
        <v>1.52</v>
      </c>
      <c r="AF212">
        <v>2.93</v>
      </c>
      <c r="AG212">
        <v>6.25</v>
      </c>
      <c r="AH212">
        <v>209.4</v>
      </c>
      <c r="AI212">
        <v>0.48</v>
      </c>
      <c r="AJ212">
        <v>53</v>
      </c>
      <c r="AK212">
        <v>38</v>
      </c>
      <c r="AL212">
        <v>16.2</v>
      </c>
      <c r="AM212">
        <v>4.12</v>
      </c>
      <c r="AN212">
        <v>41.4</v>
      </c>
      <c r="AO212" t="s">
        <v>229</v>
      </c>
      <c r="AP212">
        <v>57.5</v>
      </c>
      <c r="AQ212" t="s">
        <v>235</v>
      </c>
      <c r="AR212">
        <v>43.8</v>
      </c>
      <c r="AS212">
        <v>1.65</v>
      </c>
      <c r="AT212" t="s">
        <v>230</v>
      </c>
      <c r="AU212" t="s">
        <v>231</v>
      </c>
      <c r="AV212">
        <v>38.5</v>
      </c>
      <c r="AW212">
        <v>36.2</v>
      </c>
      <c r="AX212">
        <v>5</v>
      </c>
      <c r="AY212" t="s">
        <v>232</v>
      </c>
      <c r="AZ212" t="s">
        <v>231</v>
      </c>
      <c r="BA212" t="s">
        <v>230</v>
      </c>
      <c r="BB212" t="s">
        <v>230</v>
      </c>
      <c r="BC212" t="s">
        <v>231</v>
      </c>
      <c r="BD212" t="s">
        <v>231</v>
      </c>
      <c r="BE212" t="s">
        <v>231</v>
      </c>
      <c r="BF212">
        <v>14</v>
      </c>
      <c r="BG212" t="s">
        <v>233</v>
      </c>
      <c r="BH212" t="s">
        <v>230</v>
      </c>
      <c r="BI212" t="s">
        <v>361</v>
      </c>
      <c r="BJ212" t="s">
        <v>230</v>
      </c>
      <c r="BK212">
        <v>414.93</v>
      </c>
      <c r="BL212">
        <v>374.33</v>
      </c>
      <c r="BM212">
        <v>1.11</v>
      </c>
      <c r="BN212" t="s">
        <v>234</v>
      </c>
      <c r="BO212" t="s">
        <v>234</v>
      </c>
      <c r="BP212" t="s">
        <v>230</v>
      </c>
      <c r="BQ212" t="s">
        <v>230</v>
      </c>
      <c r="BR212" t="s">
        <v>230</v>
      </c>
      <c r="BS212" t="s">
        <v>231</v>
      </c>
      <c r="BT212" t="s">
        <v>231</v>
      </c>
      <c r="BU212" t="s">
        <v>231</v>
      </c>
      <c r="BV212" t="s">
        <v>231</v>
      </c>
      <c r="BW212">
        <v>0</v>
      </c>
      <c r="BX212" t="s">
        <v>231</v>
      </c>
      <c r="BY212">
        <v>1.53</v>
      </c>
      <c r="BZ212">
        <v>0.29</v>
      </c>
      <c r="CA212">
        <v>11.5</v>
      </c>
      <c r="CB212">
        <v>3.69</v>
      </c>
      <c r="CC212">
        <v>1.59</v>
      </c>
      <c r="CD212">
        <v>18.1</v>
      </c>
      <c r="CE212">
        <v>217</v>
      </c>
      <c r="CF212">
        <v>2.04</v>
      </c>
      <c r="CG212">
        <v>279.7</v>
      </c>
      <c r="CH212">
        <v>88</v>
      </c>
      <c r="CI212">
        <v>74.7</v>
      </c>
      <c r="CJ212">
        <v>7.78</v>
      </c>
      <c r="CK212">
        <v>2.49</v>
      </c>
      <c r="CL212">
        <v>0.41</v>
      </c>
      <c r="CM212" t="s">
        <v>235</v>
      </c>
    </row>
    <row r="213" spans="2:91">
      <c r="B213" t="s">
        <v>1237</v>
      </c>
      <c r="C213" t="s">
        <v>235</v>
      </c>
      <c r="D213" t="s">
        <v>1239</v>
      </c>
      <c r="E213" t="s">
        <v>1240</v>
      </c>
      <c r="F213" t="s">
        <v>218</v>
      </c>
      <c r="G213" t="s">
        <v>219</v>
      </c>
      <c r="H213" t="s">
        <v>1241</v>
      </c>
      <c r="I213" t="s">
        <v>240</v>
      </c>
      <c r="J213" t="s">
        <v>252</v>
      </c>
      <c r="K213" t="s">
        <v>361</v>
      </c>
      <c r="L213" t="s">
        <v>884</v>
      </c>
      <c r="M213">
        <v>0</v>
      </c>
      <c r="N213">
        <v>0</v>
      </c>
      <c r="O213" t="str">
        <f t="shared" si="3"/>
        <v>00</v>
      </c>
      <c r="P213" t="str">
        <f>VLOOKUP(O213,'导出计数_分组（00.01,02,03,10,11,12,13'!A:B,2,0)</f>
        <v>肺炎痰液</v>
      </c>
      <c r="Q213" t="s">
        <v>1242</v>
      </c>
      <c r="R213" t="s">
        <v>226</v>
      </c>
      <c r="S213" t="s">
        <v>227</v>
      </c>
      <c r="T213" t="s">
        <v>227</v>
      </c>
      <c r="U213" t="s">
        <v>227</v>
      </c>
      <c r="V213" t="s">
        <v>226</v>
      </c>
      <c r="W213" t="s">
        <v>227</v>
      </c>
      <c r="X213" t="s">
        <v>226</v>
      </c>
      <c r="Y213" t="s">
        <v>322</v>
      </c>
      <c r="Z213">
        <v>0</v>
      </c>
      <c r="AA213">
        <v>2</v>
      </c>
      <c r="AB213" t="s">
        <v>227</v>
      </c>
      <c r="AC213">
        <v>46.3</v>
      </c>
      <c r="AD213">
        <v>1</v>
      </c>
      <c r="AE213">
        <v>1.08</v>
      </c>
      <c r="AF213">
        <v>0.93</v>
      </c>
      <c r="AG213">
        <v>2.16</v>
      </c>
      <c r="AH213">
        <v>33.4</v>
      </c>
      <c r="AI213">
        <v>0.33</v>
      </c>
      <c r="AJ213">
        <v>33</v>
      </c>
      <c r="AK213">
        <v>24</v>
      </c>
      <c r="AL213" t="s">
        <v>229</v>
      </c>
      <c r="AM213" t="s">
        <v>287</v>
      </c>
      <c r="AN213">
        <v>12.4</v>
      </c>
      <c r="AO213" t="s">
        <v>229</v>
      </c>
      <c r="AP213">
        <v>22.1</v>
      </c>
      <c r="AQ213" t="s">
        <v>235</v>
      </c>
      <c r="AR213">
        <v>42.7</v>
      </c>
      <c r="AS213">
        <v>0.58</v>
      </c>
      <c r="AT213" t="s">
        <v>230</v>
      </c>
      <c r="AU213" t="s">
        <v>231</v>
      </c>
      <c r="AV213">
        <v>38.5</v>
      </c>
      <c r="AW213">
        <v>36.4</v>
      </c>
      <c r="AX213">
        <v>2</v>
      </c>
      <c r="AY213" t="s">
        <v>232</v>
      </c>
      <c r="AZ213" t="s">
        <v>231</v>
      </c>
      <c r="BA213" t="s">
        <v>230</v>
      </c>
      <c r="BB213" t="s">
        <v>230</v>
      </c>
      <c r="BC213" t="s">
        <v>231</v>
      </c>
      <c r="BD213" t="s">
        <v>231</v>
      </c>
      <c r="BE213" t="s">
        <v>231</v>
      </c>
      <c r="BF213">
        <v>6</v>
      </c>
      <c r="BG213" t="s">
        <v>233</v>
      </c>
      <c r="BH213" t="s">
        <v>230</v>
      </c>
      <c r="BI213" t="s">
        <v>361</v>
      </c>
      <c r="BJ213" t="s">
        <v>230</v>
      </c>
      <c r="BK213">
        <v>257.54</v>
      </c>
      <c r="BL213">
        <v>203.74</v>
      </c>
      <c r="BM213">
        <v>1.26</v>
      </c>
      <c r="BN213" t="s">
        <v>234</v>
      </c>
      <c r="BO213" t="s">
        <v>234</v>
      </c>
      <c r="BP213" t="s">
        <v>230</v>
      </c>
      <c r="BQ213" t="s">
        <v>230</v>
      </c>
      <c r="BR213" t="s">
        <v>230</v>
      </c>
      <c r="BS213" t="s">
        <v>231</v>
      </c>
      <c r="BT213" t="s">
        <v>231</v>
      </c>
      <c r="BU213" t="s">
        <v>231</v>
      </c>
      <c r="BV213" t="s">
        <v>231</v>
      </c>
      <c r="BW213">
        <v>0</v>
      </c>
      <c r="BX213" t="s">
        <v>231</v>
      </c>
      <c r="BY213">
        <v>1.65</v>
      </c>
      <c r="BZ213">
        <v>0.48</v>
      </c>
      <c r="CA213">
        <v>12.8</v>
      </c>
      <c r="CB213">
        <v>1.15</v>
      </c>
      <c r="CC213" t="s">
        <v>1243</v>
      </c>
      <c r="CD213" t="s">
        <v>1244</v>
      </c>
      <c r="CE213">
        <v>39.9</v>
      </c>
      <c r="CF213" t="s">
        <v>235</v>
      </c>
      <c r="CG213">
        <v>229.4</v>
      </c>
      <c r="CH213">
        <v>121</v>
      </c>
      <c r="CI213">
        <v>70.5</v>
      </c>
      <c r="CJ213" t="s">
        <v>235</v>
      </c>
      <c r="CK213" t="s">
        <v>235</v>
      </c>
      <c r="CL213" t="s">
        <v>235</v>
      </c>
      <c r="CM213" t="s">
        <v>235</v>
      </c>
    </row>
    <row r="214" spans="2:91">
      <c r="B214" t="s">
        <v>1237</v>
      </c>
      <c r="C214" t="s">
        <v>235</v>
      </c>
      <c r="D214" t="s">
        <v>1245</v>
      </c>
      <c r="E214" t="s">
        <v>1246</v>
      </c>
      <c r="F214" t="s">
        <v>218</v>
      </c>
      <c r="G214" t="s">
        <v>219</v>
      </c>
      <c r="H214" t="s">
        <v>1241</v>
      </c>
      <c r="I214" t="s">
        <v>240</v>
      </c>
      <c r="J214" t="s">
        <v>372</v>
      </c>
      <c r="K214" t="s">
        <v>361</v>
      </c>
      <c r="L214" t="s">
        <v>884</v>
      </c>
      <c r="M214">
        <v>1</v>
      </c>
      <c r="N214">
        <v>0</v>
      </c>
      <c r="O214" t="str">
        <f t="shared" si="3"/>
        <v>10</v>
      </c>
      <c r="P214" t="str">
        <f>VLOOKUP(O214,'导出计数_分组（00.01,02,03,10,11,12,13'!A:B,2,0)</f>
        <v>重症痰液</v>
      </c>
      <c r="Q214" t="s">
        <v>1247</v>
      </c>
      <c r="R214" t="s">
        <v>743</v>
      </c>
      <c r="S214" t="s">
        <v>227</v>
      </c>
      <c r="T214" t="s">
        <v>227</v>
      </c>
      <c r="U214" t="s">
        <v>227</v>
      </c>
      <c r="V214" t="s">
        <v>226</v>
      </c>
      <c r="W214" t="s">
        <v>227</v>
      </c>
      <c r="X214" t="s">
        <v>743</v>
      </c>
      <c r="Y214" t="s">
        <v>1248</v>
      </c>
      <c r="Z214">
        <v>0</v>
      </c>
      <c r="AA214">
        <v>1</v>
      </c>
      <c r="AB214">
        <v>99</v>
      </c>
      <c r="AC214">
        <v>71.2</v>
      </c>
      <c r="AD214">
        <v>5.5</v>
      </c>
      <c r="AE214">
        <v>1.84</v>
      </c>
      <c r="AF214">
        <v>2.99</v>
      </c>
      <c r="AG214">
        <v>7.73</v>
      </c>
      <c r="AH214" t="s">
        <v>1202</v>
      </c>
      <c r="AI214">
        <v>0.15</v>
      </c>
      <c r="AJ214">
        <v>80</v>
      </c>
      <c r="AK214">
        <v>24</v>
      </c>
      <c r="AL214">
        <v>18</v>
      </c>
      <c r="AM214">
        <v>7.22</v>
      </c>
      <c r="AN214">
        <v>15.1</v>
      </c>
      <c r="AO214">
        <v>6.31</v>
      </c>
      <c r="AP214">
        <v>15.7</v>
      </c>
      <c r="AQ214" t="s">
        <v>235</v>
      </c>
      <c r="AR214">
        <v>34.4</v>
      </c>
      <c r="AS214">
        <v>2.07</v>
      </c>
      <c r="AT214" t="s">
        <v>230</v>
      </c>
      <c r="AU214" t="s">
        <v>231</v>
      </c>
      <c r="AV214">
        <v>39.9</v>
      </c>
      <c r="AW214">
        <v>36.3</v>
      </c>
      <c r="AX214">
        <v>7</v>
      </c>
      <c r="AY214" t="s">
        <v>232</v>
      </c>
      <c r="AZ214" t="s">
        <v>231</v>
      </c>
      <c r="BA214" t="s">
        <v>230</v>
      </c>
      <c r="BB214" t="s">
        <v>230</v>
      </c>
      <c r="BC214" t="s">
        <v>231</v>
      </c>
      <c r="BD214" t="s">
        <v>231</v>
      </c>
      <c r="BE214" t="s">
        <v>231</v>
      </c>
      <c r="BF214">
        <v>22</v>
      </c>
      <c r="BG214" t="s">
        <v>233</v>
      </c>
      <c r="BH214" t="s">
        <v>230</v>
      </c>
      <c r="BI214" t="s">
        <v>223</v>
      </c>
      <c r="BJ214" t="s">
        <v>219</v>
      </c>
      <c r="BK214">
        <v>417.6</v>
      </c>
      <c r="BL214">
        <v>272</v>
      </c>
      <c r="BM214">
        <v>1.54</v>
      </c>
      <c r="BN214" t="s">
        <v>234</v>
      </c>
      <c r="BO214" t="s">
        <v>234</v>
      </c>
      <c r="BP214" t="s">
        <v>230</v>
      </c>
      <c r="BQ214" t="s">
        <v>230</v>
      </c>
      <c r="BR214" t="s">
        <v>230</v>
      </c>
      <c r="BS214" t="s">
        <v>231</v>
      </c>
      <c r="BT214" t="s">
        <v>231</v>
      </c>
      <c r="BU214" t="s">
        <v>231</v>
      </c>
      <c r="BV214" t="s">
        <v>231</v>
      </c>
      <c r="BW214">
        <v>0</v>
      </c>
      <c r="BX214" t="s">
        <v>231</v>
      </c>
      <c r="BY214">
        <v>1.23</v>
      </c>
      <c r="BZ214">
        <v>0.27</v>
      </c>
      <c r="CA214">
        <v>8.57</v>
      </c>
      <c r="CB214">
        <v>1.9</v>
      </c>
      <c r="CC214">
        <v>2.78</v>
      </c>
      <c r="CD214">
        <v>297</v>
      </c>
      <c r="CE214">
        <v>196</v>
      </c>
      <c r="CF214" t="s">
        <v>235</v>
      </c>
      <c r="CG214">
        <v>284.4</v>
      </c>
      <c r="CH214">
        <v>49</v>
      </c>
      <c r="CI214">
        <v>59.4</v>
      </c>
      <c r="CJ214" t="s">
        <v>235</v>
      </c>
      <c r="CK214" t="s">
        <v>235</v>
      </c>
      <c r="CL214" t="s">
        <v>235</v>
      </c>
      <c r="CM214" t="s">
        <v>235</v>
      </c>
    </row>
    <row r="215" spans="2:91">
      <c r="B215" t="s">
        <v>1241</v>
      </c>
      <c r="C215" t="s">
        <v>1237</v>
      </c>
      <c r="D215" t="s">
        <v>1249</v>
      </c>
      <c r="E215" t="s">
        <v>1250</v>
      </c>
      <c r="F215" t="s">
        <v>218</v>
      </c>
      <c r="G215" t="s">
        <v>219</v>
      </c>
      <c r="H215" t="s">
        <v>1251</v>
      </c>
      <c r="I215" t="s">
        <v>240</v>
      </c>
      <c r="J215" t="s">
        <v>351</v>
      </c>
      <c r="K215" t="s">
        <v>361</v>
      </c>
      <c r="L215" t="s">
        <v>884</v>
      </c>
      <c r="M215">
        <v>0</v>
      </c>
      <c r="N215">
        <v>0</v>
      </c>
      <c r="O215" t="str">
        <f t="shared" si="3"/>
        <v>00</v>
      </c>
      <c r="P215" t="str">
        <f>VLOOKUP(O215,'导出计数_分组（00.01,02,03,10,11,12,13'!A:B,2,0)</f>
        <v>肺炎痰液</v>
      </c>
      <c r="Q215" t="s">
        <v>1252</v>
      </c>
      <c r="R215" t="s">
        <v>1159</v>
      </c>
      <c r="S215" t="s">
        <v>227</v>
      </c>
      <c r="T215" t="s">
        <v>227</v>
      </c>
      <c r="U215" t="s">
        <v>227</v>
      </c>
      <c r="V215" t="s">
        <v>226</v>
      </c>
      <c r="W215" t="s">
        <v>227</v>
      </c>
      <c r="X215" t="s">
        <v>1159</v>
      </c>
      <c r="Y215" t="s">
        <v>1155</v>
      </c>
      <c r="Z215">
        <v>0</v>
      </c>
      <c r="AA215">
        <v>1</v>
      </c>
      <c r="AB215" t="s">
        <v>227</v>
      </c>
      <c r="AC215">
        <v>74</v>
      </c>
      <c r="AD215">
        <v>3.31</v>
      </c>
      <c r="AE215">
        <v>1.04</v>
      </c>
      <c r="AF215">
        <v>3.18</v>
      </c>
      <c r="AG215">
        <v>4.47</v>
      </c>
      <c r="AH215">
        <v>208.2</v>
      </c>
      <c r="AI215">
        <v>0.28</v>
      </c>
      <c r="AJ215">
        <v>22</v>
      </c>
      <c r="AK215">
        <v>47</v>
      </c>
      <c r="AL215">
        <v>9.51</v>
      </c>
      <c r="AM215">
        <v>3.74</v>
      </c>
      <c r="AN215">
        <v>6.26</v>
      </c>
      <c r="AO215" t="s">
        <v>229</v>
      </c>
      <c r="AP215">
        <v>10</v>
      </c>
      <c r="AQ215" t="s">
        <v>235</v>
      </c>
      <c r="AR215">
        <v>45.2</v>
      </c>
      <c r="AS215">
        <v>0.4</v>
      </c>
      <c r="AT215" t="s">
        <v>230</v>
      </c>
      <c r="AU215" t="s">
        <v>231</v>
      </c>
      <c r="AV215">
        <v>37.4</v>
      </c>
      <c r="AW215">
        <v>36.2</v>
      </c>
      <c r="AX215">
        <v>1</v>
      </c>
      <c r="AY215" t="s">
        <v>232</v>
      </c>
      <c r="AZ215" t="s">
        <v>231</v>
      </c>
      <c r="BA215" t="s">
        <v>230</v>
      </c>
      <c r="BB215" t="s">
        <v>230</v>
      </c>
      <c r="BC215" t="s">
        <v>231</v>
      </c>
      <c r="BD215" t="s">
        <v>231</v>
      </c>
      <c r="BE215" t="s">
        <v>231</v>
      </c>
      <c r="BF215">
        <v>7</v>
      </c>
      <c r="BG215" t="s">
        <v>233</v>
      </c>
      <c r="BH215" t="s">
        <v>230</v>
      </c>
      <c r="BI215" t="s">
        <v>361</v>
      </c>
      <c r="BJ215" t="s">
        <v>230</v>
      </c>
      <c r="BK215">
        <v>199.99</v>
      </c>
      <c r="BL215">
        <v>186.18</v>
      </c>
      <c r="BM215">
        <v>1.07</v>
      </c>
      <c r="BN215" t="s">
        <v>234</v>
      </c>
      <c r="BO215" t="s">
        <v>234</v>
      </c>
      <c r="BP215" t="s">
        <v>230</v>
      </c>
      <c r="BQ215" t="s">
        <v>230</v>
      </c>
      <c r="BR215" t="s">
        <v>230</v>
      </c>
      <c r="BS215" t="s">
        <v>231</v>
      </c>
      <c r="BT215" t="s">
        <v>231</v>
      </c>
      <c r="BU215" t="s">
        <v>231</v>
      </c>
      <c r="BV215" t="s">
        <v>231</v>
      </c>
      <c r="BW215">
        <v>0</v>
      </c>
      <c r="BX215" t="s">
        <v>231</v>
      </c>
      <c r="BY215">
        <v>1.66</v>
      </c>
      <c r="BZ215">
        <v>0.61</v>
      </c>
      <c r="CA215">
        <v>15.7</v>
      </c>
      <c r="CB215">
        <v>1.52</v>
      </c>
      <c r="CC215">
        <v>1.72</v>
      </c>
      <c r="CD215">
        <v>240</v>
      </c>
      <c r="CE215">
        <v>102</v>
      </c>
      <c r="CF215" t="s">
        <v>235</v>
      </c>
      <c r="CG215">
        <v>285.8</v>
      </c>
      <c r="CH215">
        <v>139</v>
      </c>
      <c r="CI215">
        <v>78.3</v>
      </c>
      <c r="CJ215" t="s">
        <v>235</v>
      </c>
      <c r="CK215" t="s">
        <v>235</v>
      </c>
      <c r="CL215" t="s">
        <v>235</v>
      </c>
      <c r="CM215" t="s">
        <v>235</v>
      </c>
    </row>
    <row r="216" spans="2:91">
      <c r="B216" t="s">
        <v>1253</v>
      </c>
      <c r="C216" t="s">
        <v>1253</v>
      </c>
      <c r="D216" t="s">
        <v>1254</v>
      </c>
      <c r="E216" t="s">
        <v>1255</v>
      </c>
      <c r="F216" t="s">
        <v>218</v>
      </c>
      <c r="G216" t="s">
        <v>219</v>
      </c>
      <c r="H216" t="s">
        <v>1256</v>
      </c>
      <c r="I216" t="s">
        <v>221</v>
      </c>
      <c r="J216" t="s">
        <v>300</v>
      </c>
      <c r="K216" t="s">
        <v>361</v>
      </c>
      <c r="L216" t="s">
        <v>884</v>
      </c>
      <c r="M216">
        <v>0</v>
      </c>
      <c r="N216">
        <v>0</v>
      </c>
      <c r="O216" t="str">
        <f t="shared" si="3"/>
        <v>00</v>
      </c>
      <c r="P216" t="str">
        <f>VLOOKUP(O216,'导出计数_分组（00.01,02,03,10,11,12,13'!A:B,2,0)</f>
        <v>肺炎痰液</v>
      </c>
      <c r="Q216" t="s">
        <v>1257</v>
      </c>
      <c r="R216" t="s">
        <v>475</v>
      </c>
      <c r="S216" t="s">
        <v>227</v>
      </c>
      <c r="T216" t="s">
        <v>227</v>
      </c>
      <c r="U216" t="s">
        <v>227</v>
      </c>
      <c r="V216" t="s">
        <v>226</v>
      </c>
      <c r="W216" t="s">
        <v>227</v>
      </c>
      <c r="X216" t="s">
        <v>475</v>
      </c>
      <c r="Y216" t="s">
        <v>342</v>
      </c>
      <c r="Z216">
        <v>0</v>
      </c>
      <c r="AA216">
        <v>1</v>
      </c>
      <c r="AB216" t="s">
        <v>227</v>
      </c>
      <c r="AC216">
        <v>60.6</v>
      </c>
      <c r="AD216">
        <v>6.43</v>
      </c>
      <c r="AE216">
        <v>3.05</v>
      </c>
      <c r="AF216">
        <v>2.11</v>
      </c>
      <c r="AG216">
        <v>10.6</v>
      </c>
      <c r="AH216">
        <v>40.1</v>
      </c>
      <c r="AI216">
        <v>0.16</v>
      </c>
      <c r="AJ216">
        <v>10</v>
      </c>
      <c r="AK216">
        <v>42</v>
      </c>
      <c r="AL216" t="s">
        <v>229</v>
      </c>
      <c r="AM216">
        <v>4.74</v>
      </c>
      <c r="AN216" t="s">
        <v>229</v>
      </c>
      <c r="AO216" t="s">
        <v>229</v>
      </c>
      <c r="AP216">
        <v>6.71</v>
      </c>
      <c r="AQ216" t="s">
        <v>235</v>
      </c>
      <c r="AR216">
        <v>41.6</v>
      </c>
      <c r="AS216">
        <v>0.58</v>
      </c>
      <c r="AT216" t="s">
        <v>230</v>
      </c>
      <c r="AU216" t="s">
        <v>231</v>
      </c>
      <c r="AV216">
        <v>36.9</v>
      </c>
      <c r="AW216">
        <v>36.1</v>
      </c>
      <c r="AX216">
        <v>0</v>
      </c>
      <c r="AY216" t="s">
        <v>232</v>
      </c>
      <c r="AZ216" t="s">
        <v>231</v>
      </c>
      <c r="BA216" t="s">
        <v>230</v>
      </c>
      <c r="BB216" t="s">
        <v>230</v>
      </c>
      <c r="BC216" t="s">
        <v>231</v>
      </c>
      <c r="BD216" t="s">
        <v>231</v>
      </c>
      <c r="BE216" t="s">
        <v>231</v>
      </c>
      <c r="BF216">
        <v>6</v>
      </c>
      <c r="BG216" t="s">
        <v>233</v>
      </c>
      <c r="BH216" t="s">
        <v>230</v>
      </c>
      <c r="BI216" t="s">
        <v>361</v>
      </c>
      <c r="BJ216" t="s">
        <v>230</v>
      </c>
      <c r="BK216">
        <v>831.23</v>
      </c>
      <c r="BL216">
        <v>481.96</v>
      </c>
      <c r="BM216">
        <v>1.72</v>
      </c>
      <c r="BN216" t="s">
        <v>234</v>
      </c>
      <c r="BO216" t="s">
        <v>234</v>
      </c>
      <c r="BP216" t="s">
        <v>230</v>
      </c>
      <c r="BQ216" t="s">
        <v>230</v>
      </c>
      <c r="BR216" t="s">
        <v>230</v>
      </c>
      <c r="BS216" t="s">
        <v>231</v>
      </c>
      <c r="BT216" t="s">
        <v>231</v>
      </c>
      <c r="BU216" t="s">
        <v>231</v>
      </c>
      <c r="BV216" t="s">
        <v>231</v>
      </c>
      <c r="BW216">
        <v>0</v>
      </c>
      <c r="BX216" t="s">
        <v>231</v>
      </c>
      <c r="BY216">
        <v>1.23</v>
      </c>
      <c r="BZ216">
        <v>0.45</v>
      </c>
      <c r="CA216">
        <v>8.9</v>
      </c>
      <c r="CB216">
        <v>0.86</v>
      </c>
      <c r="CC216">
        <v>2.04</v>
      </c>
      <c r="CD216">
        <v>139</v>
      </c>
      <c r="CE216">
        <v>100</v>
      </c>
      <c r="CF216" t="s">
        <v>235</v>
      </c>
      <c r="CG216">
        <v>331.8</v>
      </c>
      <c r="CH216">
        <v>84</v>
      </c>
      <c r="CI216">
        <v>68.8</v>
      </c>
      <c r="CJ216" t="s">
        <v>235</v>
      </c>
      <c r="CK216" t="s">
        <v>235</v>
      </c>
      <c r="CL216" t="s">
        <v>235</v>
      </c>
      <c r="CM216" t="s">
        <v>235</v>
      </c>
    </row>
    <row r="217" spans="2:91">
      <c r="B217" t="s">
        <v>1253</v>
      </c>
      <c r="C217" t="s">
        <v>1253</v>
      </c>
      <c r="D217" t="s">
        <v>1258</v>
      </c>
      <c r="E217" t="s">
        <v>1259</v>
      </c>
      <c r="F217" t="s">
        <v>218</v>
      </c>
      <c r="G217" t="s">
        <v>219</v>
      </c>
      <c r="H217" t="s">
        <v>1256</v>
      </c>
      <c r="I217" t="s">
        <v>240</v>
      </c>
      <c r="J217" t="s">
        <v>300</v>
      </c>
      <c r="K217" t="s">
        <v>361</v>
      </c>
      <c r="L217" t="s">
        <v>884</v>
      </c>
      <c r="M217">
        <v>1</v>
      </c>
      <c r="N217">
        <v>0</v>
      </c>
      <c r="O217" t="str">
        <f t="shared" si="3"/>
        <v>10</v>
      </c>
      <c r="P217" t="str">
        <f>VLOOKUP(O217,'导出计数_分组（00.01,02,03,10,11,12,13'!A:B,2,0)</f>
        <v>重症痰液</v>
      </c>
      <c r="Q217" t="s">
        <v>1260</v>
      </c>
      <c r="R217" t="s">
        <v>475</v>
      </c>
      <c r="S217" t="s">
        <v>227</v>
      </c>
      <c r="T217" t="s">
        <v>227</v>
      </c>
      <c r="U217" t="s">
        <v>227</v>
      </c>
      <c r="V217" t="s">
        <v>227</v>
      </c>
      <c r="W217" t="s">
        <v>227</v>
      </c>
      <c r="X217" t="s">
        <v>475</v>
      </c>
      <c r="Y217" t="s">
        <v>255</v>
      </c>
      <c r="Z217">
        <v>0</v>
      </c>
      <c r="AA217">
        <v>1</v>
      </c>
      <c r="AB217" t="s">
        <v>227</v>
      </c>
      <c r="AC217">
        <v>66.2</v>
      </c>
      <c r="AD217">
        <v>6.12</v>
      </c>
      <c r="AE217">
        <v>2.73</v>
      </c>
      <c r="AF217">
        <v>2.24</v>
      </c>
      <c r="AG217">
        <v>9.25</v>
      </c>
      <c r="AH217">
        <v>32.1</v>
      </c>
      <c r="AI217">
        <v>0.39</v>
      </c>
      <c r="AJ217">
        <v>7</v>
      </c>
      <c r="AK217">
        <v>34</v>
      </c>
      <c r="AL217">
        <v>11.7</v>
      </c>
      <c r="AM217" t="s">
        <v>287</v>
      </c>
      <c r="AN217">
        <v>48.2</v>
      </c>
      <c r="AO217">
        <v>13.5</v>
      </c>
      <c r="AP217">
        <v>13.2</v>
      </c>
      <c r="AQ217" t="s">
        <v>235</v>
      </c>
      <c r="AR217">
        <v>36.4</v>
      </c>
      <c r="AS217">
        <v>3.91</v>
      </c>
      <c r="AT217" t="s">
        <v>230</v>
      </c>
      <c r="AU217" t="s">
        <v>231</v>
      </c>
      <c r="AV217">
        <v>38</v>
      </c>
      <c r="AW217">
        <v>36.2</v>
      </c>
      <c r="AX217">
        <v>4</v>
      </c>
      <c r="AY217" t="s">
        <v>232</v>
      </c>
      <c r="AZ217" t="s">
        <v>231</v>
      </c>
      <c r="BA217" t="s">
        <v>230</v>
      </c>
      <c r="BB217" t="s">
        <v>230</v>
      </c>
      <c r="BC217" t="s">
        <v>231</v>
      </c>
      <c r="BD217" t="s">
        <v>231</v>
      </c>
      <c r="BE217" t="s">
        <v>231</v>
      </c>
      <c r="BF217">
        <v>10</v>
      </c>
      <c r="BG217" t="s">
        <v>233</v>
      </c>
      <c r="BH217" t="s">
        <v>230</v>
      </c>
      <c r="BI217" t="s">
        <v>223</v>
      </c>
      <c r="BJ217" t="s">
        <v>219</v>
      </c>
      <c r="BK217">
        <v>526.46</v>
      </c>
      <c r="BL217">
        <v>564.99</v>
      </c>
      <c r="BM217">
        <v>0.93</v>
      </c>
      <c r="BN217" t="s">
        <v>234</v>
      </c>
      <c r="BO217" t="s">
        <v>234</v>
      </c>
      <c r="BP217" t="s">
        <v>230</v>
      </c>
      <c r="BQ217" t="s">
        <v>230</v>
      </c>
      <c r="BR217" t="s">
        <v>230</v>
      </c>
      <c r="BS217" t="s">
        <v>231</v>
      </c>
      <c r="BT217" t="s">
        <v>231</v>
      </c>
      <c r="BU217" t="s">
        <v>231</v>
      </c>
      <c r="BV217" t="s">
        <v>231</v>
      </c>
      <c r="BW217">
        <v>0</v>
      </c>
      <c r="BX217" t="s">
        <v>231</v>
      </c>
      <c r="BY217">
        <v>1.35</v>
      </c>
      <c r="BZ217">
        <v>0.31</v>
      </c>
      <c r="CA217">
        <v>8.57</v>
      </c>
      <c r="CB217">
        <v>1.37</v>
      </c>
      <c r="CC217">
        <v>3.38</v>
      </c>
      <c r="CD217">
        <v>185</v>
      </c>
      <c r="CE217">
        <v>288</v>
      </c>
      <c r="CF217" t="s">
        <v>235</v>
      </c>
      <c r="CG217">
        <v>328.3</v>
      </c>
      <c r="CH217">
        <v>139</v>
      </c>
      <c r="CI217">
        <v>64.9</v>
      </c>
      <c r="CJ217">
        <v>5.87</v>
      </c>
      <c r="CK217">
        <v>2.02</v>
      </c>
      <c r="CL217">
        <v>0.31</v>
      </c>
      <c r="CM217" t="s">
        <v>235</v>
      </c>
    </row>
    <row r="218" spans="2:91">
      <c r="B218" t="s">
        <v>1261</v>
      </c>
      <c r="C218" t="s">
        <v>1261</v>
      </c>
      <c r="D218" t="s">
        <v>1262</v>
      </c>
      <c r="E218" t="s">
        <v>1263</v>
      </c>
      <c r="F218" t="s">
        <v>218</v>
      </c>
      <c r="G218" t="s">
        <v>219</v>
      </c>
      <c r="H218" t="s">
        <v>1264</v>
      </c>
      <c r="I218" t="s">
        <v>221</v>
      </c>
      <c r="J218" t="s">
        <v>241</v>
      </c>
      <c r="K218" t="s">
        <v>361</v>
      </c>
      <c r="L218" t="s">
        <v>884</v>
      </c>
      <c r="M218">
        <v>1</v>
      </c>
      <c r="N218">
        <v>0</v>
      </c>
      <c r="O218" t="str">
        <f t="shared" si="3"/>
        <v>10</v>
      </c>
      <c r="P218" t="str">
        <f>VLOOKUP(O218,'导出计数_分组（00.01,02,03,10,11,12,13'!A:B,2,0)</f>
        <v>重症痰液</v>
      </c>
      <c r="Q218" t="s">
        <v>1265</v>
      </c>
      <c r="R218" t="s">
        <v>686</v>
      </c>
      <c r="S218" t="s">
        <v>227</v>
      </c>
      <c r="T218" t="s">
        <v>227</v>
      </c>
      <c r="U218" t="s">
        <v>227</v>
      </c>
      <c r="V218" t="s">
        <v>227</v>
      </c>
      <c r="W218" t="s">
        <v>227</v>
      </c>
      <c r="X218" t="s">
        <v>686</v>
      </c>
      <c r="Y218" t="s">
        <v>1266</v>
      </c>
      <c r="Z218">
        <v>1</v>
      </c>
      <c r="AA218">
        <v>2</v>
      </c>
      <c r="AB218" t="s">
        <v>227</v>
      </c>
      <c r="AC218">
        <v>82.2</v>
      </c>
      <c r="AD218">
        <v>13.43</v>
      </c>
      <c r="AE218">
        <v>2.39</v>
      </c>
      <c r="AF218">
        <v>5.62</v>
      </c>
      <c r="AG218">
        <v>16.33</v>
      </c>
      <c r="AH218" t="s">
        <v>227</v>
      </c>
      <c r="AI218" t="s">
        <v>227</v>
      </c>
      <c r="AJ218">
        <v>1</v>
      </c>
      <c r="AK218" t="s">
        <v>227</v>
      </c>
      <c r="AL218" t="s">
        <v>227</v>
      </c>
      <c r="AM218" t="s">
        <v>227</v>
      </c>
      <c r="AN218" t="s">
        <v>227</v>
      </c>
      <c r="AO218" t="s">
        <v>227</v>
      </c>
      <c r="AP218" t="s">
        <v>227</v>
      </c>
      <c r="AQ218" t="s">
        <v>235</v>
      </c>
      <c r="AR218">
        <v>44</v>
      </c>
      <c r="AS218">
        <v>0.37</v>
      </c>
      <c r="AT218" t="s">
        <v>230</v>
      </c>
      <c r="AU218" t="s">
        <v>231</v>
      </c>
      <c r="AV218">
        <v>36.8</v>
      </c>
      <c r="AW218">
        <v>36.2</v>
      </c>
      <c r="AX218">
        <v>0</v>
      </c>
      <c r="AY218" t="s">
        <v>232</v>
      </c>
      <c r="AZ218" t="s">
        <v>231</v>
      </c>
      <c r="BA218" t="s">
        <v>230</v>
      </c>
      <c r="BB218" t="s">
        <v>230</v>
      </c>
      <c r="BC218" t="s">
        <v>231</v>
      </c>
      <c r="BD218" t="s">
        <v>231</v>
      </c>
      <c r="BE218" t="s">
        <v>231</v>
      </c>
      <c r="BF218">
        <v>3</v>
      </c>
      <c r="BG218" t="s">
        <v>233</v>
      </c>
      <c r="BH218" t="s">
        <v>230</v>
      </c>
      <c r="BI218" t="s">
        <v>223</v>
      </c>
      <c r="BJ218" t="s">
        <v>230</v>
      </c>
      <c r="BK218" t="s">
        <v>227</v>
      </c>
      <c r="BL218" t="s">
        <v>227</v>
      </c>
      <c r="BM218" t="s">
        <v>227</v>
      </c>
      <c r="BN218" t="s">
        <v>234</v>
      </c>
      <c r="BO218" t="s">
        <v>234</v>
      </c>
      <c r="BP218" t="s">
        <v>230</v>
      </c>
      <c r="BQ218" t="s">
        <v>230</v>
      </c>
      <c r="BR218" t="s">
        <v>230</v>
      </c>
      <c r="BS218" t="s">
        <v>231</v>
      </c>
      <c r="BT218" t="s">
        <v>231</v>
      </c>
      <c r="BU218" t="s">
        <v>231</v>
      </c>
      <c r="BV218" t="s">
        <v>231</v>
      </c>
      <c r="BW218">
        <v>0</v>
      </c>
      <c r="BX218" t="s">
        <v>231</v>
      </c>
      <c r="BY218" t="s">
        <v>235</v>
      </c>
      <c r="BZ218" t="s">
        <v>235</v>
      </c>
      <c r="CA218" t="s">
        <v>235</v>
      </c>
      <c r="CB218" t="s">
        <v>235</v>
      </c>
      <c r="CC218" t="s">
        <v>235</v>
      </c>
      <c r="CD218" t="s">
        <v>235</v>
      </c>
      <c r="CE218" t="s">
        <v>235</v>
      </c>
      <c r="CF218" t="s">
        <v>235</v>
      </c>
      <c r="CG218" t="s">
        <v>235</v>
      </c>
      <c r="CH218" t="s">
        <v>235</v>
      </c>
      <c r="CI218" t="s">
        <v>235</v>
      </c>
      <c r="CJ218" t="s">
        <v>235</v>
      </c>
      <c r="CK218" t="s">
        <v>235</v>
      </c>
      <c r="CL218" t="s">
        <v>235</v>
      </c>
      <c r="CM218" t="s">
        <v>235</v>
      </c>
    </row>
    <row r="219" spans="2:91">
      <c r="B219" t="s">
        <v>1267</v>
      </c>
      <c r="C219" t="s">
        <v>1268</v>
      </c>
      <c r="D219" t="s">
        <v>1269</v>
      </c>
      <c r="E219" t="s">
        <v>1270</v>
      </c>
      <c r="F219" t="s">
        <v>218</v>
      </c>
      <c r="G219" t="s">
        <v>219</v>
      </c>
      <c r="H219" t="s">
        <v>1271</v>
      </c>
      <c r="I219" t="s">
        <v>221</v>
      </c>
      <c r="J219" t="s">
        <v>351</v>
      </c>
      <c r="K219" t="s">
        <v>361</v>
      </c>
      <c r="L219" t="s">
        <v>884</v>
      </c>
      <c r="M219">
        <v>1</v>
      </c>
      <c r="N219">
        <v>0</v>
      </c>
      <c r="O219" t="str">
        <f t="shared" si="3"/>
        <v>10</v>
      </c>
      <c r="P219" t="str">
        <f>VLOOKUP(O219,'导出计数_分组（00.01,02,03,10,11,12,13'!A:B,2,0)</f>
        <v>重症痰液</v>
      </c>
      <c r="Q219" t="s">
        <v>1272</v>
      </c>
      <c r="R219" t="s">
        <v>944</v>
      </c>
      <c r="S219" t="s">
        <v>227</v>
      </c>
      <c r="T219" t="s">
        <v>227</v>
      </c>
      <c r="U219" t="s">
        <v>227</v>
      </c>
      <c r="V219" t="s">
        <v>227</v>
      </c>
      <c r="W219" t="s">
        <v>227</v>
      </c>
      <c r="X219" t="s">
        <v>944</v>
      </c>
      <c r="Y219" t="s">
        <v>612</v>
      </c>
      <c r="Z219">
        <v>0</v>
      </c>
      <c r="AA219">
        <v>1</v>
      </c>
      <c r="AB219" t="s">
        <v>227</v>
      </c>
      <c r="AC219">
        <v>57.3</v>
      </c>
      <c r="AD219">
        <v>3.33</v>
      </c>
      <c r="AE219">
        <v>1.86</v>
      </c>
      <c r="AF219">
        <v>1.79</v>
      </c>
      <c r="AG219">
        <v>5.81</v>
      </c>
      <c r="AH219">
        <v>51.6</v>
      </c>
      <c r="AI219">
        <v>0.58</v>
      </c>
      <c r="AJ219">
        <v>5</v>
      </c>
      <c r="AK219" t="s">
        <v>227</v>
      </c>
      <c r="AL219">
        <v>7.34</v>
      </c>
      <c r="AM219">
        <v>5.83</v>
      </c>
      <c r="AN219">
        <v>26</v>
      </c>
      <c r="AO219" t="s">
        <v>229</v>
      </c>
      <c r="AP219">
        <v>7.29</v>
      </c>
      <c r="AQ219" t="s">
        <v>235</v>
      </c>
      <c r="AR219">
        <v>45.4</v>
      </c>
      <c r="AS219">
        <v>0.28</v>
      </c>
      <c r="AT219" t="s">
        <v>230</v>
      </c>
      <c r="AU219" t="s">
        <v>231</v>
      </c>
      <c r="AV219">
        <v>37.7</v>
      </c>
      <c r="AW219">
        <v>36.5</v>
      </c>
      <c r="AX219">
        <v>1</v>
      </c>
      <c r="AY219" t="s">
        <v>232</v>
      </c>
      <c r="AZ219" t="s">
        <v>231</v>
      </c>
      <c r="BA219" t="s">
        <v>230</v>
      </c>
      <c r="BB219" t="s">
        <v>230</v>
      </c>
      <c r="BC219" t="s">
        <v>231</v>
      </c>
      <c r="BD219" t="s">
        <v>231</v>
      </c>
      <c r="BE219" t="s">
        <v>231</v>
      </c>
      <c r="BF219">
        <v>8</v>
      </c>
      <c r="BG219" t="s">
        <v>233</v>
      </c>
      <c r="BH219" t="s">
        <v>219</v>
      </c>
      <c r="BI219" t="s">
        <v>223</v>
      </c>
      <c r="BJ219" t="s">
        <v>230</v>
      </c>
      <c r="BK219">
        <v>710.16</v>
      </c>
      <c r="BL219">
        <v>464.74</v>
      </c>
      <c r="BM219">
        <v>1.53</v>
      </c>
      <c r="BN219" t="s">
        <v>234</v>
      </c>
      <c r="BO219" t="s">
        <v>234</v>
      </c>
      <c r="BP219" t="s">
        <v>230</v>
      </c>
      <c r="BQ219" t="s">
        <v>230</v>
      </c>
      <c r="BR219" t="s">
        <v>230</v>
      </c>
      <c r="BS219" t="s">
        <v>231</v>
      </c>
      <c r="BT219" t="s">
        <v>231</v>
      </c>
      <c r="BU219" t="s">
        <v>231</v>
      </c>
      <c r="BV219" t="s">
        <v>231</v>
      </c>
      <c r="BW219">
        <v>0</v>
      </c>
      <c r="BX219" t="s">
        <v>231</v>
      </c>
      <c r="BY219" t="s">
        <v>235</v>
      </c>
      <c r="BZ219" t="s">
        <v>235</v>
      </c>
      <c r="CA219">
        <v>12.3</v>
      </c>
      <c r="CB219">
        <v>2.72</v>
      </c>
      <c r="CC219">
        <v>0.82</v>
      </c>
      <c r="CD219">
        <v>677</v>
      </c>
      <c r="CE219">
        <v>88.3</v>
      </c>
      <c r="CF219" t="s">
        <v>235</v>
      </c>
      <c r="CG219" t="s">
        <v>235</v>
      </c>
      <c r="CH219" t="s">
        <v>235</v>
      </c>
      <c r="CI219">
        <v>78.8</v>
      </c>
      <c r="CJ219" t="s">
        <v>235</v>
      </c>
      <c r="CK219" t="s">
        <v>235</v>
      </c>
      <c r="CL219" t="s">
        <v>235</v>
      </c>
      <c r="CM219" t="s">
        <v>235</v>
      </c>
    </row>
    <row r="220" spans="2:91">
      <c r="B220" t="s">
        <v>438</v>
      </c>
      <c r="C220" t="s">
        <v>436</v>
      </c>
      <c r="D220" t="s">
        <v>1273</v>
      </c>
      <c r="E220" t="s">
        <v>1274</v>
      </c>
      <c r="F220" t="s">
        <v>218</v>
      </c>
      <c r="G220" t="s">
        <v>219</v>
      </c>
      <c r="H220" t="s">
        <v>441</v>
      </c>
      <c r="I220" t="s">
        <v>221</v>
      </c>
      <c r="J220" t="s">
        <v>351</v>
      </c>
      <c r="K220" t="s">
        <v>361</v>
      </c>
      <c r="L220" t="s">
        <v>884</v>
      </c>
      <c r="M220">
        <v>1</v>
      </c>
      <c r="N220">
        <v>0</v>
      </c>
      <c r="O220" t="str">
        <f t="shared" si="3"/>
        <v>10</v>
      </c>
      <c r="P220" t="str">
        <f>VLOOKUP(O220,'导出计数_分组（00.01,02,03,10,11,12,13'!A:B,2,0)</f>
        <v>重症痰液</v>
      </c>
      <c r="Q220" t="s">
        <v>1275</v>
      </c>
      <c r="R220" t="s">
        <v>944</v>
      </c>
      <c r="S220" t="s">
        <v>227</v>
      </c>
      <c r="T220" t="s">
        <v>227</v>
      </c>
      <c r="U220" t="s">
        <v>227</v>
      </c>
      <c r="V220" t="s">
        <v>227</v>
      </c>
      <c r="W220" t="s">
        <v>227</v>
      </c>
      <c r="X220" t="s">
        <v>944</v>
      </c>
      <c r="Y220" t="s">
        <v>612</v>
      </c>
      <c r="Z220">
        <v>0</v>
      </c>
      <c r="AA220">
        <v>1</v>
      </c>
      <c r="AB220" t="s">
        <v>227</v>
      </c>
      <c r="AC220">
        <v>57.3</v>
      </c>
      <c r="AD220">
        <v>3.33</v>
      </c>
      <c r="AE220">
        <v>1.86</v>
      </c>
      <c r="AF220">
        <v>1.79</v>
      </c>
      <c r="AG220">
        <v>5.81</v>
      </c>
      <c r="AH220">
        <v>51.6</v>
      </c>
      <c r="AI220">
        <v>0.58</v>
      </c>
      <c r="AJ220">
        <v>5</v>
      </c>
      <c r="AK220" t="s">
        <v>227</v>
      </c>
      <c r="AL220">
        <v>7.34</v>
      </c>
      <c r="AM220">
        <v>5.83</v>
      </c>
      <c r="AN220">
        <v>26</v>
      </c>
      <c r="AO220" t="s">
        <v>229</v>
      </c>
      <c r="AP220">
        <v>7.29</v>
      </c>
      <c r="AQ220" t="s">
        <v>235</v>
      </c>
      <c r="AR220">
        <v>45.4</v>
      </c>
      <c r="AS220">
        <v>0.28</v>
      </c>
      <c r="AT220" t="s">
        <v>230</v>
      </c>
      <c r="AU220" t="s">
        <v>231</v>
      </c>
      <c r="AV220">
        <v>37.7</v>
      </c>
      <c r="AW220">
        <v>36.5</v>
      </c>
      <c r="AX220">
        <v>1</v>
      </c>
      <c r="AY220" t="s">
        <v>232</v>
      </c>
      <c r="AZ220" t="s">
        <v>231</v>
      </c>
      <c r="BA220" t="s">
        <v>230</v>
      </c>
      <c r="BB220" t="s">
        <v>230</v>
      </c>
      <c r="BC220" t="s">
        <v>231</v>
      </c>
      <c r="BD220" t="s">
        <v>231</v>
      </c>
      <c r="BE220" t="s">
        <v>231</v>
      </c>
      <c r="BF220">
        <v>8</v>
      </c>
      <c r="BG220" t="s">
        <v>233</v>
      </c>
      <c r="BH220" t="s">
        <v>230</v>
      </c>
      <c r="BI220" t="s">
        <v>223</v>
      </c>
      <c r="BJ220" t="s">
        <v>230</v>
      </c>
      <c r="BK220">
        <v>710.16</v>
      </c>
      <c r="BL220">
        <v>464.74</v>
      </c>
      <c r="BM220">
        <v>1.53</v>
      </c>
      <c r="BN220" t="s">
        <v>234</v>
      </c>
      <c r="BO220" t="s">
        <v>234</v>
      </c>
      <c r="BP220" t="s">
        <v>230</v>
      </c>
      <c r="BQ220" t="s">
        <v>230</v>
      </c>
      <c r="BR220" t="s">
        <v>230</v>
      </c>
      <c r="BS220" t="s">
        <v>231</v>
      </c>
      <c r="BT220" t="s">
        <v>231</v>
      </c>
      <c r="BU220" t="s">
        <v>231</v>
      </c>
      <c r="BV220" t="s">
        <v>231</v>
      </c>
      <c r="BW220">
        <v>0</v>
      </c>
      <c r="BX220" t="s">
        <v>231</v>
      </c>
      <c r="BY220" t="s">
        <v>235</v>
      </c>
      <c r="BZ220" t="s">
        <v>235</v>
      </c>
      <c r="CA220">
        <v>12.3</v>
      </c>
      <c r="CB220">
        <v>2.72</v>
      </c>
      <c r="CC220">
        <v>0.82</v>
      </c>
      <c r="CD220">
        <v>677</v>
      </c>
      <c r="CE220">
        <v>88.3</v>
      </c>
      <c r="CF220" t="s">
        <v>235</v>
      </c>
      <c r="CG220" t="s">
        <v>235</v>
      </c>
      <c r="CH220" t="s">
        <v>235</v>
      </c>
      <c r="CI220">
        <v>78.8</v>
      </c>
      <c r="CJ220" t="s">
        <v>235</v>
      </c>
      <c r="CK220" t="s">
        <v>235</v>
      </c>
      <c r="CL220" t="s">
        <v>235</v>
      </c>
      <c r="CM220" t="s">
        <v>235</v>
      </c>
    </row>
    <row r="221" spans="2:91">
      <c r="B221" t="s">
        <v>438</v>
      </c>
      <c r="C221" t="s">
        <v>438</v>
      </c>
      <c r="D221" t="s">
        <v>1276</v>
      </c>
      <c r="E221" t="s">
        <v>1277</v>
      </c>
      <c r="F221" t="s">
        <v>218</v>
      </c>
      <c r="G221" t="s">
        <v>219</v>
      </c>
      <c r="H221" t="s">
        <v>441</v>
      </c>
      <c r="I221" t="s">
        <v>221</v>
      </c>
      <c r="J221" t="s">
        <v>300</v>
      </c>
      <c r="K221" t="s">
        <v>361</v>
      </c>
      <c r="L221" t="s">
        <v>884</v>
      </c>
      <c r="M221">
        <v>1</v>
      </c>
      <c r="N221">
        <v>0</v>
      </c>
      <c r="O221" t="str">
        <f t="shared" si="3"/>
        <v>10</v>
      </c>
      <c r="P221" t="str">
        <f>VLOOKUP(O221,'导出计数_分组（00.01,02,03,10,11,12,13'!A:B,2,0)</f>
        <v>重症痰液</v>
      </c>
      <c r="Q221" t="s">
        <v>1278</v>
      </c>
      <c r="R221" t="s">
        <v>226</v>
      </c>
      <c r="S221" t="s">
        <v>227</v>
      </c>
      <c r="T221" t="s">
        <v>227</v>
      </c>
      <c r="U221" t="s">
        <v>227</v>
      </c>
      <c r="V221" t="s">
        <v>227</v>
      </c>
      <c r="W221" t="s">
        <v>227</v>
      </c>
      <c r="X221" t="s">
        <v>226</v>
      </c>
      <c r="Y221" t="s">
        <v>227</v>
      </c>
      <c r="Z221" t="s">
        <v>227</v>
      </c>
      <c r="AA221" t="s">
        <v>227</v>
      </c>
      <c r="AB221" t="s">
        <v>227</v>
      </c>
      <c r="AC221">
        <v>37.7</v>
      </c>
      <c r="AD221">
        <v>4.44</v>
      </c>
      <c r="AE221">
        <v>6.28</v>
      </c>
      <c r="AF221">
        <v>0.71</v>
      </c>
      <c r="AG221">
        <v>11.78</v>
      </c>
      <c r="AH221" t="s">
        <v>227</v>
      </c>
      <c r="AI221" t="s">
        <v>227</v>
      </c>
      <c r="AJ221">
        <v>1</v>
      </c>
      <c r="AK221" t="s">
        <v>227</v>
      </c>
      <c r="AL221" t="s">
        <v>227</v>
      </c>
      <c r="AM221" t="s">
        <v>227</v>
      </c>
      <c r="AN221" t="s">
        <v>227</v>
      </c>
      <c r="AO221" t="s">
        <v>227</v>
      </c>
      <c r="AP221" t="s">
        <v>227</v>
      </c>
      <c r="AQ221" t="s">
        <v>227</v>
      </c>
      <c r="AR221" t="s">
        <v>227</v>
      </c>
      <c r="AS221" t="s">
        <v>227</v>
      </c>
      <c r="AT221" t="s">
        <v>230</v>
      </c>
      <c r="AU221" t="s">
        <v>231</v>
      </c>
      <c r="AV221">
        <v>36.9</v>
      </c>
      <c r="AW221">
        <v>36.5</v>
      </c>
      <c r="AX221">
        <v>0</v>
      </c>
      <c r="AY221" t="s">
        <v>232</v>
      </c>
      <c r="AZ221" t="s">
        <v>231</v>
      </c>
      <c r="BA221" t="s">
        <v>230</v>
      </c>
      <c r="BB221" t="s">
        <v>230</v>
      </c>
      <c r="BC221" t="s">
        <v>231</v>
      </c>
      <c r="BD221" t="s">
        <v>231</v>
      </c>
      <c r="BE221" t="s">
        <v>231</v>
      </c>
      <c r="BF221">
        <v>2</v>
      </c>
      <c r="BG221" t="s">
        <v>233</v>
      </c>
      <c r="BH221" t="s">
        <v>230</v>
      </c>
      <c r="BI221" t="s">
        <v>223</v>
      </c>
      <c r="BJ221" t="s">
        <v>230</v>
      </c>
      <c r="BK221" t="s">
        <v>227</v>
      </c>
      <c r="BL221" t="s">
        <v>227</v>
      </c>
      <c r="BM221" t="s">
        <v>227</v>
      </c>
      <c r="BN221" t="s">
        <v>234</v>
      </c>
      <c r="BO221" t="s">
        <v>234</v>
      </c>
      <c r="BP221" t="s">
        <v>230</v>
      </c>
      <c r="BQ221" t="s">
        <v>230</v>
      </c>
      <c r="BR221" t="s">
        <v>230</v>
      </c>
      <c r="BS221" t="s">
        <v>231</v>
      </c>
      <c r="BT221" t="s">
        <v>231</v>
      </c>
      <c r="BU221" t="s">
        <v>231</v>
      </c>
      <c r="BV221" t="s">
        <v>231</v>
      </c>
      <c r="BW221">
        <v>0</v>
      </c>
      <c r="BX221" t="s">
        <v>231</v>
      </c>
      <c r="BY221" t="s">
        <v>235</v>
      </c>
      <c r="BZ221" t="s">
        <v>235</v>
      </c>
      <c r="CA221" t="s">
        <v>235</v>
      </c>
      <c r="CB221" t="s">
        <v>235</v>
      </c>
      <c r="CC221" t="s">
        <v>235</v>
      </c>
      <c r="CD221" t="s">
        <v>235</v>
      </c>
      <c r="CE221" t="s">
        <v>235</v>
      </c>
      <c r="CF221" t="s">
        <v>235</v>
      </c>
      <c r="CG221" t="s">
        <v>235</v>
      </c>
      <c r="CH221" t="s">
        <v>235</v>
      </c>
      <c r="CI221" t="s">
        <v>235</v>
      </c>
      <c r="CJ221" t="s">
        <v>235</v>
      </c>
      <c r="CK221" t="s">
        <v>235</v>
      </c>
      <c r="CL221" t="s">
        <v>235</v>
      </c>
      <c r="CM221" t="s">
        <v>235</v>
      </c>
    </row>
    <row r="222" spans="2:91">
      <c r="B222" t="s">
        <v>438</v>
      </c>
      <c r="C222" t="s">
        <v>438</v>
      </c>
      <c r="D222" t="s">
        <v>1279</v>
      </c>
      <c r="E222" t="s">
        <v>1280</v>
      </c>
      <c r="F222" t="s">
        <v>218</v>
      </c>
      <c r="G222" t="s">
        <v>219</v>
      </c>
      <c r="H222" t="s">
        <v>441</v>
      </c>
      <c r="I222" t="s">
        <v>221</v>
      </c>
      <c r="J222" t="s">
        <v>261</v>
      </c>
      <c r="K222" t="s">
        <v>361</v>
      </c>
      <c r="L222" t="s">
        <v>884</v>
      </c>
      <c r="M222">
        <v>0</v>
      </c>
      <c r="N222">
        <v>0</v>
      </c>
      <c r="O222" t="str">
        <f t="shared" si="3"/>
        <v>00</v>
      </c>
      <c r="P222" t="str">
        <f>VLOOKUP(O222,'导出计数_分组（00.01,02,03,10,11,12,13'!A:B,2,0)</f>
        <v>肺炎痰液</v>
      </c>
      <c r="Q222" t="s">
        <v>1281</v>
      </c>
      <c r="R222" t="s">
        <v>226</v>
      </c>
      <c r="S222" t="s">
        <v>227</v>
      </c>
      <c r="T222" t="s">
        <v>227</v>
      </c>
      <c r="U222" t="s">
        <v>227</v>
      </c>
      <c r="V222" t="s">
        <v>226</v>
      </c>
      <c r="W222" t="s">
        <v>226</v>
      </c>
      <c r="X222" t="s">
        <v>226</v>
      </c>
      <c r="Y222" t="s">
        <v>521</v>
      </c>
      <c r="Z222">
        <v>0</v>
      </c>
      <c r="AA222">
        <v>1</v>
      </c>
      <c r="AB222" t="s">
        <v>227</v>
      </c>
      <c r="AC222">
        <v>83</v>
      </c>
      <c r="AD222">
        <v>7.07</v>
      </c>
      <c r="AE222">
        <v>1.17</v>
      </c>
      <c r="AF222">
        <v>6.04</v>
      </c>
      <c r="AG222">
        <v>8.52</v>
      </c>
      <c r="AH222" t="s">
        <v>227</v>
      </c>
      <c r="AI222" t="s">
        <v>295</v>
      </c>
      <c r="AJ222">
        <v>8</v>
      </c>
      <c r="AK222">
        <v>18</v>
      </c>
      <c r="AL222">
        <v>30.2</v>
      </c>
      <c r="AM222">
        <v>3.63</v>
      </c>
      <c r="AN222">
        <v>8.11</v>
      </c>
      <c r="AO222" t="s">
        <v>229</v>
      </c>
      <c r="AP222">
        <v>8.24</v>
      </c>
      <c r="AQ222" t="s">
        <v>235</v>
      </c>
      <c r="AR222">
        <v>42.3</v>
      </c>
      <c r="AS222">
        <v>0.49</v>
      </c>
      <c r="AT222" t="s">
        <v>230</v>
      </c>
      <c r="AU222" t="s">
        <v>231</v>
      </c>
      <c r="AV222">
        <v>37.2</v>
      </c>
      <c r="AW222">
        <v>36</v>
      </c>
      <c r="AX222">
        <v>0</v>
      </c>
      <c r="AY222" t="s">
        <v>232</v>
      </c>
      <c r="AZ222" t="s">
        <v>231</v>
      </c>
      <c r="BA222" t="s">
        <v>230</v>
      </c>
      <c r="BB222" t="s">
        <v>230</v>
      </c>
      <c r="BC222" t="s">
        <v>231</v>
      </c>
      <c r="BD222" t="s">
        <v>231</v>
      </c>
      <c r="BE222" t="s">
        <v>231</v>
      </c>
      <c r="BF222">
        <v>10</v>
      </c>
      <c r="BG222" t="s">
        <v>233</v>
      </c>
      <c r="BH222" t="s">
        <v>230</v>
      </c>
      <c r="BI222" t="s">
        <v>361</v>
      </c>
      <c r="BJ222" t="s">
        <v>230</v>
      </c>
      <c r="BK222">
        <v>293.63</v>
      </c>
      <c r="BL222">
        <v>303</v>
      </c>
      <c r="BM222">
        <v>0.97</v>
      </c>
      <c r="BN222" t="s">
        <v>234</v>
      </c>
      <c r="BO222" t="s">
        <v>234</v>
      </c>
      <c r="BP222" t="s">
        <v>230</v>
      </c>
      <c r="BQ222" t="s">
        <v>230</v>
      </c>
      <c r="BR222" t="s">
        <v>230</v>
      </c>
      <c r="BS222" t="s">
        <v>231</v>
      </c>
      <c r="BT222" t="s">
        <v>231</v>
      </c>
      <c r="BU222" t="s">
        <v>231</v>
      </c>
      <c r="BV222" t="s">
        <v>231</v>
      </c>
      <c r="BW222">
        <v>0</v>
      </c>
      <c r="BX222" t="s">
        <v>231</v>
      </c>
      <c r="BY222">
        <v>1.43</v>
      </c>
      <c r="BZ222">
        <v>0.29</v>
      </c>
      <c r="CA222">
        <v>5.76</v>
      </c>
      <c r="CB222">
        <v>1.1</v>
      </c>
      <c r="CC222">
        <v>1.01</v>
      </c>
      <c r="CD222">
        <v>567</v>
      </c>
      <c r="CE222">
        <v>154</v>
      </c>
      <c r="CF222" t="s">
        <v>235</v>
      </c>
      <c r="CG222">
        <v>187</v>
      </c>
      <c r="CH222">
        <v>189</v>
      </c>
      <c r="CI222">
        <v>64.6</v>
      </c>
      <c r="CJ222" t="s">
        <v>235</v>
      </c>
      <c r="CK222" t="s">
        <v>235</v>
      </c>
      <c r="CL222" t="s">
        <v>235</v>
      </c>
      <c r="CM222" t="s">
        <v>235</v>
      </c>
    </row>
    <row r="223" spans="2:91">
      <c r="B223" t="s">
        <v>441</v>
      </c>
      <c r="C223" t="s">
        <v>438</v>
      </c>
      <c r="D223" t="s">
        <v>1282</v>
      </c>
      <c r="E223" t="s">
        <v>1283</v>
      </c>
      <c r="F223" t="s">
        <v>218</v>
      </c>
      <c r="G223" t="s">
        <v>219</v>
      </c>
      <c r="H223" t="s">
        <v>1284</v>
      </c>
      <c r="I223" t="s">
        <v>240</v>
      </c>
      <c r="J223" t="s">
        <v>307</v>
      </c>
      <c r="K223" t="s">
        <v>361</v>
      </c>
      <c r="L223" t="s">
        <v>884</v>
      </c>
      <c r="M223">
        <v>1</v>
      </c>
      <c r="N223">
        <v>0</v>
      </c>
      <c r="O223" t="str">
        <f t="shared" si="3"/>
        <v>10</v>
      </c>
      <c r="P223" t="str">
        <f>VLOOKUP(O223,'导出计数_分组（00.01,02,03,10,11,12,13'!A:B,2,0)</f>
        <v>重症痰液</v>
      </c>
      <c r="Q223" t="s">
        <v>1285</v>
      </c>
      <c r="R223" t="s">
        <v>310</v>
      </c>
      <c r="S223" t="s">
        <v>227</v>
      </c>
      <c r="T223" t="s">
        <v>227</v>
      </c>
      <c r="U223" t="s">
        <v>227</v>
      </c>
      <c r="V223" t="s">
        <v>226</v>
      </c>
      <c r="W223" t="s">
        <v>226</v>
      </c>
      <c r="X223" t="s">
        <v>226</v>
      </c>
      <c r="Y223" t="s">
        <v>1286</v>
      </c>
      <c r="Z223">
        <v>0</v>
      </c>
      <c r="AA223">
        <v>2</v>
      </c>
      <c r="AB223" t="s">
        <v>227</v>
      </c>
      <c r="AC223">
        <v>72.7</v>
      </c>
      <c r="AD223">
        <v>4.48</v>
      </c>
      <c r="AE223">
        <v>1.45</v>
      </c>
      <c r="AF223">
        <v>3.09</v>
      </c>
      <c r="AG223">
        <v>6.16</v>
      </c>
      <c r="AH223" t="s">
        <v>227</v>
      </c>
      <c r="AI223">
        <v>0.18</v>
      </c>
      <c r="AJ223">
        <v>8</v>
      </c>
      <c r="AK223">
        <v>33</v>
      </c>
      <c r="AL223" t="s">
        <v>227</v>
      </c>
      <c r="AM223" t="s">
        <v>227</v>
      </c>
      <c r="AN223" t="s">
        <v>227</v>
      </c>
      <c r="AO223" t="s">
        <v>227</v>
      </c>
      <c r="AP223" t="s">
        <v>227</v>
      </c>
      <c r="AQ223" t="s">
        <v>235</v>
      </c>
      <c r="AR223">
        <v>48.1</v>
      </c>
      <c r="AS223">
        <v>0.92</v>
      </c>
      <c r="AT223" t="s">
        <v>230</v>
      </c>
      <c r="AU223" t="s">
        <v>231</v>
      </c>
      <c r="AV223">
        <v>37.7</v>
      </c>
      <c r="AW223">
        <v>36</v>
      </c>
      <c r="AX223">
        <v>1</v>
      </c>
      <c r="AY223" t="s">
        <v>232</v>
      </c>
      <c r="AZ223" t="s">
        <v>231</v>
      </c>
      <c r="BA223" t="s">
        <v>230</v>
      </c>
      <c r="BB223" t="s">
        <v>230</v>
      </c>
      <c r="BC223" t="s">
        <v>231</v>
      </c>
      <c r="BD223" t="s">
        <v>231</v>
      </c>
      <c r="BE223" t="s">
        <v>231</v>
      </c>
      <c r="BF223">
        <v>8</v>
      </c>
      <c r="BG223" t="s">
        <v>233</v>
      </c>
      <c r="BH223" t="s">
        <v>230</v>
      </c>
      <c r="BI223" t="s">
        <v>223</v>
      </c>
      <c r="BJ223" t="s">
        <v>219</v>
      </c>
      <c r="BK223">
        <v>335.83</v>
      </c>
      <c r="BL223">
        <v>277.96</v>
      </c>
      <c r="BM223">
        <v>1.21</v>
      </c>
      <c r="BN223" t="s">
        <v>234</v>
      </c>
      <c r="BO223" t="s">
        <v>234</v>
      </c>
      <c r="BP223" t="s">
        <v>230</v>
      </c>
      <c r="BQ223" t="s">
        <v>230</v>
      </c>
      <c r="BR223" t="s">
        <v>230</v>
      </c>
      <c r="BS223" t="s">
        <v>231</v>
      </c>
      <c r="BT223" t="s">
        <v>231</v>
      </c>
      <c r="BU223" t="s">
        <v>231</v>
      </c>
      <c r="BV223" t="s">
        <v>231</v>
      </c>
      <c r="BW223">
        <v>0</v>
      </c>
      <c r="BX223" t="s">
        <v>231</v>
      </c>
      <c r="BY223">
        <v>1.5</v>
      </c>
      <c r="BZ223">
        <v>0.13</v>
      </c>
      <c r="CA223">
        <v>16.2</v>
      </c>
      <c r="CB223">
        <v>3.27</v>
      </c>
      <c r="CC223">
        <v>3.84</v>
      </c>
      <c r="CD223">
        <v>2170</v>
      </c>
      <c r="CE223">
        <v>88.7</v>
      </c>
      <c r="CF223" t="s">
        <v>235</v>
      </c>
      <c r="CG223">
        <v>492.5</v>
      </c>
      <c r="CH223">
        <v>211</v>
      </c>
      <c r="CI223">
        <v>84.5</v>
      </c>
      <c r="CJ223" t="s">
        <v>235</v>
      </c>
      <c r="CK223" t="s">
        <v>235</v>
      </c>
      <c r="CL223" t="s">
        <v>235</v>
      </c>
      <c r="CM223" t="s">
        <v>235</v>
      </c>
    </row>
    <row r="224" spans="2:91">
      <c r="B224" t="s">
        <v>1287</v>
      </c>
      <c r="C224" t="s">
        <v>1287</v>
      </c>
      <c r="D224" t="s">
        <v>1288</v>
      </c>
      <c r="E224" t="s">
        <v>1289</v>
      </c>
      <c r="F224" t="s">
        <v>218</v>
      </c>
      <c r="G224" t="s">
        <v>219</v>
      </c>
      <c r="H224" t="s">
        <v>1290</v>
      </c>
      <c r="I224" t="s">
        <v>240</v>
      </c>
      <c r="J224" t="s">
        <v>252</v>
      </c>
      <c r="K224" t="s">
        <v>361</v>
      </c>
      <c r="L224" t="s">
        <v>884</v>
      </c>
      <c r="M224">
        <v>1</v>
      </c>
      <c r="N224">
        <v>0</v>
      </c>
      <c r="O224" t="str">
        <f t="shared" si="3"/>
        <v>10</v>
      </c>
      <c r="P224" t="str">
        <f>VLOOKUP(O224,'导出计数_分组（00.01,02,03,10,11,12,13'!A:B,2,0)</f>
        <v>重症痰液</v>
      </c>
      <c r="Q224" t="s">
        <v>1291</v>
      </c>
      <c r="R224" t="s">
        <v>226</v>
      </c>
      <c r="S224" t="s">
        <v>227</v>
      </c>
      <c r="T224" t="s">
        <v>227</v>
      </c>
      <c r="U224" t="s">
        <v>227</v>
      </c>
      <c r="V224" t="s">
        <v>226</v>
      </c>
      <c r="W224" t="s">
        <v>227</v>
      </c>
      <c r="X224" t="s">
        <v>226</v>
      </c>
      <c r="Y224" t="s">
        <v>1292</v>
      </c>
      <c r="Z224">
        <v>1</v>
      </c>
      <c r="AA224">
        <v>3</v>
      </c>
      <c r="AB224" t="s">
        <v>227</v>
      </c>
      <c r="AC224">
        <v>91.7</v>
      </c>
      <c r="AD224">
        <v>6.83</v>
      </c>
      <c r="AE224">
        <v>0.49</v>
      </c>
      <c r="AF224">
        <v>13.94</v>
      </c>
      <c r="AG224">
        <v>7.45</v>
      </c>
      <c r="AH224">
        <v>244.9</v>
      </c>
      <c r="AI224" t="s">
        <v>295</v>
      </c>
      <c r="AJ224">
        <v>45</v>
      </c>
      <c r="AK224">
        <v>30</v>
      </c>
      <c r="AL224">
        <v>10.5</v>
      </c>
      <c r="AM224">
        <v>9.58</v>
      </c>
      <c r="AN224">
        <v>16</v>
      </c>
      <c r="AO224">
        <v>19.3</v>
      </c>
      <c r="AP224">
        <v>11.1</v>
      </c>
      <c r="AQ224" t="s">
        <v>235</v>
      </c>
      <c r="AR224">
        <v>39</v>
      </c>
      <c r="AS224">
        <v>4.96</v>
      </c>
      <c r="AT224" t="s">
        <v>230</v>
      </c>
      <c r="AU224" t="s">
        <v>231</v>
      </c>
      <c r="AV224">
        <v>40.1</v>
      </c>
      <c r="AW224">
        <v>36.1</v>
      </c>
      <c r="AX224">
        <v>4</v>
      </c>
      <c r="AY224" t="s">
        <v>232</v>
      </c>
      <c r="AZ224" t="s">
        <v>231</v>
      </c>
      <c r="BA224" t="s">
        <v>230</v>
      </c>
      <c r="BB224" t="s">
        <v>230</v>
      </c>
      <c r="BC224" t="s">
        <v>231</v>
      </c>
      <c r="BD224" t="s">
        <v>231</v>
      </c>
      <c r="BE224" t="s">
        <v>231</v>
      </c>
      <c r="BF224">
        <v>8</v>
      </c>
      <c r="BG224" t="s">
        <v>233</v>
      </c>
      <c r="BH224" t="s">
        <v>230</v>
      </c>
      <c r="BI224" t="s">
        <v>223</v>
      </c>
      <c r="BJ224" t="s">
        <v>219</v>
      </c>
      <c r="BK224">
        <v>130.72</v>
      </c>
      <c r="BL224">
        <v>165.54</v>
      </c>
      <c r="BM224">
        <v>0.79</v>
      </c>
      <c r="BN224" t="s">
        <v>234</v>
      </c>
      <c r="BO224" t="s">
        <v>234</v>
      </c>
      <c r="BP224" t="s">
        <v>230</v>
      </c>
      <c r="BQ224" t="s">
        <v>230</v>
      </c>
      <c r="BR224" t="s">
        <v>230</v>
      </c>
      <c r="BS224" t="s">
        <v>231</v>
      </c>
      <c r="BT224" t="s">
        <v>231</v>
      </c>
      <c r="BU224" t="s">
        <v>231</v>
      </c>
      <c r="BV224" t="s">
        <v>231</v>
      </c>
      <c r="BW224">
        <v>0</v>
      </c>
      <c r="BX224" t="s">
        <v>231</v>
      </c>
      <c r="BY224">
        <v>1.42</v>
      </c>
      <c r="BZ224">
        <v>0.31</v>
      </c>
      <c r="CA224">
        <v>7.4</v>
      </c>
      <c r="CB224">
        <v>1.24</v>
      </c>
      <c r="CC224">
        <v>1.35</v>
      </c>
      <c r="CD224">
        <v>486</v>
      </c>
      <c r="CE224">
        <v>598</v>
      </c>
      <c r="CF224" t="s">
        <v>235</v>
      </c>
      <c r="CG224">
        <v>235.8</v>
      </c>
      <c r="CH224">
        <v>124</v>
      </c>
      <c r="CI224">
        <v>63.4</v>
      </c>
      <c r="CJ224" t="s">
        <v>235</v>
      </c>
      <c r="CK224" t="s">
        <v>235</v>
      </c>
      <c r="CL224" t="s">
        <v>235</v>
      </c>
      <c r="CM224" t="s">
        <v>235</v>
      </c>
    </row>
    <row r="225" spans="2:91">
      <c r="B225" t="s">
        <v>1287</v>
      </c>
      <c r="C225" t="s">
        <v>1287</v>
      </c>
      <c r="D225" t="s">
        <v>1293</v>
      </c>
      <c r="E225" t="s">
        <v>1294</v>
      </c>
      <c r="F225" t="s">
        <v>218</v>
      </c>
      <c r="G225" t="s">
        <v>219</v>
      </c>
      <c r="H225" t="s">
        <v>1290</v>
      </c>
      <c r="I225" t="s">
        <v>240</v>
      </c>
      <c r="J225" t="s">
        <v>412</v>
      </c>
      <c r="K225" t="s">
        <v>361</v>
      </c>
      <c r="L225" t="s">
        <v>884</v>
      </c>
      <c r="M225">
        <v>0</v>
      </c>
      <c r="N225">
        <v>0</v>
      </c>
      <c r="O225" t="str">
        <f t="shared" si="3"/>
        <v>00</v>
      </c>
      <c r="P225" t="str">
        <f>VLOOKUP(O225,'导出计数_分组（00.01,02,03,10,11,12,13'!A:B,2,0)</f>
        <v>肺炎痰液</v>
      </c>
      <c r="Q225" t="s">
        <v>1295</v>
      </c>
      <c r="R225" t="s">
        <v>226</v>
      </c>
      <c r="S225" t="s">
        <v>227</v>
      </c>
      <c r="T225" t="s">
        <v>227</v>
      </c>
      <c r="U225" t="s">
        <v>227</v>
      </c>
      <c r="V225" t="s">
        <v>227</v>
      </c>
      <c r="W225" t="s">
        <v>227</v>
      </c>
      <c r="X225" t="s">
        <v>226</v>
      </c>
      <c r="Y225" t="s">
        <v>322</v>
      </c>
      <c r="Z225">
        <v>0</v>
      </c>
      <c r="AA225">
        <v>1</v>
      </c>
      <c r="AB225" t="s">
        <v>227</v>
      </c>
      <c r="AC225">
        <v>40.2</v>
      </c>
      <c r="AD225">
        <v>3.29</v>
      </c>
      <c r="AE225">
        <v>4.58</v>
      </c>
      <c r="AF225">
        <v>0.72</v>
      </c>
      <c r="AG225">
        <v>8.18</v>
      </c>
      <c r="AH225">
        <v>4.9</v>
      </c>
      <c r="AI225">
        <v>0.46</v>
      </c>
      <c r="AJ225">
        <v>8</v>
      </c>
      <c r="AK225">
        <v>12</v>
      </c>
      <c r="AL225" t="s">
        <v>229</v>
      </c>
      <c r="AM225">
        <v>2.52</v>
      </c>
      <c r="AN225">
        <v>283</v>
      </c>
      <c r="AO225" t="s">
        <v>229</v>
      </c>
      <c r="AP225">
        <v>34.9</v>
      </c>
      <c r="AQ225" t="s">
        <v>235</v>
      </c>
      <c r="AR225">
        <v>39.8</v>
      </c>
      <c r="AS225">
        <v>0.4</v>
      </c>
      <c r="AT225" t="s">
        <v>230</v>
      </c>
      <c r="AU225" t="s">
        <v>231</v>
      </c>
      <c r="AV225">
        <v>36.9</v>
      </c>
      <c r="AW225">
        <v>36.1</v>
      </c>
      <c r="AX225">
        <v>0</v>
      </c>
      <c r="AY225" t="s">
        <v>232</v>
      </c>
      <c r="AZ225" t="s">
        <v>231</v>
      </c>
      <c r="BA225" t="s">
        <v>230</v>
      </c>
      <c r="BB225" t="s">
        <v>230</v>
      </c>
      <c r="BC225" t="s">
        <v>231</v>
      </c>
      <c r="BD225" t="s">
        <v>231</v>
      </c>
      <c r="BE225" t="s">
        <v>231</v>
      </c>
      <c r="BF225">
        <v>5</v>
      </c>
      <c r="BG225" t="s">
        <v>233</v>
      </c>
      <c r="BH225" t="s">
        <v>230</v>
      </c>
      <c r="BI225" t="s">
        <v>361</v>
      </c>
      <c r="BJ225" t="s">
        <v>230</v>
      </c>
      <c r="BK225">
        <v>1790.2</v>
      </c>
      <c r="BL225">
        <v>1134.47</v>
      </c>
      <c r="BM225">
        <v>1.58</v>
      </c>
      <c r="BN225" t="s">
        <v>234</v>
      </c>
      <c r="BO225" t="s">
        <v>234</v>
      </c>
      <c r="BP225" t="s">
        <v>230</v>
      </c>
      <c r="BQ225" t="s">
        <v>230</v>
      </c>
      <c r="BR225" t="s">
        <v>230</v>
      </c>
      <c r="BS225" t="s">
        <v>231</v>
      </c>
      <c r="BT225" t="s">
        <v>231</v>
      </c>
      <c r="BU225" t="s">
        <v>231</v>
      </c>
      <c r="BV225" t="s">
        <v>231</v>
      </c>
      <c r="BW225">
        <v>0</v>
      </c>
      <c r="BX225" t="s">
        <v>231</v>
      </c>
      <c r="BY225">
        <v>1.02</v>
      </c>
      <c r="BZ225">
        <v>0.17</v>
      </c>
      <c r="CA225">
        <v>11.4</v>
      </c>
      <c r="CB225">
        <v>2.05</v>
      </c>
      <c r="CC225">
        <v>1.08</v>
      </c>
      <c r="CD225">
        <v>127</v>
      </c>
      <c r="CE225">
        <v>99.9</v>
      </c>
      <c r="CF225" t="s">
        <v>235</v>
      </c>
      <c r="CG225">
        <v>177.1</v>
      </c>
      <c r="CH225">
        <v>246</v>
      </c>
      <c r="CI225">
        <v>64.1</v>
      </c>
      <c r="CJ225" t="s">
        <v>235</v>
      </c>
      <c r="CK225" t="s">
        <v>235</v>
      </c>
      <c r="CL225" t="s">
        <v>235</v>
      </c>
      <c r="CM225" t="s">
        <v>235</v>
      </c>
    </row>
    <row r="226" spans="2:91">
      <c r="B226" t="s">
        <v>1290</v>
      </c>
      <c r="C226" t="s">
        <v>1287</v>
      </c>
      <c r="D226" t="s">
        <v>1296</v>
      </c>
      <c r="E226" t="s">
        <v>1297</v>
      </c>
      <c r="F226" t="s">
        <v>218</v>
      </c>
      <c r="G226" t="s">
        <v>219</v>
      </c>
      <c r="H226" t="s">
        <v>1298</v>
      </c>
      <c r="I226" t="s">
        <v>240</v>
      </c>
      <c r="J226" t="s">
        <v>810</v>
      </c>
      <c r="K226" t="s">
        <v>361</v>
      </c>
      <c r="L226" t="s">
        <v>884</v>
      </c>
      <c r="M226">
        <v>1</v>
      </c>
      <c r="N226">
        <v>0</v>
      </c>
      <c r="O226" t="str">
        <f t="shared" si="3"/>
        <v>10</v>
      </c>
      <c r="P226" t="str">
        <f>VLOOKUP(O226,'导出计数_分组（00.01,02,03,10,11,12,13'!A:B,2,0)</f>
        <v>重症痰液</v>
      </c>
      <c r="Q226" t="s">
        <v>1299</v>
      </c>
      <c r="R226" t="s">
        <v>1300</v>
      </c>
      <c r="S226" t="s">
        <v>927</v>
      </c>
      <c r="T226" t="s">
        <v>1301</v>
      </c>
      <c r="U226" t="s">
        <v>227</v>
      </c>
      <c r="V226" t="s">
        <v>227</v>
      </c>
      <c r="W226" t="s">
        <v>927</v>
      </c>
      <c r="X226" t="s">
        <v>1302</v>
      </c>
      <c r="Y226" t="s">
        <v>1303</v>
      </c>
      <c r="Z226">
        <v>1</v>
      </c>
      <c r="AA226">
        <v>2</v>
      </c>
      <c r="AB226">
        <v>97</v>
      </c>
      <c r="AC226">
        <v>83.8</v>
      </c>
      <c r="AD226">
        <v>10.38</v>
      </c>
      <c r="AE226">
        <v>1.64</v>
      </c>
      <c r="AF226">
        <v>6.33</v>
      </c>
      <c r="AG226">
        <v>12.37</v>
      </c>
      <c r="AH226">
        <v>57.7</v>
      </c>
      <c r="AI226">
        <v>0.04</v>
      </c>
      <c r="AJ226">
        <v>8</v>
      </c>
      <c r="AK226">
        <v>13</v>
      </c>
      <c r="AL226" t="s">
        <v>227</v>
      </c>
      <c r="AM226" t="s">
        <v>227</v>
      </c>
      <c r="AN226" t="s">
        <v>227</v>
      </c>
      <c r="AO226" t="s">
        <v>227</v>
      </c>
      <c r="AP226" t="s">
        <v>227</v>
      </c>
      <c r="AQ226" t="s">
        <v>235</v>
      </c>
      <c r="AR226">
        <v>41.4</v>
      </c>
      <c r="AS226">
        <v>0.22</v>
      </c>
      <c r="AT226" t="s">
        <v>230</v>
      </c>
      <c r="AU226" t="s">
        <v>234</v>
      </c>
      <c r="AV226">
        <v>39</v>
      </c>
      <c r="AW226">
        <v>36</v>
      </c>
      <c r="AX226">
        <v>15</v>
      </c>
      <c r="AY226" t="s">
        <v>232</v>
      </c>
      <c r="AZ226" t="s">
        <v>231</v>
      </c>
      <c r="BA226" t="s">
        <v>230</v>
      </c>
      <c r="BB226" t="s">
        <v>230</v>
      </c>
      <c r="BC226" t="s">
        <v>231</v>
      </c>
      <c r="BD226" t="s">
        <v>231</v>
      </c>
      <c r="BE226" t="s">
        <v>231</v>
      </c>
      <c r="BF226">
        <v>29</v>
      </c>
      <c r="BG226" t="s">
        <v>233</v>
      </c>
      <c r="BH226" t="s">
        <v>230</v>
      </c>
      <c r="BI226" t="s">
        <v>223</v>
      </c>
      <c r="BJ226" t="s">
        <v>219</v>
      </c>
      <c r="BK226" t="s">
        <v>227</v>
      </c>
      <c r="BL226" t="s">
        <v>227</v>
      </c>
      <c r="BM226" t="s">
        <v>227</v>
      </c>
      <c r="BN226" t="s">
        <v>234</v>
      </c>
      <c r="BO226" t="s">
        <v>234</v>
      </c>
      <c r="BP226" t="s">
        <v>230</v>
      </c>
      <c r="BQ226" t="s">
        <v>230</v>
      </c>
      <c r="BR226" t="s">
        <v>230</v>
      </c>
      <c r="BS226" t="s">
        <v>1304</v>
      </c>
      <c r="BT226" t="s">
        <v>231</v>
      </c>
      <c r="BU226" t="s">
        <v>231</v>
      </c>
      <c r="BV226" t="s">
        <v>231</v>
      </c>
      <c r="BW226">
        <v>0</v>
      </c>
      <c r="BX226" t="s">
        <v>231</v>
      </c>
      <c r="BY226" t="s">
        <v>235</v>
      </c>
      <c r="BZ226" t="s">
        <v>235</v>
      </c>
      <c r="CA226" t="s">
        <v>235</v>
      </c>
      <c r="CB226" t="s">
        <v>235</v>
      </c>
      <c r="CC226" t="s">
        <v>235</v>
      </c>
      <c r="CD226" t="s">
        <v>235</v>
      </c>
      <c r="CE226" t="s">
        <v>235</v>
      </c>
      <c r="CF226" t="s">
        <v>235</v>
      </c>
      <c r="CG226">
        <v>307.8</v>
      </c>
      <c r="CH226">
        <v>203</v>
      </c>
      <c r="CI226">
        <v>80.8</v>
      </c>
      <c r="CJ226" t="s">
        <v>235</v>
      </c>
      <c r="CK226" t="s">
        <v>235</v>
      </c>
      <c r="CL226" t="s">
        <v>235</v>
      </c>
      <c r="CM226" t="s">
        <v>235</v>
      </c>
    </row>
    <row r="227" spans="2:91">
      <c r="B227" t="s">
        <v>1290</v>
      </c>
      <c r="C227" t="s">
        <v>1287</v>
      </c>
      <c r="D227" t="s">
        <v>1305</v>
      </c>
      <c r="E227" t="s">
        <v>1306</v>
      </c>
      <c r="F227" t="s">
        <v>218</v>
      </c>
      <c r="G227" t="s">
        <v>219</v>
      </c>
      <c r="H227" t="s">
        <v>1298</v>
      </c>
      <c r="I227" t="s">
        <v>240</v>
      </c>
      <c r="J227" t="s">
        <v>497</v>
      </c>
      <c r="K227" t="s">
        <v>361</v>
      </c>
      <c r="L227" t="s">
        <v>884</v>
      </c>
      <c r="M227">
        <v>0</v>
      </c>
      <c r="N227">
        <v>0</v>
      </c>
      <c r="O227" t="str">
        <f t="shared" si="3"/>
        <v>00</v>
      </c>
      <c r="P227" t="str">
        <f>VLOOKUP(O227,'导出计数_分组（00.01,02,03,10,11,12,13'!A:B,2,0)</f>
        <v>肺炎痰液</v>
      </c>
      <c r="Q227" t="s">
        <v>1307</v>
      </c>
      <c r="R227" t="s">
        <v>226</v>
      </c>
      <c r="S227" t="s">
        <v>227</v>
      </c>
      <c r="T227" t="s">
        <v>227</v>
      </c>
      <c r="U227" t="s">
        <v>227</v>
      </c>
      <c r="V227" t="s">
        <v>226</v>
      </c>
      <c r="W227" t="s">
        <v>227</v>
      </c>
      <c r="X227" t="s">
        <v>226</v>
      </c>
      <c r="Y227" t="s">
        <v>1248</v>
      </c>
      <c r="Z227">
        <v>0</v>
      </c>
      <c r="AA227">
        <v>1</v>
      </c>
      <c r="AB227" t="s">
        <v>227</v>
      </c>
      <c r="AC227">
        <v>80.4</v>
      </c>
      <c r="AD227">
        <v>3.21</v>
      </c>
      <c r="AE227">
        <v>0.7</v>
      </c>
      <c r="AF227">
        <v>4.59</v>
      </c>
      <c r="AG227">
        <v>3.99</v>
      </c>
      <c r="AH227" t="s">
        <v>1202</v>
      </c>
      <c r="AI227" t="s">
        <v>295</v>
      </c>
      <c r="AJ227">
        <v>38</v>
      </c>
      <c r="AK227">
        <v>35</v>
      </c>
      <c r="AL227">
        <v>9.87</v>
      </c>
      <c r="AM227">
        <v>2.62</v>
      </c>
      <c r="AN227" t="s">
        <v>229</v>
      </c>
      <c r="AO227" t="s">
        <v>229</v>
      </c>
      <c r="AP227">
        <v>5.51</v>
      </c>
      <c r="AQ227" t="s">
        <v>235</v>
      </c>
      <c r="AR227">
        <v>42.5</v>
      </c>
      <c r="AS227">
        <v>0.86</v>
      </c>
      <c r="AT227" t="s">
        <v>230</v>
      </c>
      <c r="AU227" t="s">
        <v>231</v>
      </c>
      <c r="AV227">
        <v>38.2</v>
      </c>
      <c r="AW227">
        <v>36.1</v>
      </c>
      <c r="AX227">
        <v>1</v>
      </c>
      <c r="AY227" t="s">
        <v>232</v>
      </c>
      <c r="AZ227" t="s">
        <v>231</v>
      </c>
      <c r="BA227" t="s">
        <v>230</v>
      </c>
      <c r="BB227" t="s">
        <v>230</v>
      </c>
      <c r="BC227" t="s">
        <v>231</v>
      </c>
      <c r="BD227" t="s">
        <v>231</v>
      </c>
      <c r="BE227" t="s">
        <v>231</v>
      </c>
      <c r="BF227">
        <v>7</v>
      </c>
      <c r="BG227" t="s">
        <v>233</v>
      </c>
      <c r="BH227" t="s">
        <v>230</v>
      </c>
      <c r="BI227" t="s">
        <v>361</v>
      </c>
      <c r="BJ227" t="s">
        <v>230</v>
      </c>
      <c r="BK227">
        <v>161.37</v>
      </c>
      <c r="BL227">
        <v>136.69</v>
      </c>
      <c r="BM227">
        <v>1.18</v>
      </c>
      <c r="BN227" t="s">
        <v>234</v>
      </c>
      <c r="BO227" t="s">
        <v>234</v>
      </c>
      <c r="BP227" t="s">
        <v>230</v>
      </c>
      <c r="BQ227" t="s">
        <v>230</v>
      </c>
      <c r="BR227" t="s">
        <v>230</v>
      </c>
      <c r="BS227" t="s">
        <v>231</v>
      </c>
      <c r="BT227" t="s">
        <v>231</v>
      </c>
      <c r="BU227" t="s">
        <v>231</v>
      </c>
      <c r="BV227" t="s">
        <v>231</v>
      </c>
      <c r="BW227">
        <v>0</v>
      </c>
      <c r="BX227" t="s">
        <v>231</v>
      </c>
      <c r="BY227">
        <v>1.46</v>
      </c>
      <c r="BZ227">
        <v>0.44</v>
      </c>
      <c r="CA227">
        <v>17.1</v>
      </c>
      <c r="CB227">
        <v>2</v>
      </c>
      <c r="CC227">
        <v>2.54</v>
      </c>
      <c r="CD227">
        <v>131</v>
      </c>
      <c r="CE227">
        <v>374</v>
      </c>
      <c r="CF227" t="s">
        <v>235</v>
      </c>
      <c r="CG227">
        <v>346.6</v>
      </c>
      <c r="CH227">
        <v>124</v>
      </c>
      <c r="CI227">
        <v>76</v>
      </c>
      <c r="CJ227" t="s">
        <v>235</v>
      </c>
      <c r="CK227" t="s">
        <v>235</v>
      </c>
      <c r="CL227" t="s">
        <v>235</v>
      </c>
      <c r="CM227" t="s">
        <v>235</v>
      </c>
    </row>
    <row r="228" spans="2:91">
      <c r="B228" t="s">
        <v>1298</v>
      </c>
      <c r="C228" t="s">
        <v>1298</v>
      </c>
      <c r="D228" t="s">
        <v>1308</v>
      </c>
      <c r="E228" t="s">
        <v>1309</v>
      </c>
      <c r="F228" t="s">
        <v>218</v>
      </c>
      <c r="G228" t="s">
        <v>219</v>
      </c>
      <c r="H228" t="s">
        <v>1310</v>
      </c>
      <c r="I228" t="s">
        <v>240</v>
      </c>
      <c r="J228" t="s">
        <v>307</v>
      </c>
      <c r="K228" t="s">
        <v>361</v>
      </c>
      <c r="L228" t="s">
        <v>884</v>
      </c>
      <c r="M228">
        <v>1</v>
      </c>
      <c r="N228">
        <v>0</v>
      </c>
      <c r="O228" t="str">
        <f t="shared" si="3"/>
        <v>10</v>
      </c>
      <c r="P228" t="str">
        <f>VLOOKUP(O228,'导出计数_分组（00.01,02,03,10,11,12,13'!A:B,2,0)</f>
        <v>重症痰液</v>
      </c>
      <c r="Q228" t="s">
        <v>1311</v>
      </c>
      <c r="R228" t="s">
        <v>226</v>
      </c>
      <c r="S228" t="s">
        <v>227</v>
      </c>
      <c r="T228" t="s">
        <v>227</v>
      </c>
      <c r="U228" t="s">
        <v>227</v>
      </c>
      <c r="V228" t="s">
        <v>227</v>
      </c>
      <c r="W228" t="s">
        <v>227</v>
      </c>
      <c r="X228" t="s">
        <v>226</v>
      </c>
      <c r="Y228" t="s">
        <v>1312</v>
      </c>
      <c r="Z228">
        <v>0</v>
      </c>
      <c r="AA228">
        <v>1</v>
      </c>
      <c r="AB228" t="s">
        <v>227</v>
      </c>
      <c r="AC228">
        <v>70.2</v>
      </c>
      <c r="AD228">
        <v>12.95</v>
      </c>
      <c r="AE228">
        <v>4.22</v>
      </c>
      <c r="AF228">
        <v>3.07</v>
      </c>
      <c r="AG228">
        <v>18.44</v>
      </c>
      <c r="AH228">
        <v>30.6</v>
      </c>
      <c r="AI228">
        <v>0.05</v>
      </c>
      <c r="AJ228">
        <v>6</v>
      </c>
      <c r="AK228">
        <v>12</v>
      </c>
      <c r="AL228">
        <v>37.5</v>
      </c>
      <c r="AM228">
        <v>54</v>
      </c>
      <c r="AN228">
        <v>365</v>
      </c>
      <c r="AO228" t="s">
        <v>229</v>
      </c>
      <c r="AP228">
        <v>29</v>
      </c>
      <c r="AQ228" t="s">
        <v>235</v>
      </c>
      <c r="AR228">
        <v>39.5</v>
      </c>
      <c r="AS228">
        <v>0.38</v>
      </c>
      <c r="AT228" t="s">
        <v>230</v>
      </c>
      <c r="AU228" t="s">
        <v>231</v>
      </c>
      <c r="AV228">
        <v>39.4</v>
      </c>
      <c r="AW228">
        <v>36.1</v>
      </c>
      <c r="AX228">
        <v>6</v>
      </c>
      <c r="AY228" t="s">
        <v>232</v>
      </c>
      <c r="AZ228" t="s">
        <v>231</v>
      </c>
      <c r="BA228" t="s">
        <v>230</v>
      </c>
      <c r="BB228" t="s">
        <v>230</v>
      </c>
      <c r="BC228" t="s">
        <v>231</v>
      </c>
      <c r="BD228" t="s">
        <v>231</v>
      </c>
      <c r="BE228" t="s">
        <v>231</v>
      </c>
      <c r="BF228">
        <v>13</v>
      </c>
      <c r="BG228" t="s">
        <v>233</v>
      </c>
      <c r="BH228" t="s">
        <v>219</v>
      </c>
      <c r="BI228" t="s">
        <v>223</v>
      </c>
      <c r="BJ228" t="s">
        <v>219</v>
      </c>
      <c r="BK228">
        <v>254.79</v>
      </c>
      <c r="BL228">
        <v>143.86</v>
      </c>
      <c r="BM228">
        <v>1.77</v>
      </c>
      <c r="BN228" t="s">
        <v>234</v>
      </c>
      <c r="BO228" t="s">
        <v>234</v>
      </c>
      <c r="BP228" t="s">
        <v>230</v>
      </c>
      <c r="BQ228" t="s">
        <v>230</v>
      </c>
      <c r="BR228" t="s">
        <v>230</v>
      </c>
      <c r="BS228" t="s">
        <v>231</v>
      </c>
      <c r="BT228" t="s">
        <v>231</v>
      </c>
      <c r="BU228" t="s">
        <v>231</v>
      </c>
      <c r="BV228" t="s">
        <v>231</v>
      </c>
      <c r="BW228">
        <v>0</v>
      </c>
      <c r="BX228" t="s">
        <v>231</v>
      </c>
      <c r="BY228">
        <v>1.41</v>
      </c>
      <c r="BZ228">
        <v>0.36</v>
      </c>
      <c r="CA228">
        <v>11.1</v>
      </c>
      <c r="CB228">
        <v>1.74</v>
      </c>
      <c r="CC228">
        <v>0.58</v>
      </c>
      <c r="CD228">
        <v>6.46</v>
      </c>
      <c r="CE228">
        <v>184</v>
      </c>
      <c r="CF228" t="s">
        <v>235</v>
      </c>
      <c r="CG228">
        <v>149.7</v>
      </c>
      <c r="CH228">
        <v>107</v>
      </c>
      <c r="CI228">
        <v>65</v>
      </c>
      <c r="CJ228" t="s">
        <v>235</v>
      </c>
      <c r="CK228" t="s">
        <v>235</v>
      </c>
      <c r="CL228" t="s">
        <v>235</v>
      </c>
      <c r="CM228" t="s">
        <v>235</v>
      </c>
    </row>
    <row r="229" spans="2:91">
      <c r="B229" t="s">
        <v>1298</v>
      </c>
      <c r="C229" t="s">
        <v>1298</v>
      </c>
      <c r="D229" t="s">
        <v>1313</v>
      </c>
      <c r="E229" t="s">
        <v>1314</v>
      </c>
      <c r="F229" t="s">
        <v>218</v>
      </c>
      <c r="G229" t="s">
        <v>219</v>
      </c>
      <c r="H229" t="s">
        <v>1310</v>
      </c>
      <c r="I229" t="s">
        <v>221</v>
      </c>
      <c r="J229" t="s">
        <v>372</v>
      </c>
      <c r="K229" t="s">
        <v>361</v>
      </c>
      <c r="L229" t="s">
        <v>884</v>
      </c>
      <c r="M229">
        <v>0</v>
      </c>
      <c r="N229">
        <v>0</v>
      </c>
      <c r="O229" t="str">
        <f t="shared" si="3"/>
        <v>00</v>
      </c>
      <c r="P229" t="str">
        <f>VLOOKUP(O229,'导出计数_分组（00.01,02,03,10,11,12,13'!A:B,2,0)</f>
        <v>肺炎痰液</v>
      </c>
      <c r="Q229" t="s">
        <v>1315</v>
      </c>
      <c r="R229" t="s">
        <v>226</v>
      </c>
      <c r="S229" t="s">
        <v>227</v>
      </c>
      <c r="T229" t="s">
        <v>227</v>
      </c>
      <c r="U229" t="s">
        <v>227</v>
      </c>
      <c r="V229" t="s">
        <v>226</v>
      </c>
      <c r="W229" t="s">
        <v>227</v>
      </c>
      <c r="X229" t="s">
        <v>226</v>
      </c>
      <c r="Y229" t="s">
        <v>247</v>
      </c>
      <c r="Z229">
        <v>1</v>
      </c>
      <c r="AA229">
        <v>0</v>
      </c>
      <c r="AB229" t="s">
        <v>227</v>
      </c>
      <c r="AC229">
        <v>64.6</v>
      </c>
      <c r="AD229">
        <v>9.03</v>
      </c>
      <c r="AE229">
        <v>1.11</v>
      </c>
      <c r="AF229">
        <v>8.14</v>
      </c>
      <c r="AG229">
        <v>13.98</v>
      </c>
      <c r="AH229" t="s">
        <v>227</v>
      </c>
      <c r="AI229" t="s">
        <v>295</v>
      </c>
      <c r="AJ229">
        <v>1</v>
      </c>
      <c r="AK229" t="s">
        <v>227</v>
      </c>
      <c r="AL229" t="s">
        <v>227</v>
      </c>
      <c r="AM229" t="s">
        <v>227</v>
      </c>
      <c r="AN229" t="s">
        <v>227</v>
      </c>
      <c r="AO229" t="s">
        <v>227</v>
      </c>
      <c r="AP229" t="s">
        <v>227</v>
      </c>
      <c r="AQ229" t="s">
        <v>235</v>
      </c>
      <c r="AR229">
        <v>43.5</v>
      </c>
      <c r="AS229">
        <v>1.1</v>
      </c>
      <c r="AT229" t="s">
        <v>230</v>
      </c>
      <c r="AU229" t="s">
        <v>231</v>
      </c>
      <c r="AV229">
        <v>36.8</v>
      </c>
      <c r="AW229">
        <v>36</v>
      </c>
      <c r="AX229">
        <v>0</v>
      </c>
      <c r="AY229" t="s">
        <v>232</v>
      </c>
      <c r="AZ229" t="s">
        <v>231</v>
      </c>
      <c r="BA229" t="s">
        <v>230</v>
      </c>
      <c r="BB229" t="s">
        <v>230</v>
      </c>
      <c r="BC229" t="s">
        <v>231</v>
      </c>
      <c r="BD229" t="s">
        <v>231</v>
      </c>
      <c r="BE229" t="s">
        <v>231</v>
      </c>
      <c r="BF229">
        <v>5</v>
      </c>
      <c r="BG229" t="s">
        <v>233</v>
      </c>
      <c r="BH229" t="s">
        <v>230</v>
      </c>
      <c r="BI229" t="s">
        <v>361</v>
      </c>
      <c r="BJ229" t="s">
        <v>230</v>
      </c>
      <c r="BK229">
        <v>1080.29</v>
      </c>
      <c r="BL229">
        <v>591.12</v>
      </c>
      <c r="BM229">
        <v>1.83</v>
      </c>
      <c r="BN229" t="s">
        <v>234</v>
      </c>
      <c r="BO229" t="s">
        <v>234</v>
      </c>
      <c r="BP229" t="s">
        <v>230</v>
      </c>
      <c r="BQ229" t="s">
        <v>230</v>
      </c>
      <c r="BR229" t="s">
        <v>230</v>
      </c>
      <c r="BS229" t="s">
        <v>231</v>
      </c>
      <c r="BT229" t="s">
        <v>231</v>
      </c>
      <c r="BU229" t="s">
        <v>231</v>
      </c>
      <c r="BV229" t="s">
        <v>231</v>
      </c>
      <c r="BW229">
        <v>0</v>
      </c>
      <c r="BX229" t="s">
        <v>231</v>
      </c>
      <c r="BY229">
        <v>1.11</v>
      </c>
      <c r="BZ229">
        <v>0.08</v>
      </c>
      <c r="CA229">
        <v>8.92</v>
      </c>
      <c r="CB229">
        <v>0.7</v>
      </c>
      <c r="CC229">
        <v>1.57</v>
      </c>
      <c r="CD229">
        <v>205</v>
      </c>
      <c r="CE229" t="s">
        <v>235</v>
      </c>
      <c r="CF229" t="s">
        <v>235</v>
      </c>
      <c r="CG229">
        <v>245</v>
      </c>
      <c r="CH229">
        <v>255</v>
      </c>
      <c r="CI229">
        <v>68.5</v>
      </c>
      <c r="CJ229" t="s">
        <v>235</v>
      </c>
      <c r="CK229" t="s">
        <v>235</v>
      </c>
      <c r="CL229" t="s">
        <v>235</v>
      </c>
      <c r="CM229" t="s">
        <v>235</v>
      </c>
    </row>
    <row r="230" spans="2:91">
      <c r="B230" t="s">
        <v>1298</v>
      </c>
      <c r="C230" t="s">
        <v>1298</v>
      </c>
      <c r="D230" t="s">
        <v>1316</v>
      </c>
      <c r="E230" t="s">
        <v>1317</v>
      </c>
      <c r="F230" t="s">
        <v>218</v>
      </c>
      <c r="G230" t="s">
        <v>219</v>
      </c>
      <c r="H230" t="s">
        <v>1310</v>
      </c>
      <c r="I230" t="s">
        <v>221</v>
      </c>
      <c r="J230" t="s">
        <v>222</v>
      </c>
      <c r="K230" t="s">
        <v>361</v>
      </c>
      <c r="L230" t="s">
        <v>884</v>
      </c>
      <c r="M230">
        <v>0</v>
      </c>
      <c r="N230">
        <v>0</v>
      </c>
      <c r="O230" t="str">
        <f t="shared" si="3"/>
        <v>00</v>
      </c>
      <c r="P230" t="str">
        <f>VLOOKUP(O230,'导出计数_分组（00.01,02,03,10,11,12,13'!A:B,2,0)</f>
        <v>肺炎痰液</v>
      </c>
      <c r="Q230" t="s">
        <v>1318</v>
      </c>
      <c r="R230" t="s">
        <v>358</v>
      </c>
      <c r="S230" t="s">
        <v>227</v>
      </c>
      <c r="T230" t="s">
        <v>227</v>
      </c>
      <c r="U230" t="s">
        <v>227</v>
      </c>
      <c r="V230" t="s">
        <v>226</v>
      </c>
      <c r="W230" t="s">
        <v>227</v>
      </c>
      <c r="X230" t="s">
        <v>358</v>
      </c>
      <c r="Y230" t="s">
        <v>379</v>
      </c>
      <c r="Z230">
        <v>0</v>
      </c>
      <c r="AA230">
        <v>1</v>
      </c>
      <c r="AB230" t="s">
        <v>227</v>
      </c>
      <c r="AC230">
        <v>65.4</v>
      </c>
      <c r="AD230">
        <v>5</v>
      </c>
      <c r="AE230">
        <v>1.61</v>
      </c>
      <c r="AF230">
        <v>3.11</v>
      </c>
      <c r="AG230">
        <v>7.65</v>
      </c>
      <c r="AH230" t="s">
        <v>227</v>
      </c>
      <c r="AI230" t="s">
        <v>295</v>
      </c>
      <c r="AJ230">
        <v>4</v>
      </c>
      <c r="AK230">
        <v>23</v>
      </c>
      <c r="AL230" t="s">
        <v>227</v>
      </c>
      <c r="AM230" t="s">
        <v>227</v>
      </c>
      <c r="AN230" t="s">
        <v>227</v>
      </c>
      <c r="AO230" t="s">
        <v>227</v>
      </c>
      <c r="AP230" t="s">
        <v>227</v>
      </c>
      <c r="AQ230" t="s">
        <v>235</v>
      </c>
      <c r="AR230">
        <v>38.3</v>
      </c>
      <c r="AS230" t="s">
        <v>227</v>
      </c>
      <c r="AT230" t="s">
        <v>230</v>
      </c>
      <c r="AU230" t="s">
        <v>231</v>
      </c>
      <c r="AV230">
        <v>37.9</v>
      </c>
      <c r="AW230">
        <v>36.2</v>
      </c>
      <c r="AX230">
        <v>4</v>
      </c>
      <c r="AY230" t="s">
        <v>232</v>
      </c>
      <c r="AZ230" t="s">
        <v>231</v>
      </c>
      <c r="BA230" t="s">
        <v>230</v>
      </c>
      <c r="BB230" t="s">
        <v>230</v>
      </c>
      <c r="BC230" t="s">
        <v>231</v>
      </c>
      <c r="BD230" t="s">
        <v>231</v>
      </c>
      <c r="BE230" t="s">
        <v>231</v>
      </c>
      <c r="BF230">
        <v>12</v>
      </c>
      <c r="BG230" t="s">
        <v>233</v>
      </c>
      <c r="BH230" t="s">
        <v>230</v>
      </c>
      <c r="BI230" t="s">
        <v>361</v>
      </c>
      <c r="BJ230" t="s">
        <v>219</v>
      </c>
      <c r="BK230">
        <v>780.18</v>
      </c>
      <c r="BL230">
        <v>281.06</v>
      </c>
      <c r="BM230">
        <v>2.78</v>
      </c>
      <c r="BN230" t="s">
        <v>234</v>
      </c>
      <c r="BO230" t="s">
        <v>234</v>
      </c>
      <c r="BP230" t="s">
        <v>230</v>
      </c>
      <c r="BQ230" t="s">
        <v>230</v>
      </c>
      <c r="BR230" t="s">
        <v>230</v>
      </c>
      <c r="BS230" t="s">
        <v>231</v>
      </c>
      <c r="BT230" t="s">
        <v>231</v>
      </c>
      <c r="BU230" t="s">
        <v>231</v>
      </c>
      <c r="BV230" t="s">
        <v>231</v>
      </c>
      <c r="BW230">
        <v>0</v>
      </c>
      <c r="BX230" t="s">
        <v>231</v>
      </c>
      <c r="BY230">
        <v>1.09</v>
      </c>
      <c r="BZ230">
        <v>0.23</v>
      </c>
      <c r="CA230">
        <v>11.7</v>
      </c>
      <c r="CB230">
        <v>1.28</v>
      </c>
      <c r="CC230">
        <v>1</v>
      </c>
      <c r="CD230">
        <v>65.3</v>
      </c>
      <c r="CE230" t="s">
        <v>235</v>
      </c>
      <c r="CF230" t="s">
        <v>235</v>
      </c>
      <c r="CG230" t="s">
        <v>235</v>
      </c>
      <c r="CH230">
        <v>164</v>
      </c>
      <c r="CI230">
        <v>64.1</v>
      </c>
      <c r="CJ230" t="s">
        <v>235</v>
      </c>
      <c r="CK230" t="s">
        <v>235</v>
      </c>
      <c r="CL230" t="s">
        <v>235</v>
      </c>
      <c r="CM230" t="s">
        <v>235</v>
      </c>
    </row>
    <row r="231" spans="2:91">
      <c r="B231" t="s">
        <v>1310</v>
      </c>
      <c r="C231" t="s">
        <v>1298</v>
      </c>
      <c r="D231" t="s">
        <v>1319</v>
      </c>
      <c r="E231" t="s">
        <v>1320</v>
      </c>
      <c r="F231" t="s">
        <v>218</v>
      </c>
      <c r="G231" t="s">
        <v>219</v>
      </c>
      <c r="H231" t="s">
        <v>1321</v>
      </c>
      <c r="I231" t="s">
        <v>240</v>
      </c>
      <c r="J231" t="s">
        <v>222</v>
      </c>
      <c r="K231" t="s">
        <v>361</v>
      </c>
      <c r="L231" t="s">
        <v>884</v>
      </c>
      <c r="M231">
        <v>1</v>
      </c>
      <c r="N231">
        <v>0</v>
      </c>
      <c r="O231" t="str">
        <f t="shared" si="3"/>
        <v>10</v>
      </c>
      <c r="P231" t="str">
        <f>VLOOKUP(O231,'导出计数_分组（00.01,02,03,10,11,12,13'!A:B,2,0)</f>
        <v>重症痰液</v>
      </c>
      <c r="Q231" t="s">
        <v>1322</v>
      </c>
      <c r="R231" t="s">
        <v>226</v>
      </c>
      <c r="S231" t="s">
        <v>227</v>
      </c>
      <c r="T231" t="s">
        <v>227</v>
      </c>
      <c r="U231" t="s">
        <v>227</v>
      </c>
      <c r="V231" t="s">
        <v>226</v>
      </c>
      <c r="W231" t="s">
        <v>227</v>
      </c>
      <c r="X231" t="s">
        <v>226</v>
      </c>
      <c r="Y231" t="s">
        <v>379</v>
      </c>
      <c r="Z231">
        <v>0</v>
      </c>
      <c r="AA231">
        <v>1</v>
      </c>
      <c r="AB231" t="s">
        <v>227</v>
      </c>
      <c r="AC231">
        <v>85.1</v>
      </c>
      <c r="AD231">
        <v>6.12</v>
      </c>
      <c r="AE231">
        <v>0.76</v>
      </c>
      <c r="AF231">
        <v>8.05</v>
      </c>
      <c r="AG231">
        <v>7.19</v>
      </c>
      <c r="AH231">
        <v>160.6</v>
      </c>
      <c r="AI231" t="s">
        <v>295</v>
      </c>
      <c r="AJ231">
        <v>47</v>
      </c>
      <c r="AK231">
        <v>30</v>
      </c>
      <c r="AL231">
        <v>26.9</v>
      </c>
      <c r="AM231">
        <v>13.5</v>
      </c>
      <c r="AN231">
        <v>34.1</v>
      </c>
      <c r="AO231" t="s">
        <v>229</v>
      </c>
      <c r="AP231">
        <v>14.7</v>
      </c>
      <c r="AQ231" t="s">
        <v>235</v>
      </c>
      <c r="AR231">
        <v>38.7</v>
      </c>
      <c r="AS231">
        <v>1.25</v>
      </c>
      <c r="AT231" t="s">
        <v>230</v>
      </c>
      <c r="AU231" t="s">
        <v>231</v>
      </c>
      <c r="AV231">
        <v>39.6</v>
      </c>
      <c r="AW231">
        <v>36.3</v>
      </c>
      <c r="AX231">
        <v>4</v>
      </c>
      <c r="AY231" t="s">
        <v>232</v>
      </c>
      <c r="AZ231" t="s">
        <v>231</v>
      </c>
      <c r="BA231" t="s">
        <v>230</v>
      </c>
      <c r="BB231" t="s">
        <v>230</v>
      </c>
      <c r="BC231" t="s">
        <v>231</v>
      </c>
      <c r="BD231" t="s">
        <v>231</v>
      </c>
      <c r="BE231" t="s">
        <v>231</v>
      </c>
      <c r="BF231">
        <v>7</v>
      </c>
      <c r="BG231" t="s">
        <v>233</v>
      </c>
      <c r="BH231" t="s">
        <v>230</v>
      </c>
      <c r="BI231" t="s">
        <v>223</v>
      </c>
      <c r="BJ231" t="s">
        <v>219</v>
      </c>
      <c r="BK231">
        <v>221.18</v>
      </c>
      <c r="BL231">
        <v>157.75</v>
      </c>
      <c r="BM231">
        <v>1.4</v>
      </c>
      <c r="BN231" t="s">
        <v>234</v>
      </c>
      <c r="BO231" t="s">
        <v>234</v>
      </c>
      <c r="BP231" t="s">
        <v>230</v>
      </c>
      <c r="BQ231" t="s">
        <v>230</v>
      </c>
      <c r="BR231" t="s">
        <v>230</v>
      </c>
      <c r="BS231" t="s">
        <v>231</v>
      </c>
      <c r="BT231" t="s">
        <v>231</v>
      </c>
      <c r="BU231" t="s">
        <v>231</v>
      </c>
      <c r="BV231" t="s">
        <v>231</v>
      </c>
      <c r="BW231">
        <v>0</v>
      </c>
      <c r="BX231" t="s">
        <v>231</v>
      </c>
      <c r="BY231">
        <v>1.38</v>
      </c>
      <c r="BZ231">
        <v>0.41</v>
      </c>
      <c r="CA231">
        <v>9.71</v>
      </c>
      <c r="CB231">
        <v>0.71</v>
      </c>
      <c r="CC231">
        <v>0.76</v>
      </c>
      <c r="CD231">
        <v>92.7</v>
      </c>
      <c r="CE231">
        <v>167</v>
      </c>
      <c r="CF231" t="s">
        <v>235</v>
      </c>
      <c r="CG231">
        <v>171.3</v>
      </c>
      <c r="CH231">
        <v>93</v>
      </c>
      <c r="CI231">
        <v>62.6</v>
      </c>
      <c r="CJ231" t="s">
        <v>235</v>
      </c>
      <c r="CK231" t="s">
        <v>235</v>
      </c>
      <c r="CL231" t="s">
        <v>235</v>
      </c>
      <c r="CM231" t="s">
        <v>235</v>
      </c>
    </row>
    <row r="232" spans="2:91">
      <c r="B232" t="s">
        <v>1310</v>
      </c>
      <c r="C232" t="s">
        <v>1298</v>
      </c>
      <c r="D232" t="s">
        <v>1323</v>
      </c>
      <c r="E232" t="s">
        <v>1324</v>
      </c>
      <c r="F232" t="s">
        <v>218</v>
      </c>
      <c r="G232" t="s">
        <v>219</v>
      </c>
      <c r="H232" t="s">
        <v>1321</v>
      </c>
      <c r="I232" t="s">
        <v>240</v>
      </c>
      <c r="J232" t="s">
        <v>222</v>
      </c>
      <c r="K232" t="s">
        <v>361</v>
      </c>
      <c r="L232" t="s">
        <v>884</v>
      </c>
      <c r="M232">
        <v>1</v>
      </c>
      <c r="N232">
        <v>0</v>
      </c>
      <c r="O232" t="str">
        <f t="shared" si="3"/>
        <v>10</v>
      </c>
      <c r="P232" t="str">
        <f>VLOOKUP(O232,'导出计数_分组（00.01,02,03,10,11,12,13'!A:B,2,0)</f>
        <v>重症痰液</v>
      </c>
      <c r="Q232" t="s">
        <v>1325</v>
      </c>
      <c r="R232" t="s">
        <v>226</v>
      </c>
      <c r="S232" t="s">
        <v>227</v>
      </c>
      <c r="T232" t="s">
        <v>227</v>
      </c>
      <c r="U232" t="s">
        <v>227</v>
      </c>
      <c r="V232" t="s">
        <v>226</v>
      </c>
      <c r="W232" t="s">
        <v>227</v>
      </c>
      <c r="X232" t="s">
        <v>226</v>
      </c>
      <c r="Y232" t="s">
        <v>379</v>
      </c>
      <c r="Z232">
        <v>0</v>
      </c>
      <c r="AA232">
        <v>1</v>
      </c>
      <c r="AB232" t="s">
        <v>227</v>
      </c>
      <c r="AC232">
        <v>63.6</v>
      </c>
      <c r="AD232">
        <v>3.52</v>
      </c>
      <c r="AE232">
        <v>1.25</v>
      </c>
      <c r="AF232">
        <v>2.82</v>
      </c>
      <c r="AG232">
        <v>5.53</v>
      </c>
      <c r="AH232">
        <v>36.4</v>
      </c>
      <c r="AI232" t="s">
        <v>295</v>
      </c>
      <c r="AJ232">
        <v>9</v>
      </c>
      <c r="AK232">
        <v>25</v>
      </c>
      <c r="AL232">
        <v>12.3</v>
      </c>
      <c r="AM232">
        <v>5.13</v>
      </c>
      <c r="AN232">
        <v>70.3</v>
      </c>
      <c r="AO232" t="s">
        <v>229</v>
      </c>
      <c r="AP232">
        <v>27.4</v>
      </c>
      <c r="AQ232" t="s">
        <v>235</v>
      </c>
      <c r="AR232">
        <v>40.6</v>
      </c>
      <c r="AS232">
        <v>0.36</v>
      </c>
      <c r="AT232" t="s">
        <v>230</v>
      </c>
      <c r="AU232" t="s">
        <v>231</v>
      </c>
      <c r="AV232">
        <v>37.4</v>
      </c>
      <c r="AW232">
        <v>36</v>
      </c>
      <c r="AX232">
        <v>2</v>
      </c>
      <c r="AY232" t="s">
        <v>232</v>
      </c>
      <c r="AZ232" t="s">
        <v>231</v>
      </c>
      <c r="BA232" t="s">
        <v>230</v>
      </c>
      <c r="BB232" t="s">
        <v>230</v>
      </c>
      <c r="BC232" t="s">
        <v>231</v>
      </c>
      <c r="BD232" t="s">
        <v>231</v>
      </c>
      <c r="BE232" t="s">
        <v>231</v>
      </c>
      <c r="BF232">
        <v>6</v>
      </c>
      <c r="BG232" t="s">
        <v>233</v>
      </c>
      <c r="BH232" t="s">
        <v>230</v>
      </c>
      <c r="BI232" t="s">
        <v>223</v>
      </c>
      <c r="BJ232" t="s">
        <v>230</v>
      </c>
      <c r="BK232">
        <v>336.6</v>
      </c>
      <c r="BL232">
        <v>368.52</v>
      </c>
      <c r="BM232">
        <v>0.91</v>
      </c>
      <c r="BN232" t="s">
        <v>234</v>
      </c>
      <c r="BO232" t="s">
        <v>234</v>
      </c>
      <c r="BP232" t="s">
        <v>230</v>
      </c>
      <c r="BQ232" t="s">
        <v>230</v>
      </c>
      <c r="BR232" t="s">
        <v>230</v>
      </c>
      <c r="BS232" t="s">
        <v>231</v>
      </c>
      <c r="BT232" t="s">
        <v>231</v>
      </c>
      <c r="BU232" t="s">
        <v>231</v>
      </c>
      <c r="BV232" t="s">
        <v>231</v>
      </c>
      <c r="BW232">
        <v>0</v>
      </c>
      <c r="BX232" t="s">
        <v>231</v>
      </c>
      <c r="BY232">
        <v>1.18</v>
      </c>
      <c r="BZ232">
        <v>0.29</v>
      </c>
      <c r="CA232">
        <v>14.8</v>
      </c>
      <c r="CB232">
        <v>1.55</v>
      </c>
      <c r="CC232">
        <v>1.22</v>
      </c>
      <c r="CD232">
        <v>321</v>
      </c>
      <c r="CE232">
        <v>243</v>
      </c>
      <c r="CF232" t="s">
        <v>235</v>
      </c>
      <c r="CG232">
        <v>221.2</v>
      </c>
      <c r="CH232">
        <v>129</v>
      </c>
      <c r="CI232">
        <v>69.5</v>
      </c>
      <c r="CJ232" t="s">
        <v>235</v>
      </c>
      <c r="CK232" t="s">
        <v>235</v>
      </c>
      <c r="CL232" t="s">
        <v>235</v>
      </c>
      <c r="CM232" t="s">
        <v>235</v>
      </c>
    </row>
    <row r="233" spans="2:91">
      <c r="B233" t="s">
        <v>1310</v>
      </c>
      <c r="C233" t="s">
        <v>1298</v>
      </c>
      <c r="D233" t="s">
        <v>1326</v>
      </c>
      <c r="E233" t="s">
        <v>1327</v>
      </c>
      <c r="F233" t="s">
        <v>218</v>
      </c>
      <c r="G233" t="s">
        <v>219</v>
      </c>
      <c r="H233" t="s">
        <v>1321</v>
      </c>
      <c r="I233" t="s">
        <v>240</v>
      </c>
      <c r="J233" t="s">
        <v>252</v>
      </c>
      <c r="K233" t="s">
        <v>361</v>
      </c>
      <c r="L233" t="s">
        <v>884</v>
      </c>
      <c r="M233">
        <v>0</v>
      </c>
      <c r="N233">
        <v>0</v>
      </c>
      <c r="O233" t="str">
        <f t="shared" si="3"/>
        <v>00</v>
      </c>
      <c r="P233" t="str">
        <f>VLOOKUP(O233,'导出计数_分组（00.01,02,03,10,11,12,13'!A:B,2,0)</f>
        <v>肺炎痰液</v>
      </c>
      <c r="Q233" t="s">
        <v>1328</v>
      </c>
      <c r="R233" t="s">
        <v>1159</v>
      </c>
      <c r="S233" t="s">
        <v>227</v>
      </c>
      <c r="T233" t="s">
        <v>227</v>
      </c>
      <c r="U233" t="s">
        <v>227</v>
      </c>
      <c r="V233" t="s">
        <v>226</v>
      </c>
      <c r="W233" t="s">
        <v>227</v>
      </c>
      <c r="X233" t="s">
        <v>1159</v>
      </c>
      <c r="Y233" t="s">
        <v>513</v>
      </c>
      <c r="Z233">
        <v>0</v>
      </c>
      <c r="AA233">
        <v>1</v>
      </c>
      <c r="AB233" t="s">
        <v>227</v>
      </c>
      <c r="AC233">
        <v>76.5</v>
      </c>
      <c r="AD233">
        <v>5.96</v>
      </c>
      <c r="AE233">
        <v>1.6</v>
      </c>
      <c r="AF233">
        <v>3.73</v>
      </c>
      <c r="AG233">
        <v>7.79</v>
      </c>
      <c r="AH233">
        <v>78.3</v>
      </c>
      <c r="AI233" t="s">
        <v>295</v>
      </c>
      <c r="AJ233">
        <v>12</v>
      </c>
      <c r="AK233">
        <v>72</v>
      </c>
      <c r="AL233">
        <v>8.4</v>
      </c>
      <c r="AM233">
        <v>2.46</v>
      </c>
      <c r="AN233">
        <v>85</v>
      </c>
      <c r="AO233" t="s">
        <v>229</v>
      </c>
      <c r="AP233">
        <v>18.8</v>
      </c>
      <c r="AQ233" t="s">
        <v>235</v>
      </c>
      <c r="AR233">
        <v>43.2</v>
      </c>
      <c r="AS233">
        <v>0.63</v>
      </c>
      <c r="AT233" t="s">
        <v>230</v>
      </c>
      <c r="AU233" t="s">
        <v>231</v>
      </c>
      <c r="AV233">
        <v>38.5</v>
      </c>
      <c r="AW233">
        <v>36.3</v>
      </c>
      <c r="AX233">
        <v>3</v>
      </c>
      <c r="AY233" t="s">
        <v>232</v>
      </c>
      <c r="AZ233" t="s">
        <v>231</v>
      </c>
      <c r="BA233" t="s">
        <v>230</v>
      </c>
      <c r="BB233" t="s">
        <v>230</v>
      </c>
      <c r="BC233" t="s">
        <v>231</v>
      </c>
      <c r="BD233" t="s">
        <v>231</v>
      </c>
      <c r="BE233" t="s">
        <v>231</v>
      </c>
      <c r="BF233">
        <v>9</v>
      </c>
      <c r="BG233" t="s">
        <v>233</v>
      </c>
      <c r="BH233" t="s">
        <v>230</v>
      </c>
      <c r="BI233" t="s">
        <v>361</v>
      </c>
      <c r="BJ233" t="s">
        <v>230</v>
      </c>
      <c r="BK233">
        <v>337.83</v>
      </c>
      <c r="BL233">
        <v>241.1</v>
      </c>
      <c r="BM233">
        <v>1.4</v>
      </c>
      <c r="BN233" t="s">
        <v>234</v>
      </c>
      <c r="BO233" t="s">
        <v>234</v>
      </c>
      <c r="BP233" t="s">
        <v>230</v>
      </c>
      <c r="BQ233" t="s">
        <v>230</v>
      </c>
      <c r="BR233" t="s">
        <v>230</v>
      </c>
      <c r="BS233" t="s">
        <v>231</v>
      </c>
      <c r="BT233" t="s">
        <v>231</v>
      </c>
      <c r="BU233" t="s">
        <v>231</v>
      </c>
      <c r="BV233" t="s">
        <v>231</v>
      </c>
      <c r="BW233">
        <v>0</v>
      </c>
      <c r="BX233" t="s">
        <v>231</v>
      </c>
      <c r="BY233">
        <v>1.11</v>
      </c>
      <c r="BZ233">
        <v>0.2</v>
      </c>
      <c r="CA233">
        <v>14.8</v>
      </c>
      <c r="CB233">
        <v>1.18</v>
      </c>
      <c r="CC233">
        <v>3.43</v>
      </c>
      <c r="CD233">
        <v>171</v>
      </c>
      <c r="CE233">
        <v>64.1</v>
      </c>
      <c r="CF233" t="s">
        <v>235</v>
      </c>
      <c r="CG233">
        <v>447.1</v>
      </c>
      <c r="CH233">
        <v>170</v>
      </c>
      <c r="CI233">
        <v>74.6</v>
      </c>
      <c r="CJ233" t="s">
        <v>235</v>
      </c>
      <c r="CK233" t="s">
        <v>235</v>
      </c>
      <c r="CL233" t="s">
        <v>235</v>
      </c>
      <c r="CM233" t="s">
        <v>235</v>
      </c>
    </row>
    <row r="234" spans="2:91">
      <c r="B234" t="s">
        <v>1329</v>
      </c>
      <c r="C234" t="s">
        <v>1330</v>
      </c>
      <c r="D234" t="s">
        <v>1331</v>
      </c>
      <c r="E234" t="s">
        <v>1332</v>
      </c>
      <c r="F234" t="s">
        <v>218</v>
      </c>
      <c r="G234" t="s">
        <v>219</v>
      </c>
      <c r="H234" t="s">
        <v>1333</v>
      </c>
      <c r="I234" t="s">
        <v>240</v>
      </c>
      <c r="J234" t="s">
        <v>241</v>
      </c>
      <c r="K234" t="s">
        <v>361</v>
      </c>
      <c r="L234" t="s">
        <v>884</v>
      </c>
      <c r="M234">
        <v>1</v>
      </c>
      <c r="N234">
        <v>0</v>
      </c>
      <c r="O234" t="str">
        <f t="shared" si="3"/>
        <v>10</v>
      </c>
      <c r="P234" t="str">
        <f>VLOOKUP(O234,'导出计数_分组（00.01,02,03,10,11,12,13'!A:B,2,0)</f>
        <v>重症痰液</v>
      </c>
      <c r="Q234" t="s">
        <v>1334</v>
      </c>
      <c r="R234" t="s">
        <v>512</v>
      </c>
      <c r="S234" t="s">
        <v>227</v>
      </c>
      <c r="T234" t="s">
        <v>227</v>
      </c>
      <c r="U234" t="s">
        <v>227</v>
      </c>
      <c r="V234" t="s">
        <v>226</v>
      </c>
      <c r="W234" t="s">
        <v>227</v>
      </c>
      <c r="X234" t="s">
        <v>226</v>
      </c>
      <c r="Y234" t="s">
        <v>530</v>
      </c>
      <c r="Z234">
        <v>0</v>
      </c>
      <c r="AA234">
        <v>1</v>
      </c>
      <c r="AB234" t="s">
        <v>227</v>
      </c>
      <c r="AC234">
        <v>73.8</v>
      </c>
      <c r="AD234">
        <v>11.55</v>
      </c>
      <c r="AE234">
        <v>3.28</v>
      </c>
      <c r="AF234">
        <v>3.52</v>
      </c>
      <c r="AG234">
        <v>15.63</v>
      </c>
      <c r="AH234">
        <v>58.2</v>
      </c>
      <c r="AI234">
        <v>0.14</v>
      </c>
      <c r="AJ234">
        <v>2</v>
      </c>
      <c r="AK234" t="s">
        <v>227</v>
      </c>
      <c r="AL234">
        <v>11.1</v>
      </c>
      <c r="AM234">
        <v>41</v>
      </c>
      <c r="AN234">
        <v>5.55</v>
      </c>
      <c r="AO234" t="s">
        <v>229</v>
      </c>
      <c r="AP234">
        <v>11</v>
      </c>
      <c r="AQ234" t="s">
        <v>235</v>
      </c>
      <c r="AR234">
        <v>44.4</v>
      </c>
      <c r="AS234">
        <v>0.29</v>
      </c>
      <c r="AT234" t="s">
        <v>230</v>
      </c>
      <c r="AU234" t="s">
        <v>231</v>
      </c>
      <c r="AV234">
        <v>38.3</v>
      </c>
      <c r="AW234">
        <v>36.3</v>
      </c>
      <c r="AX234">
        <v>2</v>
      </c>
      <c r="AY234" t="s">
        <v>232</v>
      </c>
      <c r="AZ234" t="s">
        <v>231</v>
      </c>
      <c r="BA234" t="s">
        <v>230</v>
      </c>
      <c r="BB234" t="s">
        <v>230</v>
      </c>
      <c r="BC234" t="s">
        <v>231</v>
      </c>
      <c r="BD234" t="s">
        <v>231</v>
      </c>
      <c r="BE234" t="s">
        <v>231</v>
      </c>
      <c r="BF234">
        <v>9</v>
      </c>
      <c r="BG234" t="s">
        <v>233</v>
      </c>
      <c r="BH234" t="s">
        <v>230</v>
      </c>
      <c r="BI234" t="s">
        <v>223</v>
      </c>
      <c r="BJ234" t="s">
        <v>230</v>
      </c>
      <c r="BK234">
        <v>872.73</v>
      </c>
      <c r="BL234">
        <v>605.7</v>
      </c>
      <c r="BM234">
        <v>1.44</v>
      </c>
      <c r="BN234" t="s">
        <v>234</v>
      </c>
      <c r="BO234" t="s">
        <v>234</v>
      </c>
      <c r="BP234" t="s">
        <v>230</v>
      </c>
      <c r="BQ234" t="s">
        <v>230</v>
      </c>
      <c r="BR234" t="s">
        <v>230</v>
      </c>
      <c r="BS234" t="s">
        <v>231</v>
      </c>
      <c r="BT234" t="s">
        <v>231</v>
      </c>
      <c r="BU234" t="s">
        <v>231</v>
      </c>
      <c r="BV234" t="s">
        <v>231</v>
      </c>
      <c r="BW234">
        <v>0</v>
      </c>
      <c r="BX234" t="s">
        <v>231</v>
      </c>
      <c r="BY234" t="s">
        <v>235</v>
      </c>
      <c r="BZ234" t="s">
        <v>235</v>
      </c>
      <c r="CA234">
        <v>9.58</v>
      </c>
      <c r="CB234">
        <v>0.83</v>
      </c>
      <c r="CC234">
        <v>1.19</v>
      </c>
      <c r="CD234">
        <v>180</v>
      </c>
      <c r="CE234">
        <v>27.4</v>
      </c>
      <c r="CF234" t="s">
        <v>235</v>
      </c>
      <c r="CG234" t="s">
        <v>235</v>
      </c>
      <c r="CH234" t="s">
        <v>235</v>
      </c>
      <c r="CI234">
        <v>71.8</v>
      </c>
      <c r="CJ234" t="s">
        <v>235</v>
      </c>
      <c r="CK234" t="s">
        <v>235</v>
      </c>
      <c r="CL234" t="s">
        <v>235</v>
      </c>
      <c r="CM234" t="s">
        <v>235</v>
      </c>
    </row>
    <row r="235" spans="2:91">
      <c r="B235" t="s">
        <v>1333</v>
      </c>
      <c r="C235" t="s">
        <v>1329</v>
      </c>
      <c r="D235" t="s">
        <v>1335</v>
      </c>
      <c r="E235" t="s">
        <v>1336</v>
      </c>
      <c r="F235" t="s">
        <v>218</v>
      </c>
      <c r="G235" t="s">
        <v>219</v>
      </c>
      <c r="H235" t="s">
        <v>1337</v>
      </c>
      <c r="I235" t="s">
        <v>221</v>
      </c>
      <c r="J235" t="s">
        <v>372</v>
      </c>
      <c r="K235" t="s">
        <v>361</v>
      </c>
      <c r="L235" t="s">
        <v>884</v>
      </c>
      <c r="M235">
        <v>0</v>
      </c>
      <c r="N235">
        <v>0</v>
      </c>
      <c r="O235" t="str">
        <f t="shared" si="3"/>
        <v>00</v>
      </c>
      <c r="P235" t="str">
        <f>VLOOKUP(O235,'导出计数_分组（00.01,02,03,10,11,12,13'!A:B,2,0)</f>
        <v>肺炎痰液</v>
      </c>
      <c r="Q235" t="s">
        <v>1338</v>
      </c>
      <c r="R235" t="s">
        <v>994</v>
      </c>
      <c r="S235" t="s">
        <v>227</v>
      </c>
      <c r="T235" t="s">
        <v>227</v>
      </c>
      <c r="U235" t="s">
        <v>227</v>
      </c>
      <c r="V235" t="s">
        <v>226</v>
      </c>
      <c r="W235" t="s">
        <v>227</v>
      </c>
      <c r="X235" t="s">
        <v>278</v>
      </c>
      <c r="Y235" t="s">
        <v>1339</v>
      </c>
      <c r="Z235" t="s">
        <v>227</v>
      </c>
      <c r="AA235" t="s">
        <v>227</v>
      </c>
      <c r="AB235" t="s">
        <v>227</v>
      </c>
      <c r="AC235">
        <v>44.2</v>
      </c>
      <c r="AD235">
        <v>3.2</v>
      </c>
      <c r="AE235">
        <v>3.49</v>
      </c>
      <c r="AF235">
        <v>0.92</v>
      </c>
      <c r="AG235">
        <v>7.25</v>
      </c>
      <c r="AH235">
        <v>4.8</v>
      </c>
      <c r="AI235" t="s">
        <v>295</v>
      </c>
      <c r="AJ235">
        <v>1</v>
      </c>
      <c r="AK235">
        <v>2</v>
      </c>
      <c r="AL235" t="s">
        <v>229</v>
      </c>
      <c r="AM235" t="s">
        <v>287</v>
      </c>
      <c r="AN235">
        <v>16.6</v>
      </c>
      <c r="AO235" t="s">
        <v>229</v>
      </c>
      <c r="AP235">
        <v>8.41</v>
      </c>
      <c r="AQ235" t="s">
        <v>235</v>
      </c>
      <c r="AR235">
        <v>44.1</v>
      </c>
      <c r="AS235">
        <v>2.45</v>
      </c>
      <c r="AT235" t="s">
        <v>230</v>
      </c>
      <c r="AU235" t="s">
        <v>231</v>
      </c>
      <c r="AV235">
        <v>38.3</v>
      </c>
      <c r="AW235">
        <v>36.2</v>
      </c>
      <c r="AX235">
        <v>3</v>
      </c>
      <c r="AY235" t="s">
        <v>232</v>
      </c>
      <c r="AZ235" t="s">
        <v>231</v>
      </c>
      <c r="BA235" t="s">
        <v>230</v>
      </c>
      <c r="BB235" t="s">
        <v>230</v>
      </c>
      <c r="BC235" t="s">
        <v>231</v>
      </c>
      <c r="BD235" t="s">
        <v>231</v>
      </c>
      <c r="BE235" t="s">
        <v>231</v>
      </c>
      <c r="BF235">
        <v>6</v>
      </c>
      <c r="BG235" t="s">
        <v>233</v>
      </c>
      <c r="BH235" t="s">
        <v>230</v>
      </c>
      <c r="BI235" t="s">
        <v>361</v>
      </c>
      <c r="BJ235" t="s">
        <v>219</v>
      </c>
      <c r="BK235">
        <v>1282.65</v>
      </c>
      <c r="BL235">
        <v>519.43</v>
      </c>
      <c r="BM235">
        <v>2.47</v>
      </c>
      <c r="BN235" t="s">
        <v>234</v>
      </c>
      <c r="BO235" t="s">
        <v>234</v>
      </c>
      <c r="BP235" t="s">
        <v>230</v>
      </c>
      <c r="BQ235" t="s">
        <v>230</v>
      </c>
      <c r="BR235" t="s">
        <v>230</v>
      </c>
      <c r="BS235" t="s">
        <v>231</v>
      </c>
      <c r="BT235" t="s">
        <v>231</v>
      </c>
      <c r="BU235" t="s">
        <v>231</v>
      </c>
      <c r="BV235" t="s">
        <v>231</v>
      </c>
      <c r="BW235">
        <v>0</v>
      </c>
      <c r="BX235" t="s">
        <v>231</v>
      </c>
      <c r="BY235">
        <v>0.88</v>
      </c>
      <c r="BZ235">
        <v>0.27</v>
      </c>
      <c r="CA235">
        <v>7.98</v>
      </c>
      <c r="CB235">
        <v>0.54</v>
      </c>
      <c r="CC235">
        <v>0.69</v>
      </c>
      <c r="CD235">
        <v>17.9</v>
      </c>
      <c r="CE235">
        <v>43</v>
      </c>
      <c r="CF235" t="s">
        <v>235</v>
      </c>
      <c r="CG235">
        <v>138.3</v>
      </c>
      <c r="CH235">
        <v>226</v>
      </c>
      <c r="CI235">
        <v>63</v>
      </c>
      <c r="CJ235" t="s">
        <v>235</v>
      </c>
      <c r="CK235" t="s">
        <v>235</v>
      </c>
      <c r="CL235" t="s">
        <v>235</v>
      </c>
      <c r="CM235" t="s">
        <v>235</v>
      </c>
    </row>
    <row r="236" spans="2:91">
      <c r="B236" t="s">
        <v>1337</v>
      </c>
      <c r="C236" t="s">
        <v>1337</v>
      </c>
      <c r="D236" t="s">
        <v>1340</v>
      </c>
      <c r="E236" t="s">
        <v>1341</v>
      </c>
      <c r="F236" t="s">
        <v>218</v>
      </c>
      <c r="G236" t="s">
        <v>219</v>
      </c>
      <c r="H236" t="s">
        <v>1342</v>
      </c>
      <c r="I236" t="s">
        <v>221</v>
      </c>
      <c r="J236" t="s">
        <v>261</v>
      </c>
      <c r="K236" t="s">
        <v>361</v>
      </c>
      <c r="L236" t="s">
        <v>884</v>
      </c>
      <c r="M236">
        <v>0</v>
      </c>
      <c r="N236">
        <v>0</v>
      </c>
      <c r="O236" t="str">
        <f t="shared" si="3"/>
        <v>00</v>
      </c>
      <c r="P236" t="str">
        <f>VLOOKUP(O236,'导出计数_分组（00.01,02,03,10,11,12,13'!A:B,2,0)</f>
        <v>肺炎痰液</v>
      </c>
      <c r="Q236" t="s">
        <v>1343</v>
      </c>
      <c r="R236" t="s">
        <v>310</v>
      </c>
      <c r="S236" t="s">
        <v>227</v>
      </c>
      <c r="T236" t="s">
        <v>227</v>
      </c>
      <c r="U236" t="s">
        <v>227</v>
      </c>
      <c r="V236" t="s">
        <v>226</v>
      </c>
      <c r="W236" t="s">
        <v>226</v>
      </c>
      <c r="X236" t="s">
        <v>226</v>
      </c>
      <c r="Y236" t="s">
        <v>379</v>
      </c>
      <c r="Z236">
        <v>0</v>
      </c>
      <c r="AA236">
        <v>1</v>
      </c>
      <c r="AB236" t="s">
        <v>227</v>
      </c>
      <c r="AC236">
        <v>82.1</v>
      </c>
      <c r="AD236">
        <v>4.09</v>
      </c>
      <c r="AE236">
        <v>0.8</v>
      </c>
      <c r="AF236">
        <v>5.11</v>
      </c>
      <c r="AG236">
        <v>4.98</v>
      </c>
      <c r="AH236" t="s">
        <v>1202</v>
      </c>
      <c r="AI236">
        <v>1.27</v>
      </c>
      <c r="AJ236">
        <v>40</v>
      </c>
      <c r="AK236">
        <v>17</v>
      </c>
      <c r="AL236" t="s">
        <v>229</v>
      </c>
      <c r="AM236">
        <v>60.5</v>
      </c>
      <c r="AN236">
        <v>35.4</v>
      </c>
      <c r="AO236">
        <v>52.3</v>
      </c>
      <c r="AP236">
        <v>9.23</v>
      </c>
      <c r="AQ236" t="s">
        <v>235</v>
      </c>
      <c r="AR236">
        <v>37.2</v>
      </c>
      <c r="AS236">
        <v>1.41</v>
      </c>
      <c r="AT236" t="s">
        <v>230</v>
      </c>
      <c r="AU236" t="s">
        <v>231</v>
      </c>
      <c r="AV236">
        <v>41</v>
      </c>
      <c r="AW236">
        <v>36</v>
      </c>
      <c r="AX236">
        <v>4</v>
      </c>
      <c r="AY236" t="s">
        <v>232</v>
      </c>
      <c r="AZ236" t="s">
        <v>231</v>
      </c>
      <c r="BA236" t="s">
        <v>230</v>
      </c>
      <c r="BB236" t="s">
        <v>230</v>
      </c>
      <c r="BC236" t="s">
        <v>231</v>
      </c>
      <c r="BD236" t="s">
        <v>231</v>
      </c>
      <c r="BE236" t="s">
        <v>231</v>
      </c>
      <c r="BF236">
        <v>12</v>
      </c>
      <c r="BG236" t="s">
        <v>233</v>
      </c>
      <c r="BH236" t="s">
        <v>230</v>
      </c>
      <c r="BI236" t="s">
        <v>361</v>
      </c>
      <c r="BJ236" t="s">
        <v>230</v>
      </c>
      <c r="BK236">
        <v>397.72</v>
      </c>
      <c r="BL236">
        <v>177.03</v>
      </c>
      <c r="BM236">
        <v>2.25</v>
      </c>
      <c r="BN236" t="s">
        <v>234</v>
      </c>
      <c r="BO236" t="s">
        <v>234</v>
      </c>
      <c r="BP236" t="s">
        <v>230</v>
      </c>
      <c r="BQ236" t="s">
        <v>230</v>
      </c>
      <c r="BR236" t="s">
        <v>230</v>
      </c>
      <c r="BS236" t="s">
        <v>231</v>
      </c>
      <c r="BT236" t="s">
        <v>231</v>
      </c>
      <c r="BU236" t="s">
        <v>231</v>
      </c>
      <c r="BV236" t="s">
        <v>231</v>
      </c>
      <c r="BW236">
        <v>0</v>
      </c>
      <c r="BX236" t="s">
        <v>231</v>
      </c>
      <c r="BY236">
        <v>1.03</v>
      </c>
      <c r="BZ236">
        <v>0.25</v>
      </c>
      <c r="CA236">
        <v>8.8</v>
      </c>
      <c r="CB236">
        <v>1.42</v>
      </c>
      <c r="CC236">
        <v>1.78</v>
      </c>
      <c r="CD236">
        <v>380</v>
      </c>
      <c r="CE236">
        <v>162</v>
      </c>
      <c r="CF236">
        <v>1.85</v>
      </c>
      <c r="CG236" t="s">
        <v>235</v>
      </c>
      <c r="CH236">
        <v>90</v>
      </c>
      <c r="CI236">
        <v>60.2</v>
      </c>
      <c r="CJ236">
        <v>5.71</v>
      </c>
      <c r="CK236">
        <v>1.03</v>
      </c>
      <c r="CL236">
        <v>0.12</v>
      </c>
      <c r="CM236" t="s">
        <v>235</v>
      </c>
    </row>
    <row r="237" spans="2:91">
      <c r="B237" t="s">
        <v>1337</v>
      </c>
      <c r="C237" t="s">
        <v>1337</v>
      </c>
      <c r="D237" t="s">
        <v>1344</v>
      </c>
      <c r="E237" t="s">
        <v>1345</v>
      </c>
      <c r="F237" t="s">
        <v>218</v>
      </c>
      <c r="G237" t="s">
        <v>219</v>
      </c>
      <c r="H237" t="s">
        <v>1342</v>
      </c>
      <c r="I237" t="s">
        <v>240</v>
      </c>
      <c r="J237" t="s">
        <v>351</v>
      </c>
      <c r="K237" t="s">
        <v>361</v>
      </c>
      <c r="L237" t="s">
        <v>884</v>
      </c>
      <c r="M237">
        <v>0</v>
      </c>
      <c r="N237">
        <v>0</v>
      </c>
      <c r="O237" t="str">
        <f t="shared" si="3"/>
        <v>00</v>
      </c>
      <c r="P237" t="str">
        <f>VLOOKUP(O237,'导出计数_分组（00.01,02,03,10,11,12,13'!A:B,2,0)</f>
        <v>肺炎痰液</v>
      </c>
      <c r="Q237" t="s">
        <v>1346</v>
      </c>
      <c r="R237" t="s">
        <v>226</v>
      </c>
      <c r="S237" t="s">
        <v>227</v>
      </c>
      <c r="T237" t="s">
        <v>227</v>
      </c>
      <c r="U237" t="s">
        <v>227</v>
      </c>
      <c r="V237" t="s">
        <v>226</v>
      </c>
      <c r="W237" t="s">
        <v>227</v>
      </c>
      <c r="X237" t="s">
        <v>226</v>
      </c>
      <c r="Y237" t="s">
        <v>270</v>
      </c>
      <c r="Z237">
        <v>0</v>
      </c>
      <c r="AA237">
        <v>2</v>
      </c>
      <c r="AB237" t="s">
        <v>227</v>
      </c>
      <c r="AC237">
        <v>76.4</v>
      </c>
      <c r="AD237">
        <v>15.07</v>
      </c>
      <c r="AE237">
        <v>3.66</v>
      </c>
      <c r="AF237">
        <v>4.12</v>
      </c>
      <c r="AG237">
        <v>19.72</v>
      </c>
      <c r="AH237" t="s">
        <v>227</v>
      </c>
      <c r="AI237" t="s">
        <v>227</v>
      </c>
      <c r="AJ237">
        <v>115</v>
      </c>
      <c r="AK237" t="s">
        <v>227</v>
      </c>
      <c r="AL237" t="s">
        <v>227</v>
      </c>
      <c r="AM237" t="s">
        <v>227</v>
      </c>
      <c r="AN237" t="s">
        <v>227</v>
      </c>
      <c r="AO237" t="s">
        <v>227</v>
      </c>
      <c r="AP237" t="s">
        <v>227</v>
      </c>
      <c r="AQ237" t="s">
        <v>235</v>
      </c>
      <c r="AR237">
        <v>46.6</v>
      </c>
      <c r="AS237" t="s">
        <v>227</v>
      </c>
      <c r="AT237" t="s">
        <v>230</v>
      </c>
      <c r="AU237" t="s">
        <v>231</v>
      </c>
      <c r="AV237">
        <v>37.2</v>
      </c>
      <c r="AW237">
        <v>36.3</v>
      </c>
      <c r="AX237">
        <v>0</v>
      </c>
      <c r="AY237" t="s">
        <v>232</v>
      </c>
      <c r="AZ237" t="s">
        <v>231</v>
      </c>
      <c r="BA237" t="s">
        <v>230</v>
      </c>
      <c r="BB237" t="s">
        <v>230</v>
      </c>
      <c r="BC237" t="s">
        <v>231</v>
      </c>
      <c r="BD237" t="s">
        <v>231</v>
      </c>
      <c r="BE237" t="s">
        <v>231</v>
      </c>
      <c r="BF237">
        <v>9</v>
      </c>
      <c r="BG237" t="s">
        <v>233</v>
      </c>
      <c r="BH237" t="s">
        <v>230</v>
      </c>
      <c r="BI237" t="s">
        <v>361</v>
      </c>
      <c r="BJ237" t="s">
        <v>230</v>
      </c>
      <c r="BK237" t="s">
        <v>227</v>
      </c>
      <c r="BL237" t="s">
        <v>227</v>
      </c>
      <c r="BM237" t="s">
        <v>227</v>
      </c>
      <c r="BN237" t="s">
        <v>234</v>
      </c>
      <c r="BO237" t="s">
        <v>234</v>
      </c>
      <c r="BP237" t="s">
        <v>230</v>
      </c>
      <c r="BQ237" t="s">
        <v>230</v>
      </c>
      <c r="BR237" t="s">
        <v>230</v>
      </c>
      <c r="BS237" t="s">
        <v>231</v>
      </c>
      <c r="BT237" t="s">
        <v>231</v>
      </c>
      <c r="BU237" t="s">
        <v>231</v>
      </c>
      <c r="BV237" t="s">
        <v>231</v>
      </c>
      <c r="BW237">
        <v>0</v>
      </c>
      <c r="BX237" t="s">
        <v>231</v>
      </c>
      <c r="BY237" t="s">
        <v>235</v>
      </c>
      <c r="BZ237" t="s">
        <v>235</v>
      </c>
      <c r="CA237" t="s">
        <v>235</v>
      </c>
      <c r="CB237" t="s">
        <v>235</v>
      </c>
      <c r="CC237" t="s">
        <v>235</v>
      </c>
      <c r="CD237" t="s">
        <v>235</v>
      </c>
      <c r="CE237" t="s">
        <v>235</v>
      </c>
      <c r="CF237" t="s">
        <v>235</v>
      </c>
      <c r="CG237" t="s">
        <v>235</v>
      </c>
      <c r="CH237" t="s">
        <v>235</v>
      </c>
      <c r="CI237">
        <v>87.9</v>
      </c>
      <c r="CJ237" t="s">
        <v>235</v>
      </c>
      <c r="CK237" t="s">
        <v>235</v>
      </c>
      <c r="CL237" t="s">
        <v>235</v>
      </c>
      <c r="CM237" t="s">
        <v>235</v>
      </c>
    </row>
    <row r="238" spans="2:91">
      <c r="B238" t="s">
        <v>1337</v>
      </c>
      <c r="C238" t="s">
        <v>1337</v>
      </c>
      <c r="D238" t="s">
        <v>1347</v>
      </c>
      <c r="E238" t="s">
        <v>1348</v>
      </c>
      <c r="F238" t="s">
        <v>218</v>
      </c>
      <c r="G238" t="s">
        <v>219</v>
      </c>
      <c r="H238" t="s">
        <v>1342</v>
      </c>
      <c r="I238" t="s">
        <v>240</v>
      </c>
      <c r="J238" t="s">
        <v>307</v>
      </c>
      <c r="K238" t="s">
        <v>361</v>
      </c>
      <c r="L238" t="s">
        <v>884</v>
      </c>
      <c r="M238">
        <v>1</v>
      </c>
      <c r="N238">
        <v>0</v>
      </c>
      <c r="O238" t="str">
        <f t="shared" si="3"/>
        <v>10</v>
      </c>
      <c r="P238" t="str">
        <f>VLOOKUP(O238,'导出计数_分组（00.01,02,03,10,11,12,13'!A:B,2,0)</f>
        <v>重症痰液</v>
      </c>
      <c r="Q238" t="s">
        <v>1349</v>
      </c>
      <c r="R238" t="s">
        <v>226</v>
      </c>
      <c r="S238" t="s">
        <v>227</v>
      </c>
      <c r="T238" t="s">
        <v>227</v>
      </c>
      <c r="U238" t="s">
        <v>227</v>
      </c>
      <c r="V238" t="s">
        <v>227</v>
      </c>
      <c r="W238" t="s">
        <v>227</v>
      </c>
      <c r="X238" t="s">
        <v>226</v>
      </c>
      <c r="Y238" t="s">
        <v>1312</v>
      </c>
      <c r="Z238">
        <v>0</v>
      </c>
      <c r="AA238">
        <v>1</v>
      </c>
      <c r="AB238" t="s">
        <v>227</v>
      </c>
      <c r="AC238">
        <v>70.2</v>
      </c>
      <c r="AD238">
        <v>12.95</v>
      </c>
      <c r="AE238">
        <v>4.22</v>
      </c>
      <c r="AF238">
        <v>3.07</v>
      </c>
      <c r="AG238">
        <v>18.44</v>
      </c>
      <c r="AH238">
        <v>30.6</v>
      </c>
      <c r="AI238">
        <v>0.05</v>
      </c>
      <c r="AJ238">
        <v>6</v>
      </c>
      <c r="AK238">
        <v>12</v>
      </c>
      <c r="AL238">
        <v>37.5</v>
      </c>
      <c r="AM238">
        <v>54</v>
      </c>
      <c r="AN238">
        <v>365</v>
      </c>
      <c r="AO238" t="s">
        <v>229</v>
      </c>
      <c r="AP238">
        <v>29</v>
      </c>
      <c r="AQ238" t="s">
        <v>235</v>
      </c>
      <c r="AR238">
        <v>39.5</v>
      </c>
      <c r="AS238">
        <v>0.38</v>
      </c>
      <c r="AT238" t="s">
        <v>230</v>
      </c>
      <c r="AU238" t="s">
        <v>231</v>
      </c>
      <c r="AV238">
        <v>39.4</v>
      </c>
      <c r="AW238">
        <v>36.1</v>
      </c>
      <c r="AX238">
        <v>6</v>
      </c>
      <c r="AY238" t="s">
        <v>232</v>
      </c>
      <c r="AZ238" t="s">
        <v>231</v>
      </c>
      <c r="BA238" t="s">
        <v>230</v>
      </c>
      <c r="BB238" t="s">
        <v>230</v>
      </c>
      <c r="BC238" t="s">
        <v>231</v>
      </c>
      <c r="BD238" t="s">
        <v>231</v>
      </c>
      <c r="BE238" t="s">
        <v>231</v>
      </c>
      <c r="BF238">
        <v>13</v>
      </c>
      <c r="BG238" t="s">
        <v>233</v>
      </c>
      <c r="BH238" t="s">
        <v>230</v>
      </c>
      <c r="BI238" t="s">
        <v>223</v>
      </c>
      <c r="BJ238" t="s">
        <v>219</v>
      </c>
      <c r="BK238">
        <v>254.79</v>
      </c>
      <c r="BL238">
        <v>143.86</v>
      </c>
      <c r="BM238">
        <v>1.77</v>
      </c>
      <c r="BN238" t="s">
        <v>234</v>
      </c>
      <c r="BO238" t="s">
        <v>234</v>
      </c>
      <c r="BP238" t="s">
        <v>230</v>
      </c>
      <c r="BQ238" t="s">
        <v>230</v>
      </c>
      <c r="BR238" t="s">
        <v>230</v>
      </c>
      <c r="BS238" t="s">
        <v>231</v>
      </c>
      <c r="BT238" t="s">
        <v>231</v>
      </c>
      <c r="BU238" t="s">
        <v>231</v>
      </c>
      <c r="BV238" t="s">
        <v>231</v>
      </c>
      <c r="BW238">
        <v>0</v>
      </c>
      <c r="BX238" t="s">
        <v>231</v>
      </c>
      <c r="BY238">
        <v>1.41</v>
      </c>
      <c r="BZ238">
        <v>0.36</v>
      </c>
      <c r="CA238">
        <v>11.1</v>
      </c>
      <c r="CB238">
        <v>1.74</v>
      </c>
      <c r="CC238">
        <v>0.58</v>
      </c>
      <c r="CD238">
        <v>6.46</v>
      </c>
      <c r="CE238">
        <v>184</v>
      </c>
      <c r="CF238" t="s">
        <v>235</v>
      </c>
      <c r="CG238">
        <v>149.7</v>
      </c>
      <c r="CH238">
        <v>107</v>
      </c>
      <c r="CI238">
        <v>65</v>
      </c>
      <c r="CJ238" t="s">
        <v>235</v>
      </c>
      <c r="CK238" t="s">
        <v>235</v>
      </c>
      <c r="CL238" t="s">
        <v>235</v>
      </c>
      <c r="CM238" t="s">
        <v>235</v>
      </c>
    </row>
    <row r="239" spans="2:91">
      <c r="B239" t="s">
        <v>1342</v>
      </c>
      <c r="C239" t="s">
        <v>1337</v>
      </c>
      <c r="D239" t="s">
        <v>1350</v>
      </c>
      <c r="E239" t="s">
        <v>1351</v>
      </c>
      <c r="F239" t="s">
        <v>218</v>
      </c>
      <c r="G239" t="s">
        <v>219</v>
      </c>
      <c r="H239" t="s">
        <v>1352</v>
      </c>
      <c r="I239" t="s">
        <v>240</v>
      </c>
      <c r="J239" t="s">
        <v>261</v>
      </c>
      <c r="K239" t="s">
        <v>361</v>
      </c>
      <c r="L239" t="s">
        <v>884</v>
      </c>
      <c r="M239">
        <v>1</v>
      </c>
      <c r="N239">
        <v>0</v>
      </c>
      <c r="O239" t="str">
        <f t="shared" si="3"/>
        <v>10</v>
      </c>
      <c r="P239" t="str">
        <f>VLOOKUP(O239,'导出计数_分组（00.01,02,03,10,11,12,13'!A:B,2,0)</f>
        <v>重症痰液</v>
      </c>
      <c r="Q239" t="s">
        <v>1353</v>
      </c>
      <c r="R239" t="s">
        <v>1354</v>
      </c>
      <c r="S239" t="s">
        <v>227</v>
      </c>
      <c r="T239" t="s">
        <v>227</v>
      </c>
      <c r="U239" t="s">
        <v>227</v>
      </c>
      <c r="V239" t="s">
        <v>226</v>
      </c>
      <c r="W239" t="s">
        <v>1354</v>
      </c>
      <c r="X239" t="s">
        <v>226</v>
      </c>
      <c r="Y239" t="s">
        <v>521</v>
      </c>
      <c r="Z239">
        <v>0</v>
      </c>
      <c r="AA239">
        <v>2</v>
      </c>
      <c r="AB239" t="s">
        <v>227</v>
      </c>
      <c r="AC239">
        <v>70.8</v>
      </c>
      <c r="AD239">
        <v>4.06</v>
      </c>
      <c r="AE239">
        <v>1.26</v>
      </c>
      <c r="AF239">
        <v>3.22</v>
      </c>
      <c r="AG239">
        <v>5.73</v>
      </c>
      <c r="AH239" t="s">
        <v>227</v>
      </c>
      <c r="AI239">
        <v>0.14</v>
      </c>
      <c r="AJ239">
        <v>20</v>
      </c>
      <c r="AK239">
        <v>20</v>
      </c>
      <c r="AL239">
        <v>11.2</v>
      </c>
      <c r="AM239">
        <v>2.74</v>
      </c>
      <c r="AN239">
        <v>21</v>
      </c>
      <c r="AO239">
        <v>13.5</v>
      </c>
      <c r="AP239">
        <v>13</v>
      </c>
      <c r="AQ239" t="s">
        <v>235</v>
      </c>
      <c r="AR239">
        <v>36.8</v>
      </c>
      <c r="AS239">
        <v>2.01</v>
      </c>
      <c r="AT239" t="s">
        <v>230</v>
      </c>
      <c r="AU239" t="s">
        <v>231</v>
      </c>
      <c r="AV239">
        <v>38.7</v>
      </c>
      <c r="AW239">
        <v>36.5</v>
      </c>
      <c r="AX239">
        <v>6</v>
      </c>
      <c r="AY239" t="s">
        <v>232</v>
      </c>
      <c r="AZ239" t="s">
        <v>231</v>
      </c>
      <c r="BA239" t="s">
        <v>230</v>
      </c>
      <c r="BB239" t="s">
        <v>230</v>
      </c>
      <c r="BC239" t="s">
        <v>231</v>
      </c>
      <c r="BD239" t="s">
        <v>231</v>
      </c>
      <c r="BE239" t="s">
        <v>231</v>
      </c>
      <c r="BF239">
        <v>9</v>
      </c>
      <c r="BG239" t="s">
        <v>233</v>
      </c>
      <c r="BH239" t="s">
        <v>230</v>
      </c>
      <c r="BI239" t="s">
        <v>223</v>
      </c>
      <c r="BJ239" t="s">
        <v>219</v>
      </c>
      <c r="BK239">
        <v>279.84</v>
      </c>
      <c r="BL239">
        <v>807.77</v>
      </c>
      <c r="BM239">
        <v>0.35</v>
      </c>
      <c r="BN239" t="s">
        <v>234</v>
      </c>
      <c r="BO239" t="s">
        <v>234</v>
      </c>
      <c r="BP239" t="s">
        <v>230</v>
      </c>
      <c r="BQ239" t="s">
        <v>230</v>
      </c>
      <c r="BR239" t="s">
        <v>230</v>
      </c>
      <c r="BS239" t="s">
        <v>231</v>
      </c>
      <c r="BT239" t="s">
        <v>231</v>
      </c>
      <c r="BU239" t="s">
        <v>231</v>
      </c>
      <c r="BV239" t="s">
        <v>231</v>
      </c>
      <c r="BW239">
        <v>0</v>
      </c>
      <c r="BX239" t="s">
        <v>231</v>
      </c>
      <c r="BY239">
        <v>1.18</v>
      </c>
      <c r="BZ239">
        <v>0.19</v>
      </c>
      <c r="CA239">
        <v>10.2</v>
      </c>
      <c r="CB239">
        <v>1.84</v>
      </c>
      <c r="CC239">
        <v>2.28</v>
      </c>
      <c r="CD239">
        <v>113</v>
      </c>
      <c r="CE239">
        <v>278</v>
      </c>
      <c r="CF239" t="s">
        <v>235</v>
      </c>
      <c r="CG239">
        <v>263.8</v>
      </c>
      <c r="CH239">
        <v>111</v>
      </c>
      <c r="CI239">
        <v>63.8</v>
      </c>
      <c r="CJ239" t="s">
        <v>235</v>
      </c>
      <c r="CK239" t="s">
        <v>235</v>
      </c>
      <c r="CL239" t="s">
        <v>235</v>
      </c>
      <c r="CM239" t="s">
        <v>235</v>
      </c>
    </row>
    <row r="240" spans="2:91">
      <c r="B240" t="s">
        <v>1355</v>
      </c>
      <c r="C240" t="s">
        <v>1355</v>
      </c>
      <c r="D240" t="s">
        <v>1356</v>
      </c>
      <c r="E240" t="s">
        <v>1357</v>
      </c>
      <c r="F240" t="s">
        <v>218</v>
      </c>
      <c r="G240" t="s">
        <v>219</v>
      </c>
      <c r="H240" t="s">
        <v>1358</v>
      </c>
      <c r="I240" t="s">
        <v>240</v>
      </c>
      <c r="J240" t="s">
        <v>252</v>
      </c>
      <c r="K240" t="s">
        <v>361</v>
      </c>
      <c r="L240" t="s">
        <v>884</v>
      </c>
      <c r="M240">
        <v>1</v>
      </c>
      <c r="N240">
        <v>0</v>
      </c>
      <c r="O240" t="str">
        <f t="shared" si="3"/>
        <v>10</v>
      </c>
      <c r="P240" t="str">
        <f>VLOOKUP(O240,'导出计数_分组（00.01,02,03,10,11,12,13'!A:B,2,0)</f>
        <v>重症痰液</v>
      </c>
      <c r="Q240" t="s">
        <v>1359</v>
      </c>
      <c r="R240" t="s">
        <v>475</v>
      </c>
      <c r="S240" t="s">
        <v>227</v>
      </c>
      <c r="T240" t="s">
        <v>227</v>
      </c>
      <c r="U240" t="s">
        <v>227</v>
      </c>
      <c r="V240" t="s">
        <v>226</v>
      </c>
      <c r="W240" t="s">
        <v>226</v>
      </c>
      <c r="X240" t="s">
        <v>226</v>
      </c>
      <c r="Y240" t="s">
        <v>247</v>
      </c>
      <c r="Z240">
        <v>1</v>
      </c>
      <c r="AA240">
        <v>0</v>
      </c>
      <c r="AB240" t="s">
        <v>227</v>
      </c>
      <c r="AC240">
        <v>58</v>
      </c>
      <c r="AD240">
        <v>7.28</v>
      </c>
      <c r="AE240">
        <v>4.82</v>
      </c>
      <c r="AF240">
        <v>1.51</v>
      </c>
      <c r="AG240">
        <v>12.53</v>
      </c>
      <c r="AH240">
        <v>13</v>
      </c>
      <c r="AI240">
        <v>3.88</v>
      </c>
      <c r="AJ240">
        <v>3</v>
      </c>
      <c r="AK240">
        <v>7</v>
      </c>
      <c r="AL240">
        <v>21.7</v>
      </c>
      <c r="AM240" t="s">
        <v>287</v>
      </c>
      <c r="AN240">
        <v>77.8</v>
      </c>
      <c r="AO240" t="s">
        <v>229</v>
      </c>
      <c r="AP240">
        <v>10.9</v>
      </c>
      <c r="AQ240" t="s">
        <v>235</v>
      </c>
      <c r="AR240">
        <v>38.6</v>
      </c>
      <c r="AS240">
        <v>0.76</v>
      </c>
      <c r="AT240" t="s">
        <v>230</v>
      </c>
      <c r="AU240" t="s">
        <v>231</v>
      </c>
      <c r="AV240">
        <v>37.4</v>
      </c>
      <c r="AW240">
        <v>36.4</v>
      </c>
      <c r="AX240">
        <v>2</v>
      </c>
      <c r="AY240" t="s">
        <v>232</v>
      </c>
      <c r="AZ240" t="s">
        <v>231</v>
      </c>
      <c r="BA240" t="s">
        <v>230</v>
      </c>
      <c r="BB240" t="s">
        <v>230</v>
      </c>
      <c r="BC240" t="s">
        <v>231</v>
      </c>
      <c r="BD240" t="s">
        <v>231</v>
      </c>
      <c r="BE240" t="s">
        <v>231</v>
      </c>
      <c r="BF240">
        <v>7</v>
      </c>
      <c r="BG240" t="s">
        <v>233</v>
      </c>
      <c r="BH240" t="s">
        <v>230</v>
      </c>
      <c r="BI240" t="s">
        <v>223</v>
      </c>
      <c r="BJ240" t="s">
        <v>219</v>
      </c>
      <c r="BK240">
        <v>1616.77</v>
      </c>
      <c r="BL240">
        <v>960</v>
      </c>
      <c r="BM240">
        <v>1.68</v>
      </c>
      <c r="BN240" t="s">
        <v>234</v>
      </c>
      <c r="BO240" t="s">
        <v>234</v>
      </c>
      <c r="BP240" t="s">
        <v>230</v>
      </c>
      <c r="BQ240" t="s">
        <v>230</v>
      </c>
      <c r="BR240" t="s">
        <v>230</v>
      </c>
      <c r="BS240" t="s">
        <v>231</v>
      </c>
      <c r="BT240" t="s">
        <v>231</v>
      </c>
      <c r="BU240" t="s">
        <v>231</v>
      </c>
      <c r="BV240" t="s">
        <v>231</v>
      </c>
      <c r="BW240">
        <v>0</v>
      </c>
      <c r="BX240" t="s">
        <v>231</v>
      </c>
      <c r="BY240">
        <v>0.98</v>
      </c>
      <c r="BZ240">
        <v>0.12</v>
      </c>
      <c r="CA240">
        <v>13.5</v>
      </c>
      <c r="CB240">
        <v>2.13</v>
      </c>
      <c r="CC240">
        <v>4.31</v>
      </c>
      <c r="CD240">
        <v>36.3</v>
      </c>
      <c r="CE240">
        <v>93.7</v>
      </c>
      <c r="CF240" t="s">
        <v>235</v>
      </c>
      <c r="CG240">
        <v>330.7</v>
      </c>
      <c r="CH240">
        <v>222</v>
      </c>
      <c r="CI240">
        <v>68.2</v>
      </c>
      <c r="CJ240" t="s">
        <v>235</v>
      </c>
      <c r="CK240" t="s">
        <v>235</v>
      </c>
      <c r="CL240" t="s">
        <v>235</v>
      </c>
      <c r="CM240" t="s">
        <v>235</v>
      </c>
    </row>
    <row r="241" spans="2:91">
      <c r="B241" t="s">
        <v>1355</v>
      </c>
      <c r="C241" t="s">
        <v>1355</v>
      </c>
      <c r="D241" t="s">
        <v>1360</v>
      </c>
      <c r="E241" t="s">
        <v>1361</v>
      </c>
      <c r="F241" t="s">
        <v>218</v>
      </c>
      <c r="G241" t="s">
        <v>219</v>
      </c>
      <c r="H241" t="s">
        <v>1358</v>
      </c>
      <c r="I241" t="s">
        <v>221</v>
      </c>
      <c r="J241" t="s">
        <v>412</v>
      </c>
      <c r="K241" t="s">
        <v>361</v>
      </c>
      <c r="L241" t="s">
        <v>884</v>
      </c>
      <c r="M241">
        <v>0</v>
      </c>
      <c r="N241">
        <v>0</v>
      </c>
      <c r="O241" t="str">
        <f t="shared" si="3"/>
        <v>00</v>
      </c>
      <c r="P241" t="str">
        <f>VLOOKUP(O241,'导出计数_分组（00.01,02,03,10,11,12,13'!A:B,2,0)</f>
        <v>肺炎痰液</v>
      </c>
      <c r="Q241" t="s">
        <v>1362</v>
      </c>
      <c r="R241" t="s">
        <v>226</v>
      </c>
      <c r="S241" t="s">
        <v>227</v>
      </c>
      <c r="T241" t="s">
        <v>227</v>
      </c>
      <c r="U241" t="s">
        <v>227</v>
      </c>
      <c r="V241" t="s">
        <v>227</v>
      </c>
      <c r="W241" t="s">
        <v>226</v>
      </c>
      <c r="X241" t="s">
        <v>226</v>
      </c>
      <c r="Y241" t="s">
        <v>521</v>
      </c>
      <c r="Z241">
        <v>0</v>
      </c>
      <c r="AA241">
        <v>2</v>
      </c>
      <c r="AB241" t="s">
        <v>227</v>
      </c>
      <c r="AC241">
        <v>66.1</v>
      </c>
      <c r="AD241">
        <v>2.46</v>
      </c>
      <c r="AE241">
        <v>0.88</v>
      </c>
      <c r="AF241">
        <v>2.79</v>
      </c>
      <c r="AG241">
        <v>3.72</v>
      </c>
      <c r="AH241" t="s">
        <v>227</v>
      </c>
      <c r="AI241">
        <v>0.06</v>
      </c>
      <c r="AJ241">
        <v>43</v>
      </c>
      <c r="AK241">
        <v>52</v>
      </c>
      <c r="AL241" t="s">
        <v>229</v>
      </c>
      <c r="AM241">
        <v>2.9</v>
      </c>
      <c r="AN241">
        <v>14</v>
      </c>
      <c r="AO241" t="s">
        <v>229</v>
      </c>
      <c r="AP241">
        <v>5.68</v>
      </c>
      <c r="AQ241" t="s">
        <v>235</v>
      </c>
      <c r="AR241">
        <v>50</v>
      </c>
      <c r="AS241">
        <v>0.6</v>
      </c>
      <c r="AT241" t="s">
        <v>230</v>
      </c>
      <c r="AU241" t="s">
        <v>231</v>
      </c>
      <c r="AV241">
        <v>39.1</v>
      </c>
      <c r="AW241">
        <v>36.4</v>
      </c>
      <c r="AX241">
        <v>3</v>
      </c>
      <c r="AY241" t="s">
        <v>232</v>
      </c>
      <c r="AZ241" t="s">
        <v>231</v>
      </c>
      <c r="BA241" t="s">
        <v>230</v>
      </c>
      <c r="BB241" t="s">
        <v>230</v>
      </c>
      <c r="BC241" t="s">
        <v>231</v>
      </c>
      <c r="BD241" t="s">
        <v>231</v>
      </c>
      <c r="BE241" t="s">
        <v>231</v>
      </c>
      <c r="BF241">
        <v>8</v>
      </c>
      <c r="BG241" t="s">
        <v>233</v>
      </c>
      <c r="BH241" t="s">
        <v>230</v>
      </c>
      <c r="BI241" t="s">
        <v>361</v>
      </c>
      <c r="BJ241" t="s">
        <v>230</v>
      </c>
      <c r="BK241">
        <v>225.08</v>
      </c>
      <c r="BL241">
        <v>132.56</v>
      </c>
      <c r="BM241">
        <v>1.7</v>
      </c>
      <c r="BN241" t="s">
        <v>234</v>
      </c>
      <c r="BO241" t="s">
        <v>234</v>
      </c>
      <c r="BP241" t="s">
        <v>230</v>
      </c>
      <c r="BQ241" t="s">
        <v>230</v>
      </c>
      <c r="BR241" t="s">
        <v>230</v>
      </c>
      <c r="BS241" t="s">
        <v>231</v>
      </c>
      <c r="BT241" t="s">
        <v>231</v>
      </c>
      <c r="BU241" t="s">
        <v>231</v>
      </c>
      <c r="BV241" t="s">
        <v>231</v>
      </c>
      <c r="BW241">
        <v>0</v>
      </c>
      <c r="BX241" t="s">
        <v>231</v>
      </c>
      <c r="BY241">
        <v>1.6</v>
      </c>
      <c r="BZ241">
        <v>0.5</v>
      </c>
      <c r="CA241">
        <v>12.4</v>
      </c>
      <c r="CB241">
        <v>0.94</v>
      </c>
      <c r="CC241">
        <v>1.22</v>
      </c>
      <c r="CD241">
        <v>96.9</v>
      </c>
      <c r="CE241">
        <v>156</v>
      </c>
      <c r="CF241" t="s">
        <v>235</v>
      </c>
      <c r="CG241">
        <v>247.1</v>
      </c>
      <c r="CH241">
        <v>155</v>
      </c>
      <c r="CI241">
        <v>81.3</v>
      </c>
      <c r="CJ241" t="s">
        <v>235</v>
      </c>
      <c r="CK241" t="s">
        <v>235</v>
      </c>
      <c r="CL241" t="s">
        <v>235</v>
      </c>
      <c r="CM241" t="s">
        <v>235</v>
      </c>
    </row>
    <row r="242" spans="2:91">
      <c r="B242" t="s">
        <v>1358</v>
      </c>
      <c r="C242" t="s">
        <v>1363</v>
      </c>
      <c r="D242" t="s">
        <v>1364</v>
      </c>
      <c r="E242" t="s">
        <v>1365</v>
      </c>
      <c r="F242" t="s">
        <v>218</v>
      </c>
      <c r="G242" t="s">
        <v>219</v>
      </c>
      <c r="H242" t="s">
        <v>1366</v>
      </c>
      <c r="I242" t="s">
        <v>221</v>
      </c>
      <c r="J242" t="s">
        <v>412</v>
      </c>
      <c r="K242" t="s">
        <v>361</v>
      </c>
      <c r="L242" t="s">
        <v>884</v>
      </c>
      <c r="M242">
        <v>0</v>
      </c>
      <c r="N242">
        <v>0</v>
      </c>
      <c r="O242" t="str">
        <f t="shared" si="3"/>
        <v>00</v>
      </c>
      <c r="P242" t="str">
        <f>VLOOKUP(O242,'导出计数_分组（00.01,02,03,10,11,12,13'!A:B,2,0)</f>
        <v>肺炎痰液</v>
      </c>
      <c r="Q242" t="s">
        <v>1367</v>
      </c>
      <c r="R242" t="s">
        <v>226</v>
      </c>
      <c r="S242" t="s">
        <v>227</v>
      </c>
      <c r="T242" t="s">
        <v>227</v>
      </c>
      <c r="U242" t="s">
        <v>227</v>
      </c>
      <c r="V242" t="s">
        <v>227</v>
      </c>
      <c r="W242" t="s">
        <v>226</v>
      </c>
      <c r="X242" t="s">
        <v>226</v>
      </c>
      <c r="Y242" t="s">
        <v>247</v>
      </c>
      <c r="Z242">
        <v>1</v>
      </c>
      <c r="AA242">
        <v>0</v>
      </c>
      <c r="AB242" t="s">
        <v>227</v>
      </c>
      <c r="AC242">
        <v>51.6</v>
      </c>
      <c r="AD242">
        <v>5.28</v>
      </c>
      <c r="AE242">
        <v>4.02</v>
      </c>
      <c r="AF242">
        <v>1.31</v>
      </c>
      <c r="AG242">
        <v>10.25</v>
      </c>
      <c r="AH242">
        <v>6</v>
      </c>
      <c r="AI242" t="s">
        <v>295</v>
      </c>
      <c r="AJ242">
        <v>1</v>
      </c>
      <c r="AK242" t="s">
        <v>227</v>
      </c>
      <c r="AL242">
        <v>16</v>
      </c>
      <c r="AM242">
        <v>4.66</v>
      </c>
      <c r="AN242">
        <v>248</v>
      </c>
      <c r="AO242" t="s">
        <v>229</v>
      </c>
      <c r="AP242">
        <v>9.99</v>
      </c>
      <c r="AQ242" t="s">
        <v>235</v>
      </c>
      <c r="AR242">
        <v>41.3</v>
      </c>
      <c r="AS242">
        <v>0.31</v>
      </c>
      <c r="AT242" t="s">
        <v>230</v>
      </c>
      <c r="AU242" t="s">
        <v>231</v>
      </c>
      <c r="AV242">
        <v>37.5</v>
      </c>
      <c r="AW242">
        <v>36.5</v>
      </c>
      <c r="AX242">
        <v>2</v>
      </c>
      <c r="AY242" t="s">
        <v>232</v>
      </c>
      <c r="AZ242" t="s">
        <v>231</v>
      </c>
      <c r="BA242" t="s">
        <v>230</v>
      </c>
      <c r="BB242" t="s">
        <v>230</v>
      </c>
      <c r="BC242" t="s">
        <v>231</v>
      </c>
      <c r="BD242" t="s">
        <v>231</v>
      </c>
      <c r="BE242" t="s">
        <v>231</v>
      </c>
      <c r="BF242">
        <v>8</v>
      </c>
      <c r="BG242" t="s">
        <v>233</v>
      </c>
      <c r="BH242" t="s">
        <v>230</v>
      </c>
      <c r="BI242" t="s">
        <v>361</v>
      </c>
      <c r="BJ242" t="s">
        <v>230</v>
      </c>
      <c r="BK242">
        <v>1611.98</v>
      </c>
      <c r="BL242">
        <v>808.85</v>
      </c>
      <c r="BM242">
        <v>1.99</v>
      </c>
      <c r="BN242" t="s">
        <v>234</v>
      </c>
      <c r="BO242" t="s">
        <v>234</v>
      </c>
      <c r="BP242" t="s">
        <v>230</v>
      </c>
      <c r="BQ242" t="s">
        <v>230</v>
      </c>
      <c r="BR242" t="s">
        <v>230</v>
      </c>
      <c r="BS242" t="s">
        <v>231</v>
      </c>
      <c r="BT242" t="s">
        <v>231</v>
      </c>
      <c r="BU242" t="s">
        <v>231</v>
      </c>
      <c r="BV242" t="s">
        <v>231</v>
      </c>
      <c r="BW242">
        <v>0</v>
      </c>
      <c r="BX242" t="s">
        <v>231</v>
      </c>
      <c r="BY242" t="s">
        <v>235</v>
      </c>
      <c r="BZ242" t="s">
        <v>235</v>
      </c>
      <c r="CA242">
        <v>8.74</v>
      </c>
      <c r="CB242">
        <v>1.55</v>
      </c>
      <c r="CC242">
        <v>2.09</v>
      </c>
      <c r="CD242">
        <v>1400</v>
      </c>
      <c r="CE242">
        <v>83.6</v>
      </c>
      <c r="CF242" t="s">
        <v>235</v>
      </c>
      <c r="CG242" t="s">
        <v>235</v>
      </c>
      <c r="CH242" t="s">
        <v>235</v>
      </c>
      <c r="CI242">
        <v>67.5</v>
      </c>
      <c r="CJ242" t="s">
        <v>235</v>
      </c>
      <c r="CK242" t="s">
        <v>235</v>
      </c>
      <c r="CL242" t="s">
        <v>235</v>
      </c>
      <c r="CM242" t="s">
        <v>235</v>
      </c>
    </row>
    <row r="243" spans="2:91">
      <c r="B243" t="s">
        <v>1366</v>
      </c>
      <c r="C243" t="s">
        <v>1366</v>
      </c>
      <c r="D243" t="s">
        <v>1368</v>
      </c>
      <c r="E243" t="s">
        <v>1369</v>
      </c>
      <c r="F243" t="s">
        <v>218</v>
      </c>
      <c r="G243" t="s">
        <v>219</v>
      </c>
      <c r="H243" t="s">
        <v>1370</v>
      </c>
      <c r="I243" t="s">
        <v>240</v>
      </c>
      <c r="J243" t="s">
        <v>307</v>
      </c>
      <c r="K243" t="s">
        <v>361</v>
      </c>
      <c r="L243" t="s">
        <v>884</v>
      </c>
      <c r="M243">
        <v>1</v>
      </c>
      <c r="N243">
        <v>0</v>
      </c>
      <c r="O243" t="str">
        <f t="shared" si="3"/>
        <v>10</v>
      </c>
      <c r="P243" t="str">
        <f>VLOOKUP(O243,'导出计数_分组（00.01,02,03,10,11,12,13'!A:B,2,0)</f>
        <v>重症痰液</v>
      </c>
      <c r="Q243" t="s">
        <v>1371</v>
      </c>
      <c r="R243" t="s">
        <v>226</v>
      </c>
      <c r="S243" t="s">
        <v>227</v>
      </c>
      <c r="T243" t="s">
        <v>227</v>
      </c>
      <c r="U243" t="s">
        <v>227</v>
      </c>
      <c r="V243" t="s">
        <v>226</v>
      </c>
      <c r="W243" t="s">
        <v>227</v>
      </c>
      <c r="X243" t="s">
        <v>226</v>
      </c>
      <c r="Y243" t="s">
        <v>1372</v>
      </c>
      <c r="Z243">
        <v>0</v>
      </c>
      <c r="AA243">
        <v>1</v>
      </c>
      <c r="AB243" t="s">
        <v>227</v>
      </c>
      <c r="AC243">
        <v>80.3</v>
      </c>
      <c r="AD243">
        <v>5.6</v>
      </c>
      <c r="AE243">
        <v>1.2</v>
      </c>
      <c r="AF243">
        <v>4.67</v>
      </c>
      <c r="AG243">
        <v>6.98</v>
      </c>
      <c r="AH243">
        <v>50.4</v>
      </c>
      <c r="AI243">
        <v>0.24</v>
      </c>
      <c r="AJ243">
        <v>10</v>
      </c>
      <c r="AK243">
        <v>26</v>
      </c>
      <c r="AL243">
        <v>6.63</v>
      </c>
      <c r="AM243" t="s">
        <v>287</v>
      </c>
      <c r="AN243">
        <v>11</v>
      </c>
      <c r="AO243" t="s">
        <v>229</v>
      </c>
      <c r="AP243">
        <v>9.57</v>
      </c>
      <c r="AQ243" t="s">
        <v>235</v>
      </c>
      <c r="AR243">
        <v>40.9</v>
      </c>
      <c r="AS243">
        <v>6.15</v>
      </c>
      <c r="AT243" t="s">
        <v>230</v>
      </c>
      <c r="AU243" t="s">
        <v>231</v>
      </c>
      <c r="AV243">
        <v>37.7</v>
      </c>
      <c r="AW243">
        <v>36.4</v>
      </c>
      <c r="AX243">
        <v>6</v>
      </c>
      <c r="AY243" t="s">
        <v>232</v>
      </c>
      <c r="AZ243" t="s">
        <v>231</v>
      </c>
      <c r="BA243" t="s">
        <v>230</v>
      </c>
      <c r="BB243" t="s">
        <v>230</v>
      </c>
      <c r="BC243" t="s">
        <v>231</v>
      </c>
      <c r="BD243" t="s">
        <v>231</v>
      </c>
      <c r="BE243" t="s">
        <v>231</v>
      </c>
      <c r="BF243">
        <v>11</v>
      </c>
      <c r="BG243" t="s">
        <v>233</v>
      </c>
      <c r="BH243" t="s">
        <v>219</v>
      </c>
      <c r="BI243" t="s">
        <v>223</v>
      </c>
      <c r="BJ243" t="s">
        <v>219</v>
      </c>
      <c r="BK243">
        <v>277.47</v>
      </c>
      <c r="BL243">
        <v>268.55</v>
      </c>
      <c r="BM243">
        <v>1.03</v>
      </c>
      <c r="BN243" t="s">
        <v>234</v>
      </c>
      <c r="BO243" t="s">
        <v>234</v>
      </c>
      <c r="BP243" t="s">
        <v>230</v>
      </c>
      <c r="BQ243" t="s">
        <v>230</v>
      </c>
      <c r="BR243" t="s">
        <v>230</v>
      </c>
      <c r="BS243" t="s">
        <v>231</v>
      </c>
      <c r="BT243" t="s">
        <v>231</v>
      </c>
      <c r="BU243" t="s">
        <v>231</v>
      </c>
      <c r="BV243" t="s">
        <v>231</v>
      </c>
      <c r="BW243">
        <v>0</v>
      </c>
      <c r="BX243" t="s">
        <v>231</v>
      </c>
      <c r="BY243">
        <v>1.3</v>
      </c>
      <c r="BZ243">
        <v>0.24</v>
      </c>
      <c r="CA243">
        <v>12.6</v>
      </c>
      <c r="CB243">
        <v>2.7</v>
      </c>
      <c r="CC243">
        <v>3</v>
      </c>
      <c r="CD243">
        <v>213</v>
      </c>
      <c r="CE243">
        <v>117</v>
      </c>
      <c r="CF243" t="s">
        <v>235</v>
      </c>
      <c r="CG243">
        <v>341.8</v>
      </c>
      <c r="CH243">
        <v>147</v>
      </c>
      <c r="CI243">
        <v>70.3</v>
      </c>
      <c r="CJ243" t="s">
        <v>235</v>
      </c>
      <c r="CK243" t="s">
        <v>235</v>
      </c>
      <c r="CL243" t="s">
        <v>235</v>
      </c>
      <c r="CM243" t="s">
        <v>235</v>
      </c>
    </row>
    <row r="244" spans="2:91">
      <c r="B244" t="s">
        <v>1366</v>
      </c>
      <c r="C244" t="s">
        <v>1366</v>
      </c>
      <c r="D244" t="s">
        <v>1373</v>
      </c>
      <c r="E244" t="s">
        <v>1374</v>
      </c>
      <c r="F244" t="s">
        <v>218</v>
      </c>
      <c r="G244" t="s">
        <v>219</v>
      </c>
      <c r="H244" t="s">
        <v>1370</v>
      </c>
      <c r="I244" t="s">
        <v>240</v>
      </c>
      <c r="J244" t="s">
        <v>307</v>
      </c>
      <c r="K244" t="s">
        <v>361</v>
      </c>
      <c r="L244" t="s">
        <v>884</v>
      </c>
      <c r="M244">
        <v>1</v>
      </c>
      <c r="N244">
        <v>0</v>
      </c>
      <c r="O244" t="str">
        <f t="shared" si="3"/>
        <v>10</v>
      </c>
      <c r="P244" t="str">
        <f>VLOOKUP(O244,'导出计数_分组（00.01,02,03,10,11,12,13'!A:B,2,0)</f>
        <v>重症痰液</v>
      </c>
      <c r="Q244" t="s">
        <v>1375</v>
      </c>
      <c r="R244" t="s">
        <v>743</v>
      </c>
      <c r="S244" t="s">
        <v>227</v>
      </c>
      <c r="T244" t="s">
        <v>227</v>
      </c>
      <c r="U244" t="s">
        <v>227</v>
      </c>
      <c r="V244" t="s">
        <v>226</v>
      </c>
      <c r="W244" t="s">
        <v>227</v>
      </c>
      <c r="X244" t="s">
        <v>743</v>
      </c>
      <c r="Y244" t="s">
        <v>1376</v>
      </c>
      <c r="Z244">
        <v>1</v>
      </c>
      <c r="AA244">
        <v>2</v>
      </c>
      <c r="AB244" t="s">
        <v>227</v>
      </c>
      <c r="AC244">
        <v>83.1</v>
      </c>
      <c r="AD244">
        <v>8.34</v>
      </c>
      <c r="AE244">
        <v>1.43</v>
      </c>
      <c r="AF244">
        <v>5.83</v>
      </c>
      <c r="AG244">
        <v>10.03</v>
      </c>
      <c r="AH244" t="s">
        <v>1202</v>
      </c>
      <c r="AI244">
        <v>0.1</v>
      </c>
      <c r="AJ244">
        <v>49</v>
      </c>
      <c r="AK244">
        <v>34</v>
      </c>
      <c r="AL244">
        <v>14.2</v>
      </c>
      <c r="AM244">
        <v>3.09</v>
      </c>
      <c r="AN244">
        <v>21.9</v>
      </c>
      <c r="AO244">
        <v>12</v>
      </c>
      <c r="AP244">
        <v>9.73</v>
      </c>
      <c r="AQ244" t="s">
        <v>235</v>
      </c>
      <c r="AR244">
        <v>36.5</v>
      </c>
      <c r="AS244">
        <v>6.2</v>
      </c>
      <c r="AT244" t="s">
        <v>230</v>
      </c>
      <c r="AU244" t="s">
        <v>231</v>
      </c>
      <c r="AV244">
        <v>39.8</v>
      </c>
      <c r="AW244">
        <v>36.4</v>
      </c>
      <c r="AX244">
        <v>2</v>
      </c>
      <c r="AY244" t="s">
        <v>232</v>
      </c>
      <c r="AZ244" t="s">
        <v>231</v>
      </c>
      <c r="BA244" t="s">
        <v>230</v>
      </c>
      <c r="BB244" t="s">
        <v>230</v>
      </c>
      <c r="BC244" t="s">
        <v>231</v>
      </c>
      <c r="BD244" t="s">
        <v>231</v>
      </c>
      <c r="BE244" t="s">
        <v>231</v>
      </c>
      <c r="BF244">
        <v>14</v>
      </c>
      <c r="BG244" t="s">
        <v>233</v>
      </c>
      <c r="BH244" t="s">
        <v>219</v>
      </c>
      <c r="BI244" t="s">
        <v>223</v>
      </c>
      <c r="BJ244" t="s">
        <v>219</v>
      </c>
      <c r="BK244">
        <v>329.27</v>
      </c>
      <c r="BL244">
        <v>293.65</v>
      </c>
      <c r="BM244">
        <v>1.12</v>
      </c>
      <c r="BN244" t="s">
        <v>234</v>
      </c>
      <c r="BO244" t="s">
        <v>234</v>
      </c>
      <c r="BP244" t="s">
        <v>230</v>
      </c>
      <c r="BQ244" t="s">
        <v>230</v>
      </c>
      <c r="BR244" t="s">
        <v>230</v>
      </c>
      <c r="BS244" t="s">
        <v>231</v>
      </c>
      <c r="BT244" t="s">
        <v>231</v>
      </c>
      <c r="BU244" t="s">
        <v>231</v>
      </c>
      <c r="BV244" t="s">
        <v>231</v>
      </c>
      <c r="BW244">
        <v>0</v>
      </c>
      <c r="BX244" t="s">
        <v>231</v>
      </c>
      <c r="BY244">
        <v>1.29</v>
      </c>
      <c r="BZ244">
        <v>0.22</v>
      </c>
      <c r="CA244">
        <v>12.9</v>
      </c>
      <c r="CB244">
        <v>1.93</v>
      </c>
      <c r="CC244">
        <v>2.54</v>
      </c>
      <c r="CD244">
        <v>32.1</v>
      </c>
      <c r="CE244">
        <v>367</v>
      </c>
      <c r="CF244" t="s">
        <v>235</v>
      </c>
      <c r="CG244">
        <v>309.9</v>
      </c>
      <c r="CH244">
        <v>107</v>
      </c>
      <c r="CI244">
        <v>68.1</v>
      </c>
      <c r="CJ244" t="s">
        <v>235</v>
      </c>
      <c r="CK244" t="s">
        <v>235</v>
      </c>
      <c r="CL244" t="s">
        <v>235</v>
      </c>
      <c r="CM244" t="s">
        <v>235</v>
      </c>
    </row>
    <row r="245" spans="2:91">
      <c r="B245" t="s">
        <v>1377</v>
      </c>
      <c r="C245" t="s">
        <v>1377</v>
      </c>
      <c r="D245" t="s">
        <v>1378</v>
      </c>
      <c r="E245" t="s">
        <v>1379</v>
      </c>
      <c r="F245" t="s">
        <v>218</v>
      </c>
      <c r="G245" t="s">
        <v>219</v>
      </c>
      <c r="H245" t="s">
        <v>1380</v>
      </c>
      <c r="I245" t="s">
        <v>240</v>
      </c>
      <c r="J245" t="s">
        <v>351</v>
      </c>
      <c r="K245" t="s">
        <v>361</v>
      </c>
      <c r="L245" t="s">
        <v>884</v>
      </c>
      <c r="M245">
        <v>1</v>
      </c>
      <c r="N245">
        <v>0</v>
      </c>
      <c r="O245" t="str">
        <f t="shared" si="3"/>
        <v>10</v>
      </c>
      <c r="P245" t="str">
        <f>VLOOKUP(O245,'导出计数_分组（00.01,02,03,10,11,12,13'!A:B,2,0)</f>
        <v>重症痰液</v>
      </c>
      <c r="Q245" t="s">
        <v>1381</v>
      </c>
      <c r="R245" t="s">
        <v>226</v>
      </c>
      <c r="S245" t="s">
        <v>227</v>
      </c>
      <c r="T245" t="s">
        <v>227</v>
      </c>
      <c r="U245" t="s">
        <v>227</v>
      </c>
      <c r="V245" t="s">
        <v>226</v>
      </c>
      <c r="W245" t="s">
        <v>227</v>
      </c>
      <c r="X245" t="s">
        <v>226</v>
      </c>
      <c r="Y245" t="s">
        <v>1382</v>
      </c>
      <c r="Z245">
        <v>0</v>
      </c>
      <c r="AA245">
        <v>1</v>
      </c>
      <c r="AB245" t="s">
        <v>227</v>
      </c>
      <c r="AC245">
        <v>64.3</v>
      </c>
      <c r="AD245">
        <v>7.14</v>
      </c>
      <c r="AE245">
        <v>3.46</v>
      </c>
      <c r="AF245">
        <v>2.06</v>
      </c>
      <c r="AG245">
        <v>11.09</v>
      </c>
      <c r="AH245">
        <v>13.2</v>
      </c>
      <c r="AI245" t="s">
        <v>295</v>
      </c>
      <c r="AJ245">
        <v>5</v>
      </c>
      <c r="AK245">
        <v>18</v>
      </c>
      <c r="AL245">
        <v>23.5</v>
      </c>
      <c r="AM245">
        <v>4.04</v>
      </c>
      <c r="AN245">
        <v>15.1</v>
      </c>
      <c r="AO245" t="s">
        <v>229</v>
      </c>
      <c r="AP245">
        <v>19.9</v>
      </c>
      <c r="AQ245" t="s">
        <v>235</v>
      </c>
      <c r="AR245">
        <v>45.2</v>
      </c>
      <c r="AS245">
        <v>0.51</v>
      </c>
      <c r="AT245" t="s">
        <v>230</v>
      </c>
      <c r="AU245" t="s">
        <v>231</v>
      </c>
      <c r="AV245">
        <v>37.3</v>
      </c>
      <c r="AW245">
        <v>36.5</v>
      </c>
      <c r="AX245">
        <v>4</v>
      </c>
      <c r="AY245" t="s">
        <v>232</v>
      </c>
      <c r="AZ245" t="s">
        <v>231</v>
      </c>
      <c r="BA245" t="s">
        <v>230</v>
      </c>
      <c r="BB245" t="s">
        <v>230</v>
      </c>
      <c r="BC245" t="s">
        <v>231</v>
      </c>
      <c r="BD245" t="s">
        <v>231</v>
      </c>
      <c r="BE245" t="s">
        <v>231</v>
      </c>
      <c r="BF245">
        <v>7</v>
      </c>
      <c r="BG245" t="s">
        <v>233</v>
      </c>
      <c r="BH245" t="s">
        <v>230</v>
      </c>
      <c r="BI245" t="s">
        <v>223</v>
      </c>
      <c r="BJ245" t="s">
        <v>230</v>
      </c>
      <c r="BK245">
        <v>1319.86</v>
      </c>
      <c r="BL245">
        <v>854.67</v>
      </c>
      <c r="BM245">
        <v>1.54</v>
      </c>
      <c r="BN245" t="s">
        <v>234</v>
      </c>
      <c r="BO245" t="s">
        <v>234</v>
      </c>
      <c r="BP245" t="s">
        <v>230</v>
      </c>
      <c r="BQ245" t="s">
        <v>230</v>
      </c>
      <c r="BR245" t="s">
        <v>230</v>
      </c>
      <c r="BS245" t="s">
        <v>231</v>
      </c>
      <c r="BT245" t="s">
        <v>231</v>
      </c>
      <c r="BU245" t="s">
        <v>231</v>
      </c>
      <c r="BV245" t="s">
        <v>231</v>
      </c>
      <c r="BW245">
        <v>0</v>
      </c>
      <c r="BX245" t="s">
        <v>231</v>
      </c>
      <c r="BY245">
        <v>1.51</v>
      </c>
      <c r="BZ245">
        <v>0.41</v>
      </c>
      <c r="CA245">
        <v>10.4</v>
      </c>
      <c r="CB245">
        <v>0.86</v>
      </c>
      <c r="CC245">
        <v>1.47</v>
      </c>
      <c r="CD245">
        <v>211</v>
      </c>
      <c r="CE245">
        <v>115</v>
      </c>
      <c r="CF245" t="s">
        <v>235</v>
      </c>
      <c r="CG245">
        <v>246.1</v>
      </c>
      <c r="CH245">
        <v>183</v>
      </c>
      <c r="CI245">
        <v>70.1</v>
      </c>
      <c r="CJ245" t="s">
        <v>235</v>
      </c>
      <c r="CK245" t="s">
        <v>235</v>
      </c>
      <c r="CL245" t="s">
        <v>235</v>
      </c>
      <c r="CM245" t="s">
        <v>235</v>
      </c>
    </row>
    <row r="246" spans="2:91">
      <c r="B246" t="s">
        <v>1377</v>
      </c>
      <c r="C246" t="s">
        <v>1377</v>
      </c>
      <c r="D246" t="s">
        <v>1383</v>
      </c>
      <c r="E246" t="s">
        <v>1384</v>
      </c>
      <c r="F246" t="s">
        <v>218</v>
      </c>
      <c r="G246" t="s">
        <v>219</v>
      </c>
      <c r="H246" t="s">
        <v>1380</v>
      </c>
      <c r="I246" t="s">
        <v>240</v>
      </c>
      <c r="J246" t="s">
        <v>307</v>
      </c>
      <c r="K246" t="s">
        <v>361</v>
      </c>
      <c r="L246" t="s">
        <v>884</v>
      </c>
      <c r="M246">
        <v>1</v>
      </c>
      <c r="N246">
        <v>0</v>
      </c>
      <c r="O246" t="str">
        <f t="shared" si="3"/>
        <v>10</v>
      </c>
      <c r="P246" t="str">
        <f>VLOOKUP(O246,'导出计数_分组（00.01,02,03,10,11,12,13'!A:B,2,0)</f>
        <v>重症痰液</v>
      </c>
      <c r="Q246" t="s">
        <v>1385</v>
      </c>
      <c r="R246" t="s">
        <v>226</v>
      </c>
      <c r="S246" t="s">
        <v>227</v>
      </c>
      <c r="T246" t="s">
        <v>227</v>
      </c>
      <c r="U246" t="s">
        <v>227</v>
      </c>
      <c r="V246" t="s">
        <v>1386</v>
      </c>
      <c r="W246" t="s">
        <v>227</v>
      </c>
      <c r="X246" t="s">
        <v>226</v>
      </c>
      <c r="Y246" t="s">
        <v>1155</v>
      </c>
      <c r="Z246">
        <v>0</v>
      </c>
      <c r="AA246">
        <v>1</v>
      </c>
      <c r="AB246" t="s">
        <v>227</v>
      </c>
      <c r="AC246">
        <v>80.3</v>
      </c>
      <c r="AD246">
        <v>5.6</v>
      </c>
      <c r="AE246">
        <v>1.2</v>
      </c>
      <c r="AF246">
        <v>4.67</v>
      </c>
      <c r="AG246">
        <v>6.98</v>
      </c>
      <c r="AH246">
        <v>50.4</v>
      </c>
      <c r="AI246">
        <v>0.24</v>
      </c>
      <c r="AJ246">
        <v>10</v>
      </c>
      <c r="AK246">
        <v>26</v>
      </c>
      <c r="AL246">
        <v>6.63</v>
      </c>
      <c r="AM246" t="s">
        <v>287</v>
      </c>
      <c r="AN246">
        <v>11</v>
      </c>
      <c r="AO246" t="s">
        <v>229</v>
      </c>
      <c r="AP246">
        <v>9.57</v>
      </c>
      <c r="AQ246" t="s">
        <v>235</v>
      </c>
      <c r="AR246">
        <v>40.9</v>
      </c>
      <c r="AS246">
        <v>6.15</v>
      </c>
      <c r="AT246" t="s">
        <v>230</v>
      </c>
      <c r="AU246" t="s">
        <v>231</v>
      </c>
      <c r="AV246">
        <v>37.4</v>
      </c>
      <c r="AW246">
        <v>36.9</v>
      </c>
      <c r="AX246">
        <v>1</v>
      </c>
      <c r="AY246" t="s">
        <v>232</v>
      </c>
      <c r="AZ246" t="s">
        <v>234</v>
      </c>
      <c r="BA246" t="s">
        <v>230</v>
      </c>
      <c r="BB246" t="s">
        <v>230</v>
      </c>
      <c r="BC246" t="s">
        <v>231</v>
      </c>
      <c r="BD246" t="s">
        <v>231</v>
      </c>
      <c r="BE246" t="s">
        <v>231</v>
      </c>
      <c r="BF246">
        <v>4</v>
      </c>
      <c r="BG246" t="s">
        <v>233</v>
      </c>
      <c r="BH246" t="s">
        <v>230</v>
      </c>
      <c r="BI246" t="s">
        <v>223</v>
      </c>
      <c r="BJ246" t="s">
        <v>219</v>
      </c>
      <c r="BK246">
        <v>277.47</v>
      </c>
      <c r="BL246">
        <v>268.55</v>
      </c>
      <c r="BM246">
        <v>1.03</v>
      </c>
      <c r="BN246" t="s">
        <v>234</v>
      </c>
      <c r="BO246" t="s">
        <v>234</v>
      </c>
      <c r="BP246" t="s">
        <v>230</v>
      </c>
      <c r="BQ246" t="s">
        <v>230</v>
      </c>
      <c r="BR246" t="s">
        <v>230</v>
      </c>
      <c r="BS246" t="s">
        <v>231</v>
      </c>
      <c r="BT246" t="s">
        <v>231</v>
      </c>
      <c r="BU246" t="s">
        <v>231</v>
      </c>
      <c r="BV246" t="s">
        <v>231</v>
      </c>
      <c r="BW246">
        <v>0</v>
      </c>
      <c r="BX246" t="s">
        <v>231</v>
      </c>
      <c r="BY246">
        <v>1.3</v>
      </c>
      <c r="BZ246">
        <v>0.24</v>
      </c>
      <c r="CA246">
        <v>12.6</v>
      </c>
      <c r="CB246">
        <v>2.7</v>
      </c>
      <c r="CC246">
        <v>3</v>
      </c>
      <c r="CD246">
        <v>213</v>
      </c>
      <c r="CE246">
        <v>117</v>
      </c>
      <c r="CF246" t="s">
        <v>235</v>
      </c>
      <c r="CG246">
        <v>341.8</v>
      </c>
      <c r="CH246">
        <v>147</v>
      </c>
      <c r="CI246">
        <v>70.3</v>
      </c>
      <c r="CJ246" t="s">
        <v>235</v>
      </c>
      <c r="CK246" t="s">
        <v>235</v>
      </c>
      <c r="CL246" t="s">
        <v>235</v>
      </c>
      <c r="CM246" t="s">
        <v>235</v>
      </c>
    </row>
    <row r="247" spans="2:91">
      <c r="B247" t="s">
        <v>1377</v>
      </c>
      <c r="C247" t="s">
        <v>1377</v>
      </c>
      <c r="D247" t="s">
        <v>1387</v>
      </c>
      <c r="E247" t="s">
        <v>1388</v>
      </c>
      <c r="F247" t="s">
        <v>218</v>
      </c>
      <c r="G247" t="s">
        <v>219</v>
      </c>
      <c r="H247" t="s">
        <v>1380</v>
      </c>
      <c r="I247" t="s">
        <v>221</v>
      </c>
      <c r="J247" t="s">
        <v>351</v>
      </c>
      <c r="K247" t="s">
        <v>361</v>
      </c>
      <c r="L247" t="s">
        <v>884</v>
      </c>
      <c r="M247">
        <v>1</v>
      </c>
      <c r="N247">
        <v>0</v>
      </c>
      <c r="O247" t="str">
        <f t="shared" si="3"/>
        <v>10</v>
      </c>
      <c r="P247" t="str">
        <f>VLOOKUP(O247,'导出计数_分组（00.01,02,03,10,11,12,13'!A:B,2,0)</f>
        <v>重症痰液</v>
      </c>
      <c r="Q247" t="s">
        <v>1389</v>
      </c>
      <c r="R247" t="s">
        <v>226</v>
      </c>
      <c r="S247" t="s">
        <v>227</v>
      </c>
      <c r="T247" t="s">
        <v>227</v>
      </c>
      <c r="U247" t="s">
        <v>227</v>
      </c>
      <c r="V247" t="s">
        <v>226</v>
      </c>
      <c r="W247" t="s">
        <v>227</v>
      </c>
      <c r="X247" t="s">
        <v>226</v>
      </c>
      <c r="Y247" t="s">
        <v>311</v>
      </c>
      <c r="Z247">
        <v>0</v>
      </c>
      <c r="AA247">
        <v>1</v>
      </c>
      <c r="AB247">
        <v>96</v>
      </c>
      <c r="AC247">
        <v>82.3</v>
      </c>
      <c r="AD247">
        <v>12.03</v>
      </c>
      <c r="AE247">
        <v>1.55</v>
      </c>
      <c r="AF247">
        <v>7.76</v>
      </c>
      <c r="AG247">
        <v>14.62</v>
      </c>
      <c r="AH247">
        <v>32.2</v>
      </c>
      <c r="AI247" t="s">
        <v>227</v>
      </c>
      <c r="AJ247" t="s">
        <v>281</v>
      </c>
      <c r="AK247" t="s">
        <v>227</v>
      </c>
      <c r="AL247">
        <v>18.2</v>
      </c>
      <c r="AM247" t="s">
        <v>287</v>
      </c>
      <c r="AN247" t="s">
        <v>229</v>
      </c>
      <c r="AO247" t="s">
        <v>229</v>
      </c>
      <c r="AP247">
        <v>10.2</v>
      </c>
      <c r="AQ247" t="s">
        <v>235</v>
      </c>
      <c r="AR247">
        <v>41.3</v>
      </c>
      <c r="AS247">
        <v>1.13</v>
      </c>
      <c r="AT247" t="s">
        <v>230</v>
      </c>
      <c r="AU247" t="s">
        <v>231</v>
      </c>
      <c r="AV247">
        <v>39.2</v>
      </c>
      <c r="AW247">
        <v>36.3</v>
      </c>
      <c r="AX247">
        <v>3</v>
      </c>
      <c r="AY247" t="s">
        <v>232</v>
      </c>
      <c r="AZ247" t="s">
        <v>231</v>
      </c>
      <c r="BA247" t="s">
        <v>230</v>
      </c>
      <c r="BB247" t="s">
        <v>230</v>
      </c>
      <c r="BC247" t="s">
        <v>231</v>
      </c>
      <c r="BD247" t="s">
        <v>231</v>
      </c>
      <c r="BE247" t="s">
        <v>231</v>
      </c>
      <c r="BF247">
        <v>8</v>
      </c>
      <c r="BG247" t="s">
        <v>233</v>
      </c>
      <c r="BH247" t="s">
        <v>230</v>
      </c>
      <c r="BI247" t="s">
        <v>223</v>
      </c>
      <c r="BJ247" t="s">
        <v>219</v>
      </c>
      <c r="BK247" t="s">
        <v>227</v>
      </c>
      <c r="BL247" t="s">
        <v>227</v>
      </c>
      <c r="BM247" t="s">
        <v>227</v>
      </c>
      <c r="BN247" t="s">
        <v>234</v>
      </c>
      <c r="BO247" t="s">
        <v>234</v>
      </c>
      <c r="BP247" t="s">
        <v>230</v>
      </c>
      <c r="BQ247" t="s">
        <v>230</v>
      </c>
      <c r="BR247" t="s">
        <v>230</v>
      </c>
      <c r="BS247" t="s">
        <v>231</v>
      </c>
      <c r="BT247" t="s">
        <v>231</v>
      </c>
      <c r="BU247" t="s">
        <v>231</v>
      </c>
      <c r="BV247" t="s">
        <v>231</v>
      </c>
      <c r="BW247">
        <v>0</v>
      </c>
      <c r="BX247" t="s">
        <v>231</v>
      </c>
      <c r="BY247" t="s">
        <v>235</v>
      </c>
      <c r="BZ247" t="s">
        <v>235</v>
      </c>
      <c r="CA247" t="s">
        <v>235</v>
      </c>
      <c r="CB247" t="s">
        <v>235</v>
      </c>
      <c r="CC247" t="s">
        <v>235</v>
      </c>
      <c r="CD247" t="s">
        <v>235</v>
      </c>
      <c r="CE247">
        <v>208</v>
      </c>
      <c r="CF247" t="s">
        <v>235</v>
      </c>
      <c r="CG247" t="s">
        <v>235</v>
      </c>
      <c r="CH247">
        <v>195</v>
      </c>
      <c r="CI247">
        <v>67.5</v>
      </c>
      <c r="CJ247" t="s">
        <v>235</v>
      </c>
      <c r="CK247" t="s">
        <v>235</v>
      </c>
      <c r="CL247" t="s">
        <v>235</v>
      </c>
      <c r="CM247" t="s">
        <v>235</v>
      </c>
    </row>
    <row r="248" spans="2:91">
      <c r="B248" t="s">
        <v>1380</v>
      </c>
      <c r="C248" t="s">
        <v>1377</v>
      </c>
      <c r="D248" t="s">
        <v>1390</v>
      </c>
      <c r="E248" t="s">
        <v>1391</v>
      </c>
      <c r="F248" t="s">
        <v>218</v>
      </c>
      <c r="G248" t="s">
        <v>219</v>
      </c>
      <c r="H248" t="s">
        <v>1392</v>
      </c>
      <c r="I248" t="s">
        <v>240</v>
      </c>
      <c r="J248" t="s">
        <v>222</v>
      </c>
      <c r="K248" t="s">
        <v>361</v>
      </c>
      <c r="L248" t="s">
        <v>884</v>
      </c>
      <c r="M248">
        <v>1</v>
      </c>
      <c r="N248">
        <v>0</v>
      </c>
      <c r="O248" t="str">
        <f t="shared" si="3"/>
        <v>10</v>
      </c>
      <c r="P248" t="str">
        <f>VLOOKUP(O248,'导出计数_分组（00.01,02,03,10,11,12,13'!A:B,2,0)</f>
        <v>重症痰液</v>
      </c>
      <c r="Q248" t="s">
        <v>1393</v>
      </c>
      <c r="R248" t="s">
        <v>394</v>
      </c>
      <c r="S248" t="s">
        <v>227</v>
      </c>
      <c r="T248" t="s">
        <v>227</v>
      </c>
      <c r="U248" t="s">
        <v>227</v>
      </c>
      <c r="V248" t="s">
        <v>1394</v>
      </c>
      <c r="W248" t="s">
        <v>227</v>
      </c>
      <c r="X248" t="s">
        <v>394</v>
      </c>
      <c r="Y248" t="s">
        <v>1395</v>
      </c>
      <c r="Z248">
        <v>0</v>
      </c>
      <c r="AA248">
        <v>1</v>
      </c>
      <c r="AB248" t="s">
        <v>227</v>
      </c>
      <c r="AC248">
        <v>81.1</v>
      </c>
      <c r="AD248">
        <v>9.62</v>
      </c>
      <c r="AE248">
        <v>1.23</v>
      </c>
      <c r="AF248">
        <v>7.82</v>
      </c>
      <c r="AG248">
        <v>11.86</v>
      </c>
      <c r="AH248">
        <v>101.7</v>
      </c>
      <c r="AI248" t="s">
        <v>295</v>
      </c>
      <c r="AJ248">
        <v>5</v>
      </c>
      <c r="AK248">
        <v>9</v>
      </c>
      <c r="AL248">
        <v>31.2</v>
      </c>
      <c r="AM248">
        <v>4.72</v>
      </c>
      <c r="AN248">
        <v>24.3</v>
      </c>
      <c r="AO248">
        <v>12.1</v>
      </c>
      <c r="AP248">
        <v>9.29</v>
      </c>
      <c r="AQ248" t="s">
        <v>235</v>
      </c>
      <c r="AR248">
        <v>42.9</v>
      </c>
      <c r="AS248">
        <v>0.55</v>
      </c>
      <c r="AT248" t="s">
        <v>230</v>
      </c>
      <c r="AU248" t="s">
        <v>231</v>
      </c>
      <c r="AV248">
        <v>37.2</v>
      </c>
      <c r="AW248">
        <v>36</v>
      </c>
      <c r="AX248">
        <v>0</v>
      </c>
      <c r="AY248" t="s">
        <v>232</v>
      </c>
      <c r="AZ248" t="s">
        <v>231</v>
      </c>
      <c r="BA248" t="s">
        <v>230</v>
      </c>
      <c r="BB248" t="s">
        <v>230</v>
      </c>
      <c r="BC248" t="s">
        <v>231</v>
      </c>
      <c r="BD248" t="s">
        <v>231</v>
      </c>
      <c r="BE248" t="s">
        <v>231</v>
      </c>
      <c r="BF248">
        <v>8</v>
      </c>
      <c r="BG248" t="s">
        <v>233</v>
      </c>
      <c r="BH248" t="s">
        <v>230</v>
      </c>
      <c r="BI248" t="s">
        <v>223</v>
      </c>
      <c r="BJ248" t="s">
        <v>230</v>
      </c>
      <c r="BK248">
        <v>476.01</v>
      </c>
      <c r="BL248">
        <v>273.96</v>
      </c>
      <c r="BM248">
        <v>1.74</v>
      </c>
      <c r="BN248" t="s">
        <v>234</v>
      </c>
      <c r="BO248" t="s">
        <v>234</v>
      </c>
      <c r="BP248" t="s">
        <v>230</v>
      </c>
      <c r="BQ248" t="s">
        <v>230</v>
      </c>
      <c r="BR248" t="s">
        <v>230</v>
      </c>
      <c r="BS248" t="s">
        <v>231</v>
      </c>
      <c r="BT248" t="s">
        <v>231</v>
      </c>
      <c r="BU248" t="s">
        <v>231</v>
      </c>
      <c r="BV248" t="s">
        <v>231</v>
      </c>
      <c r="BW248">
        <v>0</v>
      </c>
      <c r="BX248" t="s">
        <v>231</v>
      </c>
      <c r="BY248">
        <v>1.08</v>
      </c>
      <c r="BZ248">
        <v>0.14</v>
      </c>
      <c r="CA248">
        <v>8.84</v>
      </c>
      <c r="CB248">
        <v>2.09</v>
      </c>
      <c r="CC248">
        <v>1.99</v>
      </c>
      <c r="CD248">
        <v>240</v>
      </c>
      <c r="CE248">
        <v>132</v>
      </c>
      <c r="CF248" t="s">
        <v>235</v>
      </c>
      <c r="CG248">
        <v>289.6</v>
      </c>
      <c r="CH248">
        <v>233</v>
      </c>
      <c r="CI248">
        <v>67.7</v>
      </c>
      <c r="CJ248" t="s">
        <v>235</v>
      </c>
      <c r="CK248" t="s">
        <v>235</v>
      </c>
      <c r="CL248" t="s">
        <v>235</v>
      </c>
      <c r="CM248" t="s">
        <v>235</v>
      </c>
    </row>
    <row r="249" spans="2:91">
      <c r="B249" t="s">
        <v>1392</v>
      </c>
      <c r="C249" t="s">
        <v>1392</v>
      </c>
      <c r="D249" t="s">
        <v>1396</v>
      </c>
      <c r="E249" t="s">
        <v>1397</v>
      </c>
      <c r="F249" t="s">
        <v>218</v>
      </c>
      <c r="G249" t="s">
        <v>219</v>
      </c>
      <c r="H249" t="s">
        <v>1398</v>
      </c>
      <c r="I249" t="s">
        <v>221</v>
      </c>
      <c r="J249" t="s">
        <v>307</v>
      </c>
      <c r="K249" t="s">
        <v>361</v>
      </c>
      <c r="L249" t="s">
        <v>884</v>
      </c>
      <c r="M249">
        <v>1</v>
      </c>
      <c r="N249">
        <v>0</v>
      </c>
      <c r="O249" t="str">
        <f t="shared" si="3"/>
        <v>10</v>
      </c>
      <c r="P249" t="str">
        <f>VLOOKUP(O249,'导出计数_分组（00.01,02,03,10,11,12,13'!A:B,2,0)</f>
        <v>重症痰液</v>
      </c>
      <c r="Q249" t="s">
        <v>1399</v>
      </c>
      <c r="R249" t="s">
        <v>394</v>
      </c>
      <c r="S249" t="s">
        <v>227</v>
      </c>
      <c r="T249" t="s">
        <v>227</v>
      </c>
      <c r="U249" t="s">
        <v>227</v>
      </c>
      <c r="V249" t="s">
        <v>226</v>
      </c>
      <c r="W249" t="s">
        <v>227</v>
      </c>
      <c r="X249" t="s">
        <v>226</v>
      </c>
      <c r="Y249" t="s">
        <v>1400</v>
      </c>
      <c r="Z249">
        <v>0</v>
      </c>
      <c r="AA249">
        <v>2</v>
      </c>
      <c r="AB249" t="s">
        <v>227</v>
      </c>
      <c r="AC249">
        <v>62.7</v>
      </c>
      <c r="AD249">
        <v>10.95</v>
      </c>
      <c r="AE249">
        <v>4.7</v>
      </c>
      <c r="AF249">
        <v>2.33</v>
      </c>
      <c r="AG249">
        <v>17.48</v>
      </c>
      <c r="AH249" t="s">
        <v>841</v>
      </c>
      <c r="AI249" t="s">
        <v>295</v>
      </c>
      <c r="AJ249">
        <v>3</v>
      </c>
      <c r="AK249">
        <v>26</v>
      </c>
      <c r="AL249">
        <v>17.9</v>
      </c>
      <c r="AM249" t="s">
        <v>287</v>
      </c>
      <c r="AN249">
        <v>18.5</v>
      </c>
      <c r="AO249" t="s">
        <v>229</v>
      </c>
      <c r="AP249">
        <v>14.1</v>
      </c>
      <c r="AQ249" t="s">
        <v>235</v>
      </c>
      <c r="AR249">
        <v>49</v>
      </c>
      <c r="AS249">
        <v>0.38</v>
      </c>
      <c r="AT249" t="s">
        <v>230</v>
      </c>
      <c r="AU249" t="s">
        <v>231</v>
      </c>
      <c r="AV249">
        <v>37.6</v>
      </c>
      <c r="AW249">
        <v>36.4</v>
      </c>
      <c r="AX249">
        <v>1</v>
      </c>
      <c r="AY249" t="s">
        <v>232</v>
      </c>
      <c r="AZ249" t="s">
        <v>231</v>
      </c>
      <c r="BA249" t="s">
        <v>230</v>
      </c>
      <c r="BB249" t="s">
        <v>230</v>
      </c>
      <c r="BC249" t="s">
        <v>231</v>
      </c>
      <c r="BD249" t="s">
        <v>231</v>
      </c>
      <c r="BE249" t="s">
        <v>231</v>
      </c>
      <c r="BF249">
        <v>5</v>
      </c>
      <c r="BG249" t="s">
        <v>233</v>
      </c>
      <c r="BH249" t="s">
        <v>230</v>
      </c>
      <c r="BI249" t="s">
        <v>223</v>
      </c>
      <c r="BJ249" t="s">
        <v>230</v>
      </c>
      <c r="BK249">
        <v>1074.51</v>
      </c>
      <c r="BL249">
        <v>622.74</v>
      </c>
      <c r="BM249">
        <v>1.72</v>
      </c>
      <c r="BN249" t="s">
        <v>234</v>
      </c>
      <c r="BO249" t="s">
        <v>234</v>
      </c>
      <c r="BP249" t="s">
        <v>230</v>
      </c>
      <c r="BQ249" t="s">
        <v>230</v>
      </c>
      <c r="BR249" t="s">
        <v>230</v>
      </c>
      <c r="BS249" t="s">
        <v>231</v>
      </c>
      <c r="BT249" t="s">
        <v>231</v>
      </c>
      <c r="BU249" t="s">
        <v>231</v>
      </c>
      <c r="BV249" t="s">
        <v>231</v>
      </c>
      <c r="BW249">
        <v>0</v>
      </c>
      <c r="BX249" t="s">
        <v>231</v>
      </c>
      <c r="BY249">
        <v>1.27</v>
      </c>
      <c r="BZ249">
        <v>0.21</v>
      </c>
      <c r="CA249">
        <v>14.2</v>
      </c>
      <c r="CB249">
        <v>2.58</v>
      </c>
      <c r="CC249">
        <v>2.11</v>
      </c>
      <c r="CD249">
        <v>2440</v>
      </c>
      <c r="CE249">
        <v>80.5</v>
      </c>
      <c r="CF249" t="s">
        <v>235</v>
      </c>
      <c r="CG249">
        <v>296.9</v>
      </c>
      <c r="CH249">
        <v>263</v>
      </c>
      <c r="CI249">
        <v>82.4</v>
      </c>
      <c r="CJ249" t="s">
        <v>235</v>
      </c>
      <c r="CK249" t="s">
        <v>235</v>
      </c>
      <c r="CL249" t="s">
        <v>235</v>
      </c>
      <c r="CM249" t="s">
        <v>235</v>
      </c>
    </row>
    <row r="250" spans="2:91">
      <c r="B250" t="s">
        <v>1401</v>
      </c>
      <c r="C250" t="s">
        <v>1401</v>
      </c>
      <c r="D250" t="s">
        <v>1402</v>
      </c>
      <c r="E250" t="s">
        <v>1403</v>
      </c>
      <c r="F250" t="s">
        <v>218</v>
      </c>
      <c r="G250" t="s">
        <v>219</v>
      </c>
      <c r="H250" t="s">
        <v>1404</v>
      </c>
      <c r="I250" t="s">
        <v>240</v>
      </c>
      <c r="J250" t="s">
        <v>222</v>
      </c>
      <c r="K250" t="s">
        <v>361</v>
      </c>
      <c r="L250" t="s">
        <v>884</v>
      </c>
      <c r="M250">
        <v>1</v>
      </c>
      <c r="N250">
        <v>0</v>
      </c>
      <c r="O250" t="str">
        <f t="shared" si="3"/>
        <v>10</v>
      </c>
      <c r="P250" t="str">
        <f>VLOOKUP(O250,'导出计数_分组（00.01,02,03,10,11,12,13'!A:B,2,0)</f>
        <v>重症痰液</v>
      </c>
      <c r="Q250" t="s">
        <v>1405</v>
      </c>
      <c r="R250" t="s">
        <v>394</v>
      </c>
      <c r="S250" t="s">
        <v>227</v>
      </c>
      <c r="T250" t="s">
        <v>227</v>
      </c>
      <c r="U250" t="s">
        <v>227</v>
      </c>
      <c r="V250" t="s">
        <v>226</v>
      </c>
      <c r="W250" t="s">
        <v>227</v>
      </c>
      <c r="X250" t="s">
        <v>226</v>
      </c>
      <c r="Y250" t="s">
        <v>530</v>
      </c>
      <c r="Z250">
        <v>0</v>
      </c>
      <c r="AA250">
        <v>1</v>
      </c>
      <c r="AB250" t="s">
        <v>227</v>
      </c>
      <c r="AC250">
        <v>54.8</v>
      </c>
      <c r="AD250">
        <v>3.44</v>
      </c>
      <c r="AE250">
        <v>1.61</v>
      </c>
      <c r="AF250">
        <v>2.14</v>
      </c>
      <c r="AG250">
        <v>6.27</v>
      </c>
      <c r="AH250" t="s">
        <v>1202</v>
      </c>
      <c r="AI250" t="s">
        <v>295</v>
      </c>
      <c r="AJ250">
        <v>35</v>
      </c>
      <c r="AK250">
        <v>12</v>
      </c>
      <c r="AL250" t="s">
        <v>229</v>
      </c>
      <c r="AM250">
        <v>7.69</v>
      </c>
      <c r="AN250">
        <v>7.2</v>
      </c>
      <c r="AO250" t="s">
        <v>229</v>
      </c>
      <c r="AP250">
        <v>9.67</v>
      </c>
      <c r="AQ250" t="s">
        <v>235</v>
      </c>
      <c r="AR250">
        <v>39.4</v>
      </c>
      <c r="AS250">
        <v>1.24</v>
      </c>
      <c r="AT250" t="s">
        <v>230</v>
      </c>
      <c r="AU250" t="s">
        <v>231</v>
      </c>
      <c r="AV250">
        <v>37.9</v>
      </c>
      <c r="AW250">
        <v>36.2</v>
      </c>
      <c r="AX250">
        <v>2</v>
      </c>
      <c r="AY250" t="s">
        <v>232</v>
      </c>
      <c r="AZ250" t="s">
        <v>231</v>
      </c>
      <c r="BA250" t="s">
        <v>230</v>
      </c>
      <c r="BB250" t="s">
        <v>230</v>
      </c>
      <c r="BC250" t="s">
        <v>231</v>
      </c>
      <c r="BD250" t="s">
        <v>231</v>
      </c>
      <c r="BE250" t="s">
        <v>231</v>
      </c>
      <c r="BF250">
        <v>7</v>
      </c>
      <c r="BG250" t="s">
        <v>233</v>
      </c>
      <c r="BH250" t="s">
        <v>230</v>
      </c>
      <c r="BI250" t="s">
        <v>223</v>
      </c>
      <c r="BJ250" t="s">
        <v>230</v>
      </c>
      <c r="BK250">
        <v>768.61</v>
      </c>
      <c r="BL250">
        <v>612.29</v>
      </c>
      <c r="BM250">
        <v>1.26</v>
      </c>
      <c r="BN250" t="s">
        <v>234</v>
      </c>
      <c r="BO250" t="s">
        <v>231</v>
      </c>
      <c r="BP250" t="s">
        <v>230</v>
      </c>
      <c r="BQ250" t="s">
        <v>230</v>
      </c>
      <c r="BR250" t="s">
        <v>230</v>
      </c>
      <c r="BS250" t="s">
        <v>230</v>
      </c>
      <c r="BT250" t="s">
        <v>231</v>
      </c>
      <c r="BU250" t="s">
        <v>231</v>
      </c>
      <c r="BV250" t="s">
        <v>231</v>
      </c>
      <c r="BW250">
        <v>0</v>
      </c>
      <c r="BX250" t="s">
        <v>231</v>
      </c>
      <c r="BY250">
        <v>1.34</v>
      </c>
      <c r="BZ250">
        <v>0.55</v>
      </c>
      <c r="CA250">
        <v>9.88</v>
      </c>
      <c r="CB250">
        <v>1.59</v>
      </c>
      <c r="CC250">
        <v>2.36</v>
      </c>
      <c r="CD250">
        <v>916</v>
      </c>
      <c r="CE250">
        <v>90</v>
      </c>
      <c r="CF250" t="s">
        <v>235</v>
      </c>
      <c r="CG250">
        <v>376.9</v>
      </c>
      <c r="CH250">
        <v>158</v>
      </c>
      <c r="CI250">
        <v>64.1</v>
      </c>
      <c r="CJ250" t="s">
        <v>235</v>
      </c>
      <c r="CK250" t="s">
        <v>235</v>
      </c>
      <c r="CL250" t="s">
        <v>235</v>
      </c>
      <c r="CM250" t="s">
        <v>235</v>
      </c>
    </row>
    <row r="251" spans="2:91">
      <c r="B251" t="s">
        <v>1401</v>
      </c>
      <c r="C251" t="s">
        <v>1401</v>
      </c>
      <c r="D251" t="s">
        <v>1406</v>
      </c>
      <c r="E251" t="s">
        <v>1407</v>
      </c>
      <c r="F251" t="s">
        <v>218</v>
      </c>
      <c r="G251" t="s">
        <v>219</v>
      </c>
      <c r="H251" t="s">
        <v>1404</v>
      </c>
      <c r="I251" t="s">
        <v>240</v>
      </c>
      <c r="J251" t="s">
        <v>300</v>
      </c>
      <c r="K251" t="s">
        <v>361</v>
      </c>
      <c r="L251" t="s">
        <v>884</v>
      </c>
      <c r="M251">
        <v>1</v>
      </c>
      <c r="N251">
        <v>0</v>
      </c>
      <c r="O251" t="str">
        <f t="shared" si="3"/>
        <v>10</v>
      </c>
      <c r="P251" t="str">
        <f>VLOOKUP(O251,'导出计数_分组（00.01,02,03,10,11,12,13'!A:B,2,0)</f>
        <v>重症痰液</v>
      </c>
      <c r="Q251" t="s">
        <v>1408</v>
      </c>
      <c r="R251" t="s">
        <v>560</v>
      </c>
      <c r="S251" t="s">
        <v>227</v>
      </c>
      <c r="T251" t="s">
        <v>227</v>
      </c>
      <c r="U251" t="s">
        <v>227</v>
      </c>
      <c r="V251" t="s">
        <v>278</v>
      </c>
      <c r="W251" t="s">
        <v>227</v>
      </c>
      <c r="X251" t="s">
        <v>1409</v>
      </c>
      <c r="Y251" t="s">
        <v>1410</v>
      </c>
      <c r="Z251">
        <v>1</v>
      </c>
      <c r="AA251">
        <v>2</v>
      </c>
      <c r="AB251">
        <v>95</v>
      </c>
      <c r="AC251">
        <v>57.2</v>
      </c>
      <c r="AD251">
        <v>3.13</v>
      </c>
      <c r="AE251">
        <v>2.12</v>
      </c>
      <c r="AF251">
        <v>1.48</v>
      </c>
      <c r="AG251">
        <v>5.47</v>
      </c>
      <c r="AH251">
        <v>14.2</v>
      </c>
      <c r="AI251" t="s">
        <v>295</v>
      </c>
      <c r="AJ251" t="s">
        <v>281</v>
      </c>
      <c r="AK251">
        <v>38</v>
      </c>
      <c r="AL251">
        <v>12.2</v>
      </c>
      <c r="AM251" t="s">
        <v>287</v>
      </c>
      <c r="AN251">
        <v>14.1</v>
      </c>
      <c r="AO251" t="s">
        <v>229</v>
      </c>
      <c r="AP251">
        <v>13.3</v>
      </c>
      <c r="AQ251" t="s">
        <v>235</v>
      </c>
      <c r="AR251">
        <v>42.5</v>
      </c>
      <c r="AS251">
        <v>2.69</v>
      </c>
      <c r="AT251" t="s">
        <v>231</v>
      </c>
      <c r="AU251" t="s">
        <v>231</v>
      </c>
      <c r="AV251">
        <v>37.3</v>
      </c>
      <c r="AW251">
        <v>36.2</v>
      </c>
      <c r="AX251">
        <v>0</v>
      </c>
      <c r="AY251" t="s">
        <v>232</v>
      </c>
      <c r="AZ251" t="s">
        <v>231</v>
      </c>
      <c r="BA251" t="s">
        <v>230</v>
      </c>
      <c r="BB251" t="s">
        <v>230</v>
      </c>
      <c r="BC251" t="s">
        <v>231</v>
      </c>
      <c r="BD251" t="s">
        <v>231</v>
      </c>
      <c r="BE251" t="s">
        <v>231</v>
      </c>
      <c r="BF251">
        <v>7</v>
      </c>
      <c r="BG251" t="s">
        <v>233</v>
      </c>
      <c r="BH251" t="s">
        <v>230</v>
      </c>
      <c r="BI251" t="s">
        <v>223</v>
      </c>
      <c r="BJ251" t="s">
        <v>230</v>
      </c>
      <c r="BK251">
        <v>333.23</v>
      </c>
      <c r="BL251">
        <v>379.71</v>
      </c>
      <c r="BM251">
        <v>0.88</v>
      </c>
      <c r="BN251" t="s">
        <v>234</v>
      </c>
      <c r="BO251" t="s">
        <v>234</v>
      </c>
      <c r="BP251" t="s">
        <v>230</v>
      </c>
      <c r="BQ251" t="s">
        <v>230</v>
      </c>
      <c r="BR251" t="s">
        <v>230</v>
      </c>
      <c r="BS251" t="s">
        <v>230</v>
      </c>
      <c r="BT251" t="s">
        <v>231</v>
      </c>
      <c r="BU251" t="s">
        <v>231</v>
      </c>
      <c r="BV251" t="s">
        <v>231</v>
      </c>
      <c r="BW251">
        <v>0</v>
      </c>
      <c r="BX251" t="s">
        <v>231</v>
      </c>
      <c r="BY251">
        <v>1.5</v>
      </c>
      <c r="BZ251">
        <v>0.17</v>
      </c>
      <c r="CA251">
        <v>10.4</v>
      </c>
      <c r="CB251">
        <v>1.09</v>
      </c>
      <c r="CC251">
        <v>3.27</v>
      </c>
      <c r="CD251">
        <v>22.4</v>
      </c>
      <c r="CE251">
        <v>61.8</v>
      </c>
      <c r="CF251" t="s">
        <v>235</v>
      </c>
      <c r="CG251">
        <v>307.2</v>
      </c>
      <c r="CH251">
        <v>119</v>
      </c>
      <c r="CI251">
        <v>69.6</v>
      </c>
      <c r="CJ251" t="s">
        <v>235</v>
      </c>
      <c r="CK251" t="s">
        <v>235</v>
      </c>
      <c r="CL251" t="s">
        <v>235</v>
      </c>
      <c r="CM251" t="s">
        <v>235</v>
      </c>
    </row>
    <row r="252" spans="2:91">
      <c r="B252" t="s">
        <v>1404</v>
      </c>
      <c r="C252" t="s">
        <v>1401</v>
      </c>
      <c r="D252" t="s">
        <v>1411</v>
      </c>
      <c r="E252" t="s">
        <v>1412</v>
      </c>
      <c r="F252" t="s">
        <v>218</v>
      </c>
      <c r="G252" t="s">
        <v>219</v>
      </c>
      <c r="H252" t="s">
        <v>1413</v>
      </c>
      <c r="I252" t="s">
        <v>240</v>
      </c>
      <c r="J252" t="s">
        <v>261</v>
      </c>
      <c r="K252" t="s">
        <v>361</v>
      </c>
      <c r="L252" t="s">
        <v>884</v>
      </c>
      <c r="M252">
        <v>1</v>
      </c>
      <c r="N252">
        <v>0</v>
      </c>
      <c r="O252" t="str">
        <f t="shared" si="3"/>
        <v>10</v>
      </c>
      <c r="P252" t="str">
        <f>VLOOKUP(O252,'导出计数_分组（00.01,02,03,10,11,12,13'!A:B,2,0)</f>
        <v>重症痰液</v>
      </c>
      <c r="Q252" t="s">
        <v>1414</v>
      </c>
      <c r="R252" t="s">
        <v>226</v>
      </c>
      <c r="S252" t="s">
        <v>227</v>
      </c>
      <c r="T252" t="s">
        <v>227</v>
      </c>
      <c r="U252" t="s">
        <v>227</v>
      </c>
      <c r="V252" t="s">
        <v>226</v>
      </c>
      <c r="W252" t="s">
        <v>227</v>
      </c>
      <c r="X252" t="s">
        <v>226</v>
      </c>
      <c r="Y252" t="s">
        <v>274</v>
      </c>
      <c r="Z252">
        <v>0</v>
      </c>
      <c r="AA252">
        <v>1</v>
      </c>
      <c r="AB252" t="s">
        <v>227</v>
      </c>
      <c r="AC252">
        <v>86.3</v>
      </c>
      <c r="AD252">
        <v>7.77</v>
      </c>
      <c r="AE252">
        <v>0.82</v>
      </c>
      <c r="AF252">
        <v>9.48</v>
      </c>
      <c r="AG252">
        <v>9.01</v>
      </c>
      <c r="AH252">
        <v>261.3</v>
      </c>
      <c r="AI252">
        <v>0.06</v>
      </c>
      <c r="AJ252">
        <v>9</v>
      </c>
      <c r="AK252" t="s">
        <v>227</v>
      </c>
      <c r="AL252" t="s">
        <v>229</v>
      </c>
      <c r="AM252">
        <v>2.02</v>
      </c>
      <c r="AN252">
        <v>12.8</v>
      </c>
      <c r="AO252" t="s">
        <v>229</v>
      </c>
      <c r="AP252">
        <v>6.76</v>
      </c>
      <c r="AQ252" t="s">
        <v>235</v>
      </c>
      <c r="AR252">
        <v>45.1</v>
      </c>
      <c r="AS252">
        <v>0.96</v>
      </c>
      <c r="AT252" t="s">
        <v>231</v>
      </c>
      <c r="AU252" t="s">
        <v>231</v>
      </c>
      <c r="AV252">
        <v>37.4</v>
      </c>
      <c r="AW252">
        <v>36.1</v>
      </c>
      <c r="AX252">
        <v>1</v>
      </c>
      <c r="AY252" t="s">
        <v>232</v>
      </c>
      <c r="AZ252" t="s">
        <v>231</v>
      </c>
      <c r="BA252" t="s">
        <v>230</v>
      </c>
      <c r="BB252" t="s">
        <v>230</v>
      </c>
      <c r="BC252" t="s">
        <v>231</v>
      </c>
      <c r="BD252" t="s">
        <v>231</v>
      </c>
      <c r="BE252" t="s">
        <v>231</v>
      </c>
      <c r="BF252">
        <v>11</v>
      </c>
      <c r="BG252" t="s">
        <v>233</v>
      </c>
      <c r="BH252" t="s">
        <v>230</v>
      </c>
      <c r="BI252" t="s">
        <v>223</v>
      </c>
      <c r="BJ252" t="s">
        <v>230</v>
      </c>
      <c r="BK252">
        <v>231.11</v>
      </c>
      <c r="BL252">
        <v>165.74</v>
      </c>
      <c r="BM252">
        <v>1.39</v>
      </c>
      <c r="BN252" t="s">
        <v>234</v>
      </c>
      <c r="BO252" t="s">
        <v>234</v>
      </c>
      <c r="BP252" t="s">
        <v>230</v>
      </c>
      <c r="BQ252" t="s">
        <v>230</v>
      </c>
      <c r="BR252" t="s">
        <v>230</v>
      </c>
      <c r="BS252" t="s">
        <v>230</v>
      </c>
      <c r="BT252" t="s">
        <v>231</v>
      </c>
      <c r="BU252" t="s">
        <v>231</v>
      </c>
      <c r="BV252" t="s">
        <v>231</v>
      </c>
      <c r="BW252">
        <v>0</v>
      </c>
      <c r="BX252" t="s">
        <v>231</v>
      </c>
      <c r="BY252" t="s">
        <v>235</v>
      </c>
      <c r="BZ252" t="s">
        <v>235</v>
      </c>
      <c r="CA252">
        <v>8.98</v>
      </c>
      <c r="CB252">
        <v>1.27</v>
      </c>
      <c r="CC252">
        <v>2.72</v>
      </c>
      <c r="CD252">
        <v>21.4</v>
      </c>
      <c r="CE252">
        <v>86.8</v>
      </c>
      <c r="CF252" t="s">
        <v>235</v>
      </c>
      <c r="CG252" t="s">
        <v>235</v>
      </c>
      <c r="CH252" t="s">
        <v>235</v>
      </c>
      <c r="CI252">
        <v>77.6</v>
      </c>
      <c r="CJ252" t="s">
        <v>235</v>
      </c>
      <c r="CK252" t="s">
        <v>235</v>
      </c>
      <c r="CL252" t="s">
        <v>235</v>
      </c>
      <c r="CM252" t="s">
        <v>235</v>
      </c>
    </row>
    <row r="253" spans="2:91">
      <c r="B253" t="s">
        <v>1404</v>
      </c>
      <c r="C253" t="s">
        <v>1401</v>
      </c>
      <c r="D253" t="s">
        <v>1415</v>
      </c>
      <c r="E253" t="s">
        <v>1416</v>
      </c>
      <c r="F253" t="s">
        <v>218</v>
      </c>
      <c r="G253" t="s">
        <v>219</v>
      </c>
      <c r="H253" t="s">
        <v>1413</v>
      </c>
      <c r="I253" t="s">
        <v>240</v>
      </c>
      <c r="J253" t="s">
        <v>241</v>
      </c>
      <c r="K253" t="s">
        <v>361</v>
      </c>
      <c r="L253" t="s">
        <v>884</v>
      </c>
      <c r="M253">
        <v>0</v>
      </c>
      <c r="N253">
        <v>0</v>
      </c>
      <c r="O253" t="str">
        <f t="shared" si="3"/>
        <v>00</v>
      </c>
      <c r="P253" t="str">
        <f>VLOOKUP(O253,'导出计数_分组（00.01,02,03,10,11,12,13'!A:B,2,0)</f>
        <v>肺炎痰液</v>
      </c>
      <c r="Q253" t="s">
        <v>1417</v>
      </c>
      <c r="R253" t="s">
        <v>226</v>
      </c>
      <c r="S253" t="s">
        <v>227</v>
      </c>
      <c r="T253" t="s">
        <v>227</v>
      </c>
      <c r="U253" t="s">
        <v>227</v>
      </c>
      <c r="V253" t="s">
        <v>226</v>
      </c>
      <c r="W253" t="s">
        <v>227</v>
      </c>
      <c r="X253" t="s">
        <v>226</v>
      </c>
      <c r="Y253" t="s">
        <v>1418</v>
      </c>
      <c r="Z253">
        <v>1</v>
      </c>
      <c r="AA253">
        <v>3</v>
      </c>
      <c r="AB253">
        <v>100</v>
      </c>
      <c r="AC253">
        <v>42</v>
      </c>
      <c r="AD253">
        <v>3.03</v>
      </c>
      <c r="AE253">
        <v>3.51</v>
      </c>
      <c r="AF253">
        <v>0.86</v>
      </c>
      <c r="AG253">
        <v>7.22</v>
      </c>
      <c r="AH253" t="s">
        <v>841</v>
      </c>
      <c r="AI253">
        <v>0.07</v>
      </c>
      <c r="AJ253" t="s">
        <v>281</v>
      </c>
      <c r="AK253" t="s">
        <v>227</v>
      </c>
      <c r="AL253" t="s">
        <v>227</v>
      </c>
      <c r="AM253" t="s">
        <v>227</v>
      </c>
      <c r="AN253" t="s">
        <v>227</v>
      </c>
      <c r="AO253" t="s">
        <v>227</v>
      </c>
      <c r="AP253" t="s">
        <v>227</v>
      </c>
      <c r="AQ253" t="s">
        <v>235</v>
      </c>
      <c r="AR253">
        <v>48.6</v>
      </c>
      <c r="AS253" t="s">
        <v>458</v>
      </c>
      <c r="AT253" t="s">
        <v>231</v>
      </c>
      <c r="AU253" t="s">
        <v>231</v>
      </c>
      <c r="AV253">
        <v>37.2</v>
      </c>
      <c r="AW253">
        <v>36.4</v>
      </c>
      <c r="AX253">
        <v>0</v>
      </c>
      <c r="AY253" t="s">
        <v>232</v>
      </c>
      <c r="AZ253" t="s">
        <v>231</v>
      </c>
      <c r="BA253" t="s">
        <v>230</v>
      </c>
      <c r="BB253" t="s">
        <v>230</v>
      </c>
      <c r="BC253" t="s">
        <v>231</v>
      </c>
      <c r="BD253" t="s">
        <v>231</v>
      </c>
      <c r="BE253" t="s">
        <v>231</v>
      </c>
      <c r="BF253">
        <v>12</v>
      </c>
      <c r="BG253" t="s">
        <v>233</v>
      </c>
      <c r="BH253" t="s">
        <v>230</v>
      </c>
      <c r="BI253" t="s">
        <v>361</v>
      </c>
      <c r="BJ253" t="s">
        <v>230</v>
      </c>
      <c r="BK253" t="s">
        <v>227</v>
      </c>
      <c r="BL253" t="s">
        <v>227</v>
      </c>
      <c r="BM253" t="s">
        <v>227</v>
      </c>
      <c r="BN253" t="s">
        <v>234</v>
      </c>
      <c r="BO253" t="s">
        <v>231</v>
      </c>
      <c r="BP253" t="s">
        <v>230</v>
      </c>
      <c r="BQ253" t="s">
        <v>230</v>
      </c>
      <c r="BR253" t="s">
        <v>230</v>
      </c>
      <c r="BS253" t="s">
        <v>230</v>
      </c>
      <c r="BT253" t="s">
        <v>231</v>
      </c>
      <c r="BU253" t="s">
        <v>231</v>
      </c>
      <c r="BV253" t="s">
        <v>231</v>
      </c>
      <c r="BW253">
        <v>0</v>
      </c>
      <c r="BX253" t="s">
        <v>231</v>
      </c>
      <c r="BY253" t="s">
        <v>235</v>
      </c>
      <c r="BZ253" t="s">
        <v>235</v>
      </c>
      <c r="CA253" t="s">
        <v>235</v>
      </c>
      <c r="CB253" t="s">
        <v>235</v>
      </c>
      <c r="CC253" t="s">
        <v>235</v>
      </c>
      <c r="CD253" t="s">
        <v>235</v>
      </c>
      <c r="CE253" t="s">
        <v>235</v>
      </c>
      <c r="CF253" t="s">
        <v>235</v>
      </c>
      <c r="CG253" t="s">
        <v>235</v>
      </c>
      <c r="CH253" t="s">
        <v>235</v>
      </c>
      <c r="CI253">
        <v>78</v>
      </c>
      <c r="CJ253" t="s">
        <v>235</v>
      </c>
      <c r="CK253" t="s">
        <v>235</v>
      </c>
      <c r="CL253" t="s">
        <v>235</v>
      </c>
      <c r="CM253" t="s">
        <v>235</v>
      </c>
    </row>
    <row r="254" spans="2:91">
      <c r="B254" t="s">
        <v>1413</v>
      </c>
      <c r="C254" t="s">
        <v>1404</v>
      </c>
      <c r="D254" t="s">
        <v>1419</v>
      </c>
      <c r="E254" t="s">
        <v>1420</v>
      </c>
      <c r="F254" t="s">
        <v>218</v>
      </c>
      <c r="G254" t="s">
        <v>219</v>
      </c>
      <c r="H254" t="s">
        <v>1421</v>
      </c>
      <c r="I254" t="s">
        <v>221</v>
      </c>
      <c r="J254" t="s">
        <v>307</v>
      </c>
      <c r="K254" t="s">
        <v>361</v>
      </c>
      <c r="L254" t="s">
        <v>884</v>
      </c>
      <c r="M254">
        <v>1</v>
      </c>
      <c r="N254">
        <v>0</v>
      </c>
      <c r="O254" t="str">
        <f t="shared" si="3"/>
        <v>10</v>
      </c>
      <c r="P254" t="str">
        <f>VLOOKUP(O254,'导出计数_分组（00.01,02,03,10,11,12,13'!A:B,2,0)</f>
        <v>重症痰液</v>
      </c>
      <c r="Q254" t="s">
        <v>1422</v>
      </c>
      <c r="R254" t="s">
        <v>226</v>
      </c>
      <c r="S254" t="s">
        <v>227</v>
      </c>
      <c r="T254" t="s">
        <v>227</v>
      </c>
      <c r="U254" t="s">
        <v>227</v>
      </c>
      <c r="V254" t="s">
        <v>226</v>
      </c>
      <c r="W254" t="s">
        <v>227</v>
      </c>
      <c r="X254" t="s">
        <v>226</v>
      </c>
      <c r="Y254" t="s">
        <v>1423</v>
      </c>
      <c r="Z254">
        <v>0</v>
      </c>
      <c r="AA254">
        <v>1</v>
      </c>
      <c r="AB254" t="s">
        <v>227</v>
      </c>
      <c r="AC254">
        <v>65.1</v>
      </c>
      <c r="AD254">
        <v>4.06</v>
      </c>
      <c r="AE254">
        <v>1.92</v>
      </c>
      <c r="AF254">
        <v>2.11</v>
      </c>
      <c r="AG254">
        <v>6.23</v>
      </c>
      <c r="AH254" t="s">
        <v>1424</v>
      </c>
      <c r="AI254">
        <v>0.17</v>
      </c>
      <c r="AJ254">
        <v>22</v>
      </c>
      <c r="AK254" t="s">
        <v>227</v>
      </c>
      <c r="AL254" t="s">
        <v>229</v>
      </c>
      <c r="AM254">
        <v>2.42</v>
      </c>
      <c r="AN254">
        <v>7.46</v>
      </c>
      <c r="AO254" t="s">
        <v>229</v>
      </c>
      <c r="AP254" t="s">
        <v>288</v>
      </c>
      <c r="AQ254" t="s">
        <v>235</v>
      </c>
      <c r="AR254">
        <v>48.4</v>
      </c>
      <c r="AS254">
        <v>0.7</v>
      </c>
      <c r="AT254" t="s">
        <v>231</v>
      </c>
      <c r="AU254" t="s">
        <v>231</v>
      </c>
      <c r="AV254">
        <v>37</v>
      </c>
      <c r="AW254">
        <v>36</v>
      </c>
      <c r="AX254">
        <v>0</v>
      </c>
      <c r="AY254" t="s">
        <v>232</v>
      </c>
      <c r="AZ254" t="s">
        <v>231</v>
      </c>
      <c r="BA254" t="s">
        <v>230</v>
      </c>
      <c r="BB254" t="s">
        <v>230</v>
      </c>
      <c r="BC254" t="s">
        <v>231</v>
      </c>
      <c r="BD254" t="s">
        <v>231</v>
      </c>
      <c r="BE254" t="s">
        <v>231</v>
      </c>
      <c r="BF254">
        <v>7</v>
      </c>
      <c r="BG254" t="s">
        <v>233</v>
      </c>
      <c r="BH254" t="s">
        <v>230</v>
      </c>
      <c r="BI254" t="s">
        <v>223</v>
      </c>
      <c r="BJ254" t="s">
        <v>230</v>
      </c>
      <c r="BK254">
        <v>477.42</v>
      </c>
      <c r="BL254">
        <v>346.89</v>
      </c>
      <c r="BM254">
        <v>1.38</v>
      </c>
      <c r="BN254" t="s">
        <v>234</v>
      </c>
      <c r="BO254" t="s">
        <v>234</v>
      </c>
      <c r="BP254" t="s">
        <v>230</v>
      </c>
      <c r="BQ254" t="s">
        <v>230</v>
      </c>
      <c r="BR254" t="s">
        <v>230</v>
      </c>
      <c r="BS254" t="s">
        <v>230</v>
      </c>
      <c r="BT254" t="s">
        <v>231</v>
      </c>
      <c r="BU254" t="s">
        <v>231</v>
      </c>
      <c r="BV254" t="s">
        <v>231</v>
      </c>
      <c r="BW254">
        <v>0</v>
      </c>
      <c r="BX254" t="s">
        <v>231</v>
      </c>
      <c r="BY254" t="s">
        <v>235</v>
      </c>
      <c r="BZ254" t="s">
        <v>235</v>
      </c>
      <c r="CA254">
        <v>10.7</v>
      </c>
      <c r="CB254">
        <v>0.94</v>
      </c>
      <c r="CC254">
        <v>1.74</v>
      </c>
      <c r="CD254">
        <v>125</v>
      </c>
      <c r="CE254">
        <v>152</v>
      </c>
      <c r="CF254" t="s">
        <v>235</v>
      </c>
      <c r="CG254" t="s">
        <v>235</v>
      </c>
      <c r="CH254" t="s">
        <v>235</v>
      </c>
      <c r="CI254">
        <v>83.6</v>
      </c>
      <c r="CJ254" t="s">
        <v>235</v>
      </c>
      <c r="CK254" t="s">
        <v>235</v>
      </c>
      <c r="CL254" t="s">
        <v>235</v>
      </c>
      <c r="CM254" t="s">
        <v>235</v>
      </c>
    </row>
    <row r="255" spans="2:91">
      <c r="B255" t="s">
        <v>1413</v>
      </c>
      <c r="C255" t="s">
        <v>1404</v>
      </c>
      <c r="D255" t="s">
        <v>1425</v>
      </c>
      <c r="E255" t="s">
        <v>1426</v>
      </c>
      <c r="F255" t="s">
        <v>218</v>
      </c>
      <c r="G255" t="s">
        <v>219</v>
      </c>
      <c r="H255" t="s">
        <v>1421</v>
      </c>
      <c r="I255" t="s">
        <v>221</v>
      </c>
      <c r="J255" t="s">
        <v>241</v>
      </c>
      <c r="K255" t="s">
        <v>361</v>
      </c>
      <c r="L255" t="s">
        <v>884</v>
      </c>
      <c r="M255">
        <v>1</v>
      </c>
      <c r="N255">
        <v>0</v>
      </c>
      <c r="O255" t="str">
        <f t="shared" si="3"/>
        <v>10</v>
      </c>
      <c r="P255" t="str">
        <f>VLOOKUP(O255,'导出计数_分组（00.01,02,03,10,11,12,13'!A:B,2,0)</f>
        <v>重症痰液</v>
      </c>
      <c r="Q255" t="s">
        <v>1427</v>
      </c>
      <c r="R255" t="s">
        <v>394</v>
      </c>
      <c r="S255" t="s">
        <v>1428</v>
      </c>
      <c r="T255" t="s">
        <v>1429</v>
      </c>
      <c r="U255" t="s">
        <v>227</v>
      </c>
      <c r="V255" t="s">
        <v>226</v>
      </c>
      <c r="W255" t="s">
        <v>227</v>
      </c>
      <c r="X255" t="s">
        <v>394</v>
      </c>
      <c r="Y255" t="s">
        <v>311</v>
      </c>
      <c r="Z255">
        <v>0</v>
      </c>
      <c r="AA255">
        <v>1</v>
      </c>
      <c r="AB255">
        <v>96</v>
      </c>
      <c r="AC255">
        <v>70.7</v>
      </c>
      <c r="AD255">
        <v>4.51</v>
      </c>
      <c r="AE255">
        <v>1.7</v>
      </c>
      <c r="AF255">
        <v>2.65</v>
      </c>
      <c r="AG255">
        <v>6.38</v>
      </c>
      <c r="AH255">
        <v>86.3</v>
      </c>
      <c r="AI255">
        <v>0.05</v>
      </c>
      <c r="AJ255">
        <v>6</v>
      </c>
      <c r="AK255" t="s">
        <v>227</v>
      </c>
      <c r="AL255">
        <v>5.57</v>
      </c>
      <c r="AM255">
        <v>2.05</v>
      </c>
      <c r="AN255">
        <v>7.01</v>
      </c>
      <c r="AO255" t="s">
        <v>229</v>
      </c>
      <c r="AP255">
        <v>11.8</v>
      </c>
      <c r="AQ255" t="s">
        <v>235</v>
      </c>
      <c r="AR255">
        <v>41.4</v>
      </c>
      <c r="AS255">
        <v>0.66</v>
      </c>
      <c r="AT255" t="s">
        <v>231</v>
      </c>
      <c r="AU255" t="s">
        <v>231</v>
      </c>
      <c r="AV255">
        <v>36.6</v>
      </c>
      <c r="AW255">
        <v>36</v>
      </c>
      <c r="AX255">
        <v>0</v>
      </c>
      <c r="AY255" t="s">
        <v>232</v>
      </c>
      <c r="AZ255" t="s">
        <v>231</v>
      </c>
      <c r="BA255" t="s">
        <v>230</v>
      </c>
      <c r="BB255" t="s">
        <v>230</v>
      </c>
      <c r="BC255" t="s">
        <v>231</v>
      </c>
      <c r="BD255" t="s">
        <v>231</v>
      </c>
      <c r="BE255" t="s">
        <v>231</v>
      </c>
      <c r="BF255">
        <v>9</v>
      </c>
      <c r="BG255" t="s">
        <v>233</v>
      </c>
      <c r="BH255" t="s">
        <v>230</v>
      </c>
      <c r="BI255" t="s">
        <v>223</v>
      </c>
      <c r="BJ255" t="s">
        <v>230</v>
      </c>
      <c r="BK255" t="s">
        <v>1430</v>
      </c>
      <c r="BL255">
        <v>3355.43</v>
      </c>
      <c r="BM255">
        <v>1.54</v>
      </c>
      <c r="BN255" t="s">
        <v>234</v>
      </c>
      <c r="BO255" t="s">
        <v>234</v>
      </c>
      <c r="BP255" t="s">
        <v>230</v>
      </c>
      <c r="BQ255" t="s">
        <v>230</v>
      </c>
      <c r="BR255" t="s">
        <v>230</v>
      </c>
      <c r="BS255" t="s">
        <v>230</v>
      </c>
      <c r="BT255" t="s">
        <v>231</v>
      </c>
      <c r="BU255" t="s">
        <v>231</v>
      </c>
      <c r="BV255" t="s">
        <v>231</v>
      </c>
      <c r="BW255">
        <v>0</v>
      </c>
      <c r="BX255" t="s">
        <v>231</v>
      </c>
      <c r="BY255" t="s">
        <v>235</v>
      </c>
      <c r="BZ255" t="s">
        <v>235</v>
      </c>
      <c r="CA255">
        <v>14.9</v>
      </c>
      <c r="CB255">
        <v>2.14</v>
      </c>
      <c r="CC255">
        <v>2.04</v>
      </c>
      <c r="CD255">
        <v>2630</v>
      </c>
      <c r="CE255">
        <v>121</v>
      </c>
      <c r="CF255" t="s">
        <v>235</v>
      </c>
      <c r="CG255" t="s">
        <v>235</v>
      </c>
      <c r="CH255" t="s">
        <v>235</v>
      </c>
      <c r="CI255">
        <v>75.4</v>
      </c>
      <c r="CJ255" t="s">
        <v>235</v>
      </c>
      <c r="CK255" t="s">
        <v>235</v>
      </c>
      <c r="CL255" t="s">
        <v>235</v>
      </c>
      <c r="CM255" t="s">
        <v>235</v>
      </c>
    </row>
    <row r="256" spans="2:91">
      <c r="B256" t="s">
        <v>1431</v>
      </c>
      <c r="C256" t="s">
        <v>1431</v>
      </c>
      <c r="D256" t="s">
        <v>1432</v>
      </c>
      <c r="E256" t="s">
        <v>1433</v>
      </c>
      <c r="F256" t="s">
        <v>218</v>
      </c>
      <c r="G256" t="s">
        <v>219</v>
      </c>
      <c r="H256" t="s">
        <v>1434</v>
      </c>
      <c r="I256" t="s">
        <v>240</v>
      </c>
      <c r="J256" t="s">
        <v>307</v>
      </c>
      <c r="K256" t="s">
        <v>361</v>
      </c>
      <c r="L256" t="s">
        <v>884</v>
      </c>
      <c r="M256">
        <v>1</v>
      </c>
      <c r="N256">
        <v>0</v>
      </c>
      <c r="O256" t="str">
        <f t="shared" si="3"/>
        <v>10</v>
      </c>
      <c r="P256" t="str">
        <f>VLOOKUP(O256,'导出计数_分组（00.01,02,03,10,11,12,13'!A:B,2,0)</f>
        <v>重症痰液</v>
      </c>
      <c r="Q256" t="s">
        <v>1435</v>
      </c>
      <c r="R256" t="s">
        <v>358</v>
      </c>
      <c r="S256" t="s">
        <v>227</v>
      </c>
      <c r="T256" t="s">
        <v>227</v>
      </c>
      <c r="U256" t="s">
        <v>227</v>
      </c>
      <c r="V256" t="s">
        <v>226</v>
      </c>
      <c r="W256" t="s">
        <v>227</v>
      </c>
      <c r="X256" t="s">
        <v>1436</v>
      </c>
      <c r="Y256" t="s">
        <v>1376</v>
      </c>
      <c r="Z256">
        <v>1</v>
      </c>
      <c r="AA256">
        <v>2</v>
      </c>
      <c r="AB256" t="s">
        <v>227</v>
      </c>
      <c r="AC256" t="s">
        <v>1437</v>
      </c>
      <c r="AD256">
        <v>3.07</v>
      </c>
      <c r="AE256">
        <v>2.47</v>
      </c>
      <c r="AF256">
        <v>1.24</v>
      </c>
      <c r="AG256">
        <v>6.39</v>
      </c>
      <c r="AH256">
        <v>219.1</v>
      </c>
      <c r="AI256" t="s">
        <v>295</v>
      </c>
      <c r="AJ256">
        <v>40</v>
      </c>
      <c r="AK256">
        <v>54</v>
      </c>
      <c r="AL256">
        <v>22.8</v>
      </c>
      <c r="AM256">
        <v>2.35</v>
      </c>
      <c r="AN256">
        <v>45.5</v>
      </c>
      <c r="AO256" t="s">
        <v>229</v>
      </c>
      <c r="AP256">
        <v>13</v>
      </c>
      <c r="AQ256" t="s">
        <v>235</v>
      </c>
      <c r="AR256">
        <v>42.7</v>
      </c>
      <c r="AS256">
        <v>0.44</v>
      </c>
      <c r="AT256" t="s">
        <v>231</v>
      </c>
      <c r="AU256" t="s">
        <v>231</v>
      </c>
      <c r="AV256">
        <v>37</v>
      </c>
      <c r="AW256">
        <v>36.1</v>
      </c>
      <c r="AX256">
        <v>0</v>
      </c>
      <c r="AY256" t="s">
        <v>232</v>
      </c>
      <c r="AZ256" t="s">
        <v>231</v>
      </c>
      <c r="BA256" t="s">
        <v>230</v>
      </c>
      <c r="BB256" t="s">
        <v>230</v>
      </c>
      <c r="BC256" t="s">
        <v>231</v>
      </c>
      <c r="BD256" t="s">
        <v>231</v>
      </c>
      <c r="BE256" t="s">
        <v>231</v>
      </c>
      <c r="BF256">
        <v>6</v>
      </c>
      <c r="BG256" t="s">
        <v>233</v>
      </c>
      <c r="BH256" t="s">
        <v>230</v>
      </c>
      <c r="BI256" t="s">
        <v>223</v>
      </c>
      <c r="BJ256" t="s">
        <v>230</v>
      </c>
      <c r="BK256" t="s">
        <v>227</v>
      </c>
      <c r="BL256" t="s">
        <v>227</v>
      </c>
      <c r="BM256" t="s">
        <v>227</v>
      </c>
      <c r="BN256" t="s">
        <v>234</v>
      </c>
      <c r="BO256" t="s">
        <v>234</v>
      </c>
      <c r="BP256" t="s">
        <v>230</v>
      </c>
      <c r="BQ256" t="s">
        <v>230</v>
      </c>
      <c r="BR256" t="s">
        <v>230</v>
      </c>
      <c r="BS256" t="s">
        <v>230</v>
      </c>
      <c r="BT256" t="s">
        <v>231</v>
      </c>
      <c r="BU256" t="s">
        <v>231</v>
      </c>
      <c r="BV256" t="s">
        <v>231</v>
      </c>
      <c r="BW256">
        <v>0</v>
      </c>
      <c r="BX256" t="s">
        <v>231</v>
      </c>
      <c r="BY256" t="s">
        <v>235</v>
      </c>
      <c r="BZ256" t="s">
        <v>235</v>
      </c>
      <c r="CA256" t="s">
        <v>235</v>
      </c>
      <c r="CB256" t="s">
        <v>235</v>
      </c>
      <c r="CC256" t="s">
        <v>235</v>
      </c>
      <c r="CD256" t="s">
        <v>235</v>
      </c>
      <c r="CE256">
        <v>207</v>
      </c>
      <c r="CF256" t="s">
        <v>235</v>
      </c>
      <c r="CG256">
        <v>420.1</v>
      </c>
      <c r="CH256">
        <v>187</v>
      </c>
      <c r="CI256">
        <v>76.9</v>
      </c>
      <c r="CJ256" t="s">
        <v>235</v>
      </c>
      <c r="CK256" t="s">
        <v>235</v>
      </c>
      <c r="CL256" t="s">
        <v>235</v>
      </c>
      <c r="CM256" t="s">
        <v>235</v>
      </c>
    </row>
    <row r="257" spans="2:91">
      <c r="B257" t="s">
        <v>1431</v>
      </c>
      <c r="C257" t="s">
        <v>1431</v>
      </c>
      <c r="D257" t="s">
        <v>1438</v>
      </c>
      <c r="E257" t="s">
        <v>1439</v>
      </c>
      <c r="F257" t="s">
        <v>218</v>
      </c>
      <c r="G257" t="s">
        <v>219</v>
      </c>
      <c r="H257" t="s">
        <v>1434</v>
      </c>
      <c r="I257" t="s">
        <v>221</v>
      </c>
      <c r="J257" t="s">
        <v>307</v>
      </c>
      <c r="K257" t="s">
        <v>361</v>
      </c>
      <c r="L257" t="s">
        <v>884</v>
      </c>
      <c r="M257">
        <v>1</v>
      </c>
      <c r="N257">
        <v>0</v>
      </c>
      <c r="O257" t="str">
        <f t="shared" si="3"/>
        <v>10</v>
      </c>
      <c r="P257" t="str">
        <f>VLOOKUP(O257,'导出计数_分组（00.01,02,03,10,11,12,13'!A:B,2,0)</f>
        <v>重症痰液</v>
      </c>
      <c r="Q257" t="s">
        <v>1440</v>
      </c>
      <c r="R257" t="s">
        <v>479</v>
      </c>
      <c r="S257" t="s">
        <v>227</v>
      </c>
      <c r="T257" t="s">
        <v>227</v>
      </c>
      <c r="U257" t="s">
        <v>227</v>
      </c>
      <c r="V257" t="s">
        <v>226</v>
      </c>
      <c r="W257" t="s">
        <v>227</v>
      </c>
      <c r="X257" t="s">
        <v>479</v>
      </c>
      <c r="Y257" t="s">
        <v>322</v>
      </c>
      <c r="Z257">
        <v>0</v>
      </c>
      <c r="AA257">
        <v>2</v>
      </c>
      <c r="AB257" t="s">
        <v>227</v>
      </c>
      <c r="AC257">
        <v>81.9</v>
      </c>
      <c r="AD257">
        <v>6.9</v>
      </c>
      <c r="AE257">
        <v>1.02</v>
      </c>
      <c r="AF257">
        <v>6.76</v>
      </c>
      <c r="AG257">
        <v>8.42</v>
      </c>
      <c r="AH257" t="s">
        <v>227</v>
      </c>
      <c r="AI257">
        <v>0.24</v>
      </c>
      <c r="AJ257" t="s">
        <v>494</v>
      </c>
      <c r="AK257">
        <v>46</v>
      </c>
      <c r="AL257" t="s">
        <v>229</v>
      </c>
      <c r="AM257">
        <v>11.4</v>
      </c>
      <c r="AN257">
        <v>16.5</v>
      </c>
      <c r="AO257">
        <v>7.36</v>
      </c>
      <c r="AP257">
        <v>11.4</v>
      </c>
      <c r="AQ257" t="s">
        <v>235</v>
      </c>
      <c r="AR257">
        <v>35.5</v>
      </c>
      <c r="AS257">
        <v>1.96</v>
      </c>
      <c r="AT257" t="s">
        <v>231</v>
      </c>
      <c r="AU257" t="s">
        <v>231</v>
      </c>
      <c r="AV257">
        <v>40</v>
      </c>
      <c r="AW257">
        <v>36.2</v>
      </c>
      <c r="AX257">
        <v>4</v>
      </c>
      <c r="AY257" t="s">
        <v>232</v>
      </c>
      <c r="AZ257" t="s">
        <v>234</v>
      </c>
      <c r="BA257" t="s">
        <v>230</v>
      </c>
      <c r="BB257" t="s">
        <v>230</v>
      </c>
      <c r="BC257" t="s">
        <v>231</v>
      </c>
      <c r="BD257" t="s">
        <v>231</v>
      </c>
      <c r="BE257" t="s">
        <v>231</v>
      </c>
      <c r="BF257">
        <v>11</v>
      </c>
      <c r="BG257" t="s">
        <v>233</v>
      </c>
      <c r="BH257" t="s">
        <v>230</v>
      </c>
      <c r="BI257" t="s">
        <v>223</v>
      </c>
      <c r="BJ257" t="s">
        <v>230</v>
      </c>
      <c r="BK257">
        <v>209.78</v>
      </c>
      <c r="BL257">
        <v>180.23</v>
      </c>
      <c r="BM257">
        <v>1.16</v>
      </c>
      <c r="BN257" t="s">
        <v>234</v>
      </c>
      <c r="BO257" t="s">
        <v>234</v>
      </c>
      <c r="BP257" t="s">
        <v>230</v>
      </c>
      <c r="BQ257" t="s">
        <v>230</v>
      </c>
      <c r="BR257" t="s">
        <v>230</v>
      </c>
      <c r="BS257" t="s">
        <v>230</v>
      </c>
      <c r="BT257" t="s">
        <v>231</v>
      </c>
      <c r="BU257" t="s">
        <v>231</v>
      </c>
      <c r="BV257" t="s">
        <v>231</v>
      </c>
      <c r="BW257">
        <v>0</v>
      </c>
      <c r="BX257" t="s">
        <v>231</v>
      </c>
      <c r="BY257">
        <v>1.14</v>
      </c>
      <c r="BZ257">
        <v>0.18</v>
      </c>
      <c r="CA257">
        <v>5.72</v>
      </c>
      <c r="CB257">
        <v>1.84</v>
      </c>
      <c r="CC257">
        <v>1.32</v>
      </c>
      <c r="CD257">
        <v>201</v>
      </c>
      <c r="CE257">
        <v>688</v>
      </c>
      <c r="CF257" t="s">
        <v>235</v>
      </c>
      <c r="CG257">
        <v>183.2</v>
      </c>
      <c r="CH257">
        <v>52</v>
      </c>
      <c r="CI257">
        <v>60.1</v>
      </c>
      <c r="CJ257" t="s">
        <v>235</v>
      </c>
      <c r="CK257" t="s">
        <v>235</v>
      </c>
      <c r="CL257" t="s">
        <v>235</v>
      </c>
      <c r="CM257" t="s">
        <v>235</v>
      </c>
    </row>
    <row r="258" spans="2:91">
      <c r="B258" t="s">
        <v>1431</v>
      </c>
      <c r="C258" t="s">
        <v>1431</v>
      </c>
      <c r="D258" t="s">
        <v>1441</v>
      </c>
      <c r="E258" t="s">
        <v>1442</v>
      </c>
      <c r="F258" t="s">
        <v>218</v>
      </c>
      <c r="G258" t="s">
        <v>219</v>
      </c>
      <c r="H258" t="s">
        <v>1434</v>
      </c>
      <c r="I258" t="s">
        <v>221</v>
      </c>
      <c r="J258" t="s">
        <v>300</v>
      </c>
      <c r="K258" t="s">
        <v>361</v>
      </c>
      <c r="L258" t="s">
        <v>884</v>
      </c>
      <c r="M258">
        <v>1</v>
      </c>
      <c r="N258">
        <v>0</v>
      </c>
      <c r="O258" t="str">
        <f t="shared" si="3"/>
        <v>10</v>
      </c>
      <c r="P258" t="str">
        <f>VLOOKUP(O258,'导出计数_分组（00.01,02,03,10,11,12,13'!A:B,2,0)</f>
        <v>重症痰液</v>
      </c>
      <c r="Q258" t="s">
        <v>1443</v>
      </c>
      <c r="R258" t="s">
        <v>226</v>
      </c>
      <c r="S258" t="s">
        <v>227</v>
      </c>
      <c r="T258" t="s">
        <v>227</v>
      </c>
      <c r="U258" t="s">
        <v>227</v>
      </c>
      <c r="V258" t="s">
        <v>226</v>
      </c>
      <c r="W258" t="s">
        <v>227</v>
      </c>
      <c r="X258" t="s">
        <v>226</v>
      </c>
      <c r="Y258" t="s">
        <v>1444</v>
      </c>
      <c r="Z258">
        <v>0</v>
      </c>
      <c r="AA258">
        <v>1</v>
      </c>
      <c r="AB258">
        <v>98</v>
      </c>
      <c r="AC258">
        <v>51</v>
      </c>
      <c r="AD258">
        <v>8.79</v>
      </c>
      <c r="AE258">
        <v>7.31</v>
      </c>
      <c r="AF258">
        <v>1.2</v>
      </c>
      <c r="AG258">
        <v>17.23</v>
      </c>
      <c r="AH258">
        <v>8.2</v>
      </c>
      <c r="AI258" t="s">
        <v>295</v>
      </c>
      <c r="AJ258" t="s">
        <v>281</v>
      </c>
      <c r="AK258">
        <v>26</v>
      </c>
      <c r="AL258">
        <v>14.1</v>
      </c>
      <c r="AM258" t="s">
        <v>1445</v>
      </c>
      <c r="AN258">
        <v>5.05</v>
      </c>
      <c r="AO258" t="s">
        <v>229</v>
      </c>
      <c r="AP258">
        <v>17.8</v>
      </c>
      <c r="AQ258" t="s">
        <v>235</v>
      </c>
      <c r="AR258">
        <v>45</v>
      </c>
      <c r="AS258">
        <v>0.5</v>
      </c>
      <c r="AT258" t="s">
        <v>231</v>
      </c>
      <c r="AU258" t="s">
        <v>231</v>
      </c>
      <c r="AV258">
        <v>37</v>
      </c>
      <c r="AW258">
        <v>36</v>
      </c>
      <c r="AX258">
        <v>0</v>
      </c>
      <c r="AY258" t="s">
        <v>232</v>
      </c>
      <c r="AZ258" t="s">
        <v>231</v>
      </c>
      <c r="BA258" t="s">
        <v>230</v>
      </c>
      <c r="BB258" t="s">
        <v>230</v>
      </c>
      <c r="BC258" t="s">
        <v>231</v>
      </c>
      <c r="BD258" t="s">
        <v>231</v>
      </c>
      <c r="BE258" t="s">
        <v>231</v>
      </c>
      <c r="BF258">
        <v>9</v>
      </c>
      <c r="BG258" t="s">
        <v>233</v>
      </c>
      <c r="BH258" t="s">
        <v>230</v>
      </c>
      <c r="BI258" t="s">
        <v>223</v>
      </c>
      <c r="BJ258" t="s">
        <v>230</v>
      </c>
      <c r="BK258">
        <v>2264.63</v>
      </c>
      <c r="BL258">
        <v>1296.25</v>
      </c>
      <c r="BM258">
        <v>1.75</v>
      </c>
      <c r="BN258" t="s">
        <v>234</v>
      </c>
      <c r="BO258" t="s">
        <v>234</v>
      </c>
      <c r="BP258" t="s">
        <v>230</v>
      </c>
      <c r="BQ258" t="s">
        <v>230</v>
      </c>
      <c r="BR258" t="s">
        <v>230</v>
      </c>
      <c r="BS258" t="s">
        <v>230</v>
      </c>
      <c r="BT258" t="s">
        <v>231</v>
      </c>
      <c r="BU258" t="s">
        <v>231</v>
      </c>
      <c r="BV258" t="s">
        <v>231</v>
      </c>
      <c r="BW258">
        <v>0</v>
      </c>
      <c r="BX258" t="s">
        <v>231</v>
      </c>
      <c r="BY258">
        <v>1.54</v>
      </c>
      <c r="BZ258">
        <v>0.31</v>
      </c>
      <c r="CA258">
        <v>11.7</v>
      </c>
      <c r="CB258">
        <v>1.47</v>
      </c>
      <c r="CC258">
        <v>1.49</v>
      </c>
      <c r="CD258">
        <v>22.7</v>
      </c>
      <c r="CE258">
        <v>41.4</v>
      </c>
      <c r="CF258" t="s">
        <v>235</v>
      </c>
      <c r="CG258">
        <v>281.9</v>
      </c>
      <c r="CH258">
        <v>197</v>
      </c>
      <c r="CI258">
        <v>72</v>
      </c>
      <c r="CJ258" t="s">
        <v>235</v>
      </c>
      <c r="CK258" t="s">
        <v>235</v>
      </c>
      <c r="CL258" t="s">
        <v>235</v>
      </c>
      <c r="CM258" t="s">
        <v>235</v>
      </c>
    </row>
    <row r="259" spans="2:91">
      <c r="B259" t="s">
        <v>1431</v>
      </c>
      <c r="C259" t="s">
        <v>1431</v>
      </c>
      <c r="D259" t="s">
        <v>1446</v>
      </c>
      <c r="E259" t="s">
        <v>1447</v>
      </c>
      <c r="F259" t="s">
        <v>218</v>
      </c>
      <c r="G259" t="s">
        <v>219</v>
      </c>
      <c r="H259" t="s">
        <v>1434</v>
      </c>
      <c r="I259" t="s">
        <v>240</v>
      </c>
      <c r="J259" t="s">
        <v>307</v>
      </c>
      <c r="K259" t="s">
        <v>361</v>
      </c>
      <c r="L259" t="s">
        <v>884</v>
      </c>
      <c r="M259">
        <v>1</v>
      </c>
      <c r="N259">
        <v>0</v>
      </c>
      <c r="O259" t="str">
        <f t="shared" si="3"/>
        <v>10</v>
      </c>
      <c r="P259" t="str">
        <f>VLOOKUP(O259,'导出计数_分组（00.01,02,03,10,11,12,13'!A:B,2,0)</f>
        <v>重症痰液</v>
      </c>
      <c r="Q259" t="s">
        <v>1448</v>
      </c>
      <c r="R259" t="s">
        <v>479</v>
      </c>
      <c r="S259" t="s">
        <v>227</v>
      </c>
      <c r="T259" t="s">
        <v>227</v>
      </c>
      <c r="U259" t="s">
        <v>227</v>
      </c>
      <c r="V259" t="s">
        <v>226</v>
      </c>
      <c r="W259" t="s">
        <v>227</v>
      </c>
      <c r="X259" t="s">
        <v>479</v>
      </c>
      <c r="Y259" t="s">
        <v>1449</v>
      </c>
      <c r="Z259">
        <v>1</v>
      </c>
      <c r="AA259">
        <v>3</v>
      </c>
      <c r="AB259" t="s">
        <v>227</v>
      </c>
      <c r="AC259">
        <v>75.4</v>
      </c>
      <c r="AD259">
        <v>14.45</v>
      </c>
      <c r="AE259">
        <v>3.63</v>
      </c>
      <c r="AF259">
        <v>3.98</v>
      </c>
      <c r="AG259">
        <v>19.18</v>
      </c>
      <c r="AH259">
        <v>42</v>
      </c>
      <c r="AI259" t="s">
        <v>295</v>
      </c>
      <c r="AJ259" t="s">
        <v>281</v>
      </c>
      <c r="AK259">
        <v>20</v>
      </c>
      <c r="AL259" t="s">
        <v>229</v>
      </c>
      <c r="AM259">
        <v>10.7</v>
      </c>
      <c r="AN259">
        <v>12.1</v>
      </c>
      <c r="AO259">
        <v>12.9</v>
      </c>
      <c r="AP259">
        <v>11.5</v>
      </c>
      <c r="AQ259" t="s">
        <v>235</v>
      </c>
      <c r="AR259">
        <v>42.8</v>
      </c>
      <c r="AS259">
        <v>0.49</v>
      </c>
      <c r="AT259" t="s">
        <v>231</v>
      </c>
      <c r="AU259" t="s">
        <v>231</v>
      </c>
      <c r="AV259">
        <v>38</v>
      </c>
      <c r="AW259">
        <v>36</v>
      </c>
      <c r="AX259">
        <v>1</v>
      </c>
      <c r="AY259" t="s">
        <v>232</v>
      </c>
      <c r="AZ259" t="s">
        <v>231</v>
      </c>
      <c r="BA259" t="s">
        <v>230</v>
      </c>
      <c r="BB259" t="s">
        <v>230</v>
      </c>
      <c r="BC259" t="s">
        <v>231</v>
      </c>
      <c r="BD259" t="s">
        <v>231</v>
      </c>
      <c r="BE259" t="s">
        <v>231</v>
      </c>
      <c r="BF259">
        <v>7</v>
      </c>
      <c r="BG259" t="s">
        <v>233</v>
      </c>
      <c r="BH259" t="s">
        <v>230</v>
      </c>
      <c r="BI259" t="s">
        <v>223</v>
      </c>
      <c r="BJ259" t="s">
        <v>230</v>
      </c>
      <c r="BK259">
        <v>1143</v>
      </c>
      <c r="BL259">
        <v>841.47</v>
      </c>
      <c r="BM259">
        <v>1.36</v>
      </c>
      <c r="BN259" t="s">
        <v>234</v>
      </c>
      <c r="BO259" t="s">
        <v>234</v>
      </c>
      <c r="BP259" t="s">
        <v>230</v>
      </c>
      <c r="BQ259" t="s">
        <v>230</v>
      </c>
      <c r="BR259" t="s">
        <v>230</v>
      </c>
      <c r="BS259" t="s">
        <v>230</v>
      </c>
      <c r="BT259" t="s">
        <v>231</v>
      </c>
      <c r="BU259" t="s">
        <v>231</v>
      </c>
      <c r="BV259" t="s">
        <v>231</v>
      </c>
      <c r="BW259">
        <v>0</v>
      </c>
      <c r="BX259" t="s">
        <v>231</v>
      </c>
      <c r="BY259">
        <v>1.37</v>
      </c>
      <c r="BZ259">
        <v>0.17</v>
      </c>
      <c r="CA259">
        <v>8.18</v>
      </c>
      <c r="CB259">
        <v>1.47</v>
      </c>
      <c r="CC259">
        <v>1.87</v>
      </c>
      <c r="CD259">
        <v>14.7</v>
      </c>
      <c r="CE259">
        <v>83.4</v>
      </c>
      <c r="CF259" t="s">
        <v>235</v>
      </c>
      <c r="CG259">
        <v>317.3</v>
      </c>
      <c r="CH259">
        <v>261</v>
      </c>
      <c r="CI259">
        <v>65.9</v>
      </c>
      <c r="CJ259" t="s">
        <v>235</v>
      </c>
      <c r="CK259" t="s">
        <v>235</v>
      </c>
      <c r="CL259" t="s">
        <v>235</v>
      </c>
      <c r="CM259" t="s">
        <v>235</v>
      </c>
    </row>
    <row r="260" spans="2:91">
      <c r="B260" t="s">
        <v>1431</v>
      </c>
      <c r="C260" t="s">
        <v>1431</v>
      </c>
      <c r="D260" t="s">
        <v>1450</v>
      </c>
      <c r="E260" t="s">
        <v>1451</v>
      </c>
      <c r="F260" t="s">
        <v>218</v>
      </c>
      <c r="G260" t="s">
        <v>219</v>
      </c>
      <c r="H260" t="s">
        <v>1434</v>
      </c>
      <c r="I260" t="s">
        <v>240</v>
      </c>
      <c r="J260" t="s">
        <v>307</v>
      </c>
      <c r="K260" t="s">
        <v>361</v>
      </c>
      <c r="L260" t="s">
        <v>884</v>
      </c>
      <c r="M260">
        <v>1</v>
      </c>
      <c r="N260">
        <v>0</v>
      </c>
      <c r="O260" t="str">
        <f t="shared" si="3"/>
        <v>10</v>
      </c>
      <c r="P260" t="str">
        <f>VLOOKUP(O260,'导出计数_分组（00.01,02,03,10,11,12,13'!A:B,2,0)</f>
        <v>重症痰液</v>
      </c>
      <c r="Q260" t="s">
        <v>1452</v>
      </c>
      <c r="R260" t="s">
        <v>394</v>
      </c>
      <c r="S260" t="s">
        <v>227</v>
      </c>
      <c r="T260" t="s">
        <v>227</v>
      </c>
      <c r="U260" t="s">
        <v>227</v>
      </c>
      <c r="V260" t="s">
        <v>226</v>
      </c>
      <c r="W260" t="s">
        <v>227</v>
      </c>
      <c r="X260" t="s">
        <v>1200</v>
      </c>
      <c r="Y260" t="s">
        <v>1248</v>
      </c>
      <c r="Z260">
        <v>0</v>
      </c>
      <c r="AA260">
        <v>1</v>
      </c>
      <c r="AB260" t="s">
        <v>227</v>
      </c>
      <c r="AC260">
        <v>87.7</v>
      </c>
      <c r="AD260">
        <v>9.34</v>
      </c>
      <c r="AE260">
        <v>1.14</v>
      </c>
      <c r="AF260">
        <v>8.19</v>
      </c>
      <c r="AG260">
        <v>10.65</v>
      </c>
      <c r="AH260">
        <v>200.9</v>
      </c>
      <c r="AI260" t="s">
        <v>295</v>
      </c>
      <c r="AJ260">
        <v>41</v>
      </c>
      <c r="AK260">
        <v>50</v>
      </c>
      <c r="AL260">
        <v>33.7</v>
      </c>
      <c r="AM260" t="s">
        <v>287</v>
      </c>
      <c r="AN260" t="s">
        <v>229</v>
      </c>
      <c r="AO260" t="s">
        <v>229</v>
      </c>
      <c r="AP260">
        <v>19.2</v>
      </c>
      <c r="AQ260" t="s">
        <v>235</v>
      </c>
      <c r="AR260">
        <v>41.7</v>
      </c>
      <c r="AS260">
        <v>0.8</v>
      </c>
      <c r="AT260" t="s">
        <v>231</v>
      </c>
      <c r="AU260" t="s">
        <v>231</v>
      </c>
      <c r="AV260">
        <v>39</v>
      </c>
      <c r="AW260">
        <v>36</v>
      </c>
      <c r="AX260">
        <v>2</v>
      </c>
      <c r="AY260" t="s">
        <v>232</v>
      </c>
      <c r="AZ260" t="s">
        <v>231</v>
      </c>
      <c r="BA260" t="s">
        <v>230</v>
      </c>
      <c r="BB260" t="s">
        <v>230</v>
      </c>
      <c r="BC260" t="s">
        <v>231</v>
      </c>
      <c r="BD260" t="s">
        <v>231</v>
      </c>
      <c r="BE260" t="s">
        <v>231</v>
      </c>
      <c r="BF260">
        <v>11</v>
      </c>
      <c r="BG260" t="s">
        <v>233</v>
      </c>
      <c r="BH260" t="s">
        <v>230</v>
      </c>
      <c r="BI260" t="s">
        <v>223</v>
      </c>
      <c r="BJ260" t="s">
        <v>230</v>
      </c>
      <c r="BK260">
        <v>337.81</v>
      </c>
      <c r="BL260">
        <v>264.82</v>
      </c>
      <c r="BM260">
        <v>1.28</v>
      </c>
      <c r="BN260" t="s">
        <v>234</v>
      </c>
      <c r="BO260" t="s">
        <v>234</v>
      </c>
      <c r="BP260" t="s">
        <v>230</v>
      </c>
      <c r="BQ260" t="s">
        <v>230</v>
      </c>
      <c r="BR260" t="s">
        <v>230</v>
      </c>
      <c r="BS260" t="s">
        <v>230</v>
      </c>
      <c r="BT260" t="s">
        <v>231</v>
      </c>
      <c r="BU260" t="s">
        <v>231</v>
      </c>
      <c r="BV260" t="s">
        <v>231</v>
      </c>
      <c r="BW260">
        <v>0</v>
      </c>
      <c r="BX260" t="s">
        <v>231</v>
      </c>
      <c r="BY260">
        <v>1.39</v>
      </c>
      <c r="BZ260">
        <v>0.52</v>
      </c>
      <c r="CA260">
        <v>11.5</v>
      </c>
      <c r="CB260">
        <v>1.17</v>
      </c>
      <c r="CC260">
        <v>1.33</v>
      </c>
      <c r="CD260">
        <v>610</v>
      </c>
      <c r="CE260">
        <v>134</v>
      </c>
      <c r="CF260" t="s">
        <v>235</v>
      </c>
      <c r="CG260">
        <v>239.8</v>
      </c>
      <c r="CH260">
        <v>113</v>
      </c>
      <c r="CI260">
        <v>70.3</v>
      </c>
      <c r="CJ260" t="s">
        <v>235</v>
      </c>
      <c r="CK260" t="s">
        <v>235</v>
      </c>
      <c r="CL260" t="s">
        <v>235</v>
      </c>
      <c r="CM260" t="s">
        <v>235</v>
      </c>
    </row>
    <row r="261" spans="2:91">
      <c r="B261" t="s">
        <v>1431</v>
      </c>
      <c r="C261" t="s">
        <v>1431</v>
      </c>
      <c r="D261" t="s">
        <v>1453</v>
      </c>
      <c r="E261" t="s">
        <v>1454</v>
      </c>
      <c r="F261" t="s">
        <v>218</v>
      </c>
      <c r="G261" t="s">
        <v>219</v>
      </c>
      <c r="H261" t="s">
        <v>1434</v>
      </c>
      <c r="I261" t="s">
        <v>240</v>
      </c>
      <c r="J261" t="s">
        <v>268</v>
      </c>
      <c r="K261" t="s">
        <v>361</v>
      </c>
      <c r="L261" t="s">
        <v>884</v>
      </c>
      <c r="M261">
        <v>1</v>
      </c>
      <c r="N261">
        <v>0</v>
      </c>
      <c r="O261" t="str">
        <f t="shared" si="3"/>
        <v>10</v>
      </c>
      <c r="P261" t="str">
        <f>VLOOKUP(O261,'导出计数_分组（00.01,02,03,10,11,12,13'!A:B,2,0)</f>
        <v>重症痰液</v>
      </c>
      <c r="Q261" t="s">
        <v>1455</v>
      </c>
      <c r="R261" t="s">
        <v>226</v>
      </c>
      <c r="S261" t="s">
        <v>227</v>
      </c>
      <c r="T261" t="s">
        <v>227</v>
      </c>
      <c r="U261" t="s">
        <v>227</v>
      </c>
      <c r="V261" t="s">
        <v>226</v>
      </c>
      <c r="W261" t="s">
        <v>227</v>
      </c>
      <c r="X261" t="s">
        <v>226</v>
      </c>
      <c r="Y261" t="s">
        <v>1456</v>
      </c>
      <c r="Z261">
        <v>0</v>
      </c>
      <c r="AA261">
        <v>1</v>
      </c>
      <c r="AB261" t="s">
        <v>227</v>
      </c>
      <c r="AC261">
        <v>78.8</v>
      </c>
      <c r="AD261">
        <v>4.65</v>
      </c>
      <c r="AE261">
        <v>1.15</v>
      </c>
      <c r="AF261">
        <v>4.04</v>
      </c>
      <c r="AG261">
        <v>5.9</v>
      </c>
      <c r="AH261">
        <v>63.4</v>
      </c>
      <c r="AI261" t="s">
        <v>295</v>
      </c>
      <c r="AJ261">
        <v>9</v>
      </c>
      <c r="AK261">
        <v>24</v>
      </c>
      <c r="AL261">
        <v>23.6</v>
      </c>
      <c r="AM261" t="s">
        <v>287</v>
      </c>
      <c r="AN261">
        <v>7.12</v>
      </c>
      <c r="AO261" t="s">
        <v>229</v>
      </c>
      <c r="AP261">
        <v>11.3</v>
      </c>
      <c r="AQ261" t="s">
        <v>235</v>
      </c>
      <c r="AR261">
        <v>45.4</v>
      </c>
      <c r="AS261">
        <v>0.42</v>
      </c>
      <c r="AT261" t="s">
        <v>231</v>
      </c>
      <c r="AU261" t="s">
        <v>231</v>
      </c>
      <c r="AV261">
        <v>37.1</v>
      </c>
      <c r="AW261">
        <v>36.4</v>
      </c>
      <c r="AX261">
        <v>0</v>
      </c>
      <c r="AY261" t="s">
        <v>232</v>
      </c>
      <c r="AZ261" t="s">
        <v>234</v>
      </c>
      <c r="BA261" t="s">
        <v>230</v>
      </c>
      <c r="BB261" t="s">
        <v>230</v>
      </c>
      <c r="BC261" t="s">
        <v>231</v>
      </c>
      <c r="BD261" t="s">
        <v>231</v>
      </c>
      <c r="BE261" t="s">
        <v>231</v>
      </c>
      <c r="BF261">
        <v>6</v>
      </c>
      <c r="BG261" t="s">
        <v>233</v>
      </c>
      <c r="BH261" t="s">
        <v>230</v>
      </c>
      <c r="BI261" t="s">
        <v>223</v>
      </c>
      <c r="BJ261" t="s">
        <v>230</v>
      </c>
      <c r="BK261">
        <v>343.95</v>
      </c>
      <c r="BL261">
        <v>296.08</v>
      </c>
      <c r="BM261">
        <v>1.16</v>
      </c>
      <c r="BN261" t="s">
        <v>234</v>
      </c>
      <c r="BO261" t="s">
        <v>234</v>
      </c>
      <c r="BP261" t="s">
        <v>230</v>
      </c>
      <c r="BQ261" t="s">
        <v>230</v>
      </c>
      <c r="BR261" t="s">
        <v>230</v>
      </c>
      <c r="BS261" t="s">
        <v>230</v>
      </c>
      <c r="BT261" t="s">
        <v>231</v>
      </c>
      <c r="BU261" t="s">
        <v>231</v>
      </c>
      <c r="BV261" t="s">
        <v>231</v>
      </c>
      <c r="BW261">
        <v>0</v>
      </c>
      <c r="BX261" t="s">
        <v>231</v>
      </c>
      <c r="BY261">
        <v>1.51</v>
      </c>
      <c r="BZ261">
        <v>0.37</v>
      </c>
      <c r="CA261">
        <v>9.09</v>
      </c>
      <c r="CB261">
        <v>1.44</v>
      </c>
      <c r="CC261">
        <v>0.81</v>
      </c>
      <c r="CD261">
        <v>657</v>
      </c>
      <c r="CE261">
        <v>46.5</v>
      </c>
      <c r="CF261" t="s">
        <v>235</v>
      </c>
      <c r="CG261">
        <v>196.4</v>
      </c>
      <c r="CH261">
        <v>233</v>
      </c>
      <c r="CI261">
        <v>71.8</v>
      </c>
      <c r="CJ261" t="s">
        <v>235</v>
      </c>
      <c r="CK261" t="s">
        <v>235</v>
      </c>
      <c r="CL261" t="s">
        <v>235</v>
      </c>
      <c r="CM261" t="s">
        <v>235</v>
      </c>
    </row>
    <row r="262" spans="2:91">
      <c r="B262" t="s">
        <v>1431</v>
      </c>
      <c r="C262" t="s">
        <v>1431</v>
      </c>
      <c r="D262" t="s">
        <v>1457</v>
      </c>
      <c r="E262" t="s">
        <v>1458</v>
      </c>
      <c r="F262" t="s">
        <v>218</v>
      </c>
      <c r="G262" t="s">
        <v>219</v>
      </c>
      <c r="H262" t="s">
        <v>1434</v>
      </c>
      <c r="I262" t="s">
        <v>240</v>
      </c>
      <c r="J262" t="s">
        <v>261</v>
      </c>
      <c r="K262" t="s">
        <v>361</v>
      </c>
      <c r="L262" t="s">
        <v>884</v>
      </c>
      <c r="M262">
        <v>1</v>
      </c>
      <c r="N262">
        <v>0</v>
      </c>
      <c r="O262" t="str">
        <f t="shared" si="3"/>
        <v>10</v>
      </c>
      <c r="P262" t="str">
        <f>VLOOKUP(O262,'导出计数_分组（00.01,02,03,10,11,12,13'!A:B,2,0)</f>
        <v>重症痰液</v>
      </c>
      <c r="Q262" t="s">
        <v>1459</v>
      </c>
      <c r="R262" t="s">
        <v>226</v>
      </c>
      <c r="S262" t="s">
        <v>227</v>
      </c>
      <c r="T262" t="s">
        <v>227</v>
      </c>
      <c r="U262" t="s">
        <v>227</v>
      </c>
      <c r="V262" t="s">
        <v>226</v>
      </c>
      <c r="W262" t="s">
        <v>227</v>
      </c>
      <c r="X262" t="s">
        <v>226</v>
      </c>
      <c r="Y262" t="s">
        <v>1460</v>
      </c>
      <c r="Z262">
        <v>0</v>
      </c>
      <c r="AA262">
        <v>1</v>
      </c>
      <c r="AB262" t="s">
        <v>227</v>
      </c>
      <c r="AC262">
        <v>28.3</v>
      </c>
      <c r="AD262">
        <v>1.84</v>
      </c>
      <c r="AE262">
        <v>3.83</v>
      </c>
      <c r="AF262">
        <v>0.48</v>
      </c>
      <c r="AG262">
        <v>6.5</v>
      </c>
      <c r="AH262" t="s">
        <v>841</v>
      </c>
      <c r="AI262">
        <v>0.18</v>
      </c>
      <c r="AJ262" t="s">
        <v>281</v>
      </c>
      <c r="AK262">
        <v>26</v>
      </c>
      <c r="AL262" t="s">
        <v>229</v>
      </c>
      <c r="AM262" t="s">
        <v>287</v>
      </c>
      <c r="AN262">
        <v>20.1</v>
      </c>
      <c r="AO262" t="s">
        <v>229</v>
      </c>
      <c r="AP262">
        <v>6.96</v>
      </c>
      <c r="AQ262" t="s">
        <v>235</v>
      </c>
      <c r="AR262">
        <v>45.8</v>
      </c>
      <c r="AS262">
        <v>0.67</v>
      </c>
      <c r="AT262" t="s">
        <v>231</v>
      </c>
      <c r="AU262" t="s">
        <v>231</v>
      </c>
      <c r="AV262">
        <v>36.9</v>
      </c>
      <c r="AW262">
        <v>36.3</v>
      </c>
      <c r="AX262">
        <v>0</v>
      </c>
      <c r="AY262" t="s">
        <v>232</v>
      </c>
      <c r="AZ262" t="s">
        <v>231</v>
      </c>
      <c r="BA262" t="s">
        <v>230</v>
      </c>
      <c r="BB262" t="s">
        <v>230</v>
      </c>
      <c r="BC262" t="s">
        <v>231</v>
      </c>
      <c r="BD262" t="s">
        <v>231</v>
      </c>
      <c r="BE262" t="s">
        <v>231</v>
      </c>
      <c r="BF262">
        <v>3</v>
      </c>
      <c r="BG262" t="s">
        <v>233</v>
      </c>
      <c r="BH262" t="s">
        <v>230</v>
      </c>
      <c r="BI262" t="s">
        <v>223</v>
      </c>
      <c r="BJ262" t="s">
        <v>230</v>
      </c>
      <c r="BK262" t="s">
        <v>227</v>
      </c>
      <c r="BL262" t="s">
        <v>227</v>
      </c>
      <c r="BM262" t="s">
        <v>227</v>
      </c>
      <c r="BN262" t="s">
        <v>234</v>
      </c>
      <c r="BO262" t="s">
        <v>234</v>
      </c>
      <c r="BP262" t="s">
        <v>230</v>
      </c>
      <c r="BQ262" t="s">
        <v>230</v>
      </c>
      <c r="BR262" t="s">
        <v>230</v>
      </c>
      <c r="BS262" t="s">
        <v>230</v>
      </c>
      <c r="BT262" t="s">
        <v>231</v>
      </c>
      <c r="BU262" t="s">
        <v>231</v>
      </c>
      <c r="BV262" t="s">
        <v>231</v>
      </c>
      <c r="BW262">
        <v>0</v>
      </c>
      <c r="BX262" t="s">
        <v>231</v>
      </c>
      <c r="BY262" t="s">
        <v>235</v>
      </c>
      <c r="BZ262" t="s">
        <v>235</v>
      </c>
      <c r="CA262" t="s">
        <v>235</v>
      </c>
      <c r="CB262" t="s">
        <v>235</v>
      </c>
      <c r="CC262" t="s">
        <v>235</v>
      </c>
      <c r="CD262" t="s">
        <v>235</v>
      </c>
      <c r="CE262">
        <v>28.8</v>
      </c>
      <c r="CF262" t="s">
        <v>235</v>
      </c>
      <c r="CG262">
        <v>313.5</v>
      </c>
      <c r="CH262">
        <v>298</v>
      </c>
      <c r="CI262">
        <v>75.8</v>
      </c>
      <c r="CJ262" t="s">
        <v>235</v>
      </c>
      <c r="CK262" t="s">
        <v>235</v>
      </c>
      <c r="CL262" t="s">
        <v>235</v>
      </c>
      <c r="CM262" t="s">
        <v>235</v>
      </c>
    </row>
    <row r="263" spans="2:91">
      <c r="B263" t="s">
        <v>1461</v>
      </c>
      <c r="C263" t="s">
        <v>1461</v>
      </c>
      <c r="D263" t="s">
        <v>1462</v>
      </c>
      <c r="E263" t="s">
        <v>1463</v>
      </c>
      <c r="F263" t="s">
        <v>218</v>
      </c>
      <c r="G263" t="s">
        <v>219</v>
      </c>
      <c r="H263" t="s">
        <v>1464</v>
      </c>
      <c r="I263" t="s">
        <v>240</v>
      </c>
      <c r="J263" t="s">
        <v>222</v>
      </c>
      <c r="K263" t="s">
        <v>361</v>
      </c>
      <c r="L263" t="s">
        <v>884</v>
      </c>
      <c r="M263">
        <v>1</v>
      </c>
      <c r="N263">
        <v>0</v>
      </c>
      <c r="O263" t="str">
        <f t="shared" ref="O263:O326" si="4">M263&amp;N263</f>
        <v>10</v>
      </c>
      <c r="P263" t="str">
        <f>VLOOKUP(O263,'导出计数_分组（00.01,02,03,10,11,12,13'!A:B,2,0)</f>
        <v>重症痰液</v>
      </c>
      <c r="Q263" t="s">
        <v>1465</v>
      </c>
      <c r="R263" t="s">
        <v>394</v>
      </c>
      <c r="S263" t="s">
        <v>227</v>
      </c>
      <c r="T263" t="s">
        <v>227</v>
      </c>
      <c r="U263" t="s">
        <v>227</v>
      </c>
      <c r="V263" t="s">
        <v>226</v>
      </c>
      <c r="W263" t="s">
        <v>227</v>
      </c>
      <c r="X263" t="s">
        <v>394</v>
      </c>
      <c r="Y263" t="s">
        <v>1456</v>
      </c>
      <c r="Z263">
        <v>0</v>
      </c>
      <c r="AA263">
        <v>1</v>
      </c>
      <c r="AB263" t="s">
        <v>227</v>
      </c>
      <c r="AC263">
        <v>86.6</v>
      </c>
      <c r="AD263">
        <v>7.05</v>
      </c>
      <c r="AE263">
        <v>0.69</v>
      </c>
      <c r="AF263">
        <v>10.22</v>
      </c>
      <c r="AG263">
        <v>8.15</v>
      </c>
      <c r="AH263" t="s">
        <v>1202</v>
      </c>
      <c r="AI263">
        <v>0.46</v>
      </c>
      <c r="AJ263">
        <v>39</v>
      </c>
      <c r="AK263">
        <v>41</v>
      </c>
      <c r="AL263">
        <v>11.1</v>
      </c>
      <c r="AM263">
        <v>9.19</v>
      </c>
      <c r="AN263">
        <v>13.8</v>
      </c>
      <c r="AO263" t="s">
        <v>229</v>
      </c>
      <c r="AP263">
        <v>13.8</v>
      </c>
      <c r="AQ263" t="s">
        <v>235</v>
      </c>
      <c r="AR263">
        <v>37.8</v>
      </c>
      <c r="AS263">
        <v>2.84</v>
      </c>
      <c r="AT263" t="s">
        <v>231</v>
      </c>
      <c r="AU263" t="s">
        <v>231</v>
      </c>
      <c r="AV263">
        <v>40</v>
      </c>
      <c r="AW263">
        <v>36.3</v>
      </c>
      <c r="AX263">
        <v>7</v>
      </c>
      <c r="AY263" t="s">
        <v>232</v>
      </c>
      <c r="AZ263" t="s">
        <v>234</v>
      </c>
      <c r="BA263" t="s">
        <v>230</v>
      </c>
      <c r="BB263" t="s">
        <v>230</v>
      </c>
      <c r="BC263" t="s">
        <v>231</v>
      </c>
      <c r="BD263" t="s">
        <v>231</v>
      </c>
      <c r="BE263" t="s">
        <v>231</v>
      </c>
      <c r="BF263">
        <v>20</v>
      </c>
      <c r="BG263" t="s">
        <v>233</v>
      </c>
      <c r="BH263" t="s">
        <v>230</v>
      </c>
      <c r="BI263" t="s">
        <v>223</v>
      </c>
      <c r="BJ263" t="s">
        <v>230</v>
      </c>
      <c r="BK263">
        <v>205.98</v>
      </c>
      <c r="BL263" t="s">
        <v>1466</v>
      </c>
      <c r="BM263">
        <v>1.03</v>
      </c>
      <c r="BN263" t="s">
        <v>234</v>
      </c>
      <c r="BO263" t="s">
        <v>231</v>
      </c>
      <c r="BP263" t="s">
        <v>230</v>
      </c>
      <c r="BQ263" t="s">
        <v>230</v>
      </c>
      <c r="BR263" t="s">
        <v>230</v>
      </c>
      <c r="BS263" t="s">
        <v>230</v>
      </c>
      <c r="BT263" t="s">
        <v>231</v>
      </c>
      <c r="BU263" t="s">
        <v>231</v>
      </c>
      <c r="BV263" t="s">
        <v>231</v>
      </c>
      <c r="BW263">
        <v>0</v>
      </c>
      <c r="BX263" t="s">
        <v>231</v>
      </c>
      <c r="BY263">
        <v>1.41</v>
      </c>
      <c r="BZ263">
        <v>0.32</v>
      </c>
      <c r="CA263">
        <v>10.4</v>
      </c>
      <c r="CB263">
        <v>1.59</v>
      </c>
      <c r="CC263">
        <v>1.2</v>
      </c>
      <c r="CD263">
        <v>73.1</v>
      </c>
      <c r="CE263">
        <v>220</v>
      </c>
      <c r="CF263" t="s">
        <v>235</v>
      </c>
      <c r="CG263">
        <v>211.5</v>
      </c>
      <c r="CH263">
        <v>93</v>
      </c>
      <c r="CI263">
        <v>65.3</v>
      </c>
      <c r="CJ263" t="s">
        <v>235</v>
      </c>
      <c r="CK263" t="s">
        <v>235</v>
      </c>
      <c r="CL263" t="s">
        <v>235</v>
      </c>
      <c r="CM263" t="s">
        <v>235</v>
      </c>
    </row>
    <row r="264" spans="2:91">
      <c r="B264" t="s">
        <v>1461</v>
      </c>
      <c r="C264" t="s">
        <v>1434</v>
      </c>
      <c r="D264" t="s">
        <v>1467</v>
      </c>
      <c r="E264" t="s">
        <v>1468</v>
      </c>
      <c r="F264" t="s">
        <v>218</v>
      </c>
      <c r="G264" t="s">
        <v>219</v>
      </c>
      <c r="H264" t="s">
        <v>1464</v>
      </c>
      <c r="I264" t="s">
        <v>240</v>
      </c>
      <c r="J264" t="s">
        <v>307</v>
      </c>
      <c r="K264" t="s">
        <v>361</v>
      </c>
      <c r="L264" t="s">
        <v>884</v>
      </c>
      <c r="M264">
        <v>1</v>
      </c>
      <c r="N264">
        <v>0</v>
      </c>
      <c r="O264" t="str">
        <f t="shared" si="4"/>
        <v>10</v>
      </c>
      <c r="P264" t="str">
        <f>VLOOKUP(O264,'导出计数_分组（00.01,02,03,10,11,12,13'!A:B,2,0)</f>
        <v>重症痰液</v>
      </c>
      <c r="Q264" t="s">
        <v>1469</v>
      </c>
      <c r="R264" t="s">
        <v>226</v>
      </c>
      <c r="S264" t="s">
        <v>227</v>
      </c>
      <c r="T264" t="s">
        <v>227</v>
      </c>
      <c r="U264" t="s">
        <v>227</v>
      </c>
      <c r="V264" t="s">
        <v>226</v>
      </c>
      <c r="W264" t="s">
        <v>227</v>
      </c>
      <c r="X264" t="s">
        <v>226</v>
      </c>
      <c r="Y264" t="s">
        <v>1470</v>
      </c>
      <c r="Z264">
        <v>1</v>
      </c>
      <c r="AA264">
        <v>2</v>
      </c>
      <c r="AB264" t="s">
        <v>227</v>
      </c>
      <c r="AC264">
        <v>55.3</v>
      </c>
      <c r="AD264">
        <v>6.61</v>
      </c>
      <c r="AE264">
        <v>4.66</v>
      </c>
      <c r="AF264">
        <v>1.42</v>
      </c>
      <c r="AG264">
        <v>11.94</v>
      </c>
      <c r="AH264" t="s">
        <v>841</v>
      </c>
      <c r="AI264">
        <v>0.14</v>
      </c>
      <c r="AJ264" t="s">
        <v>281</v>
      </c>
      <c r="AK264" t="s">
        <v>227</v>
      </c>
      <c r="AL264" t="s">
        <v>229</v>
      </c>
      <c r="AM264" t="s">
        <v>287</v>
      </c>
      <c r="AN264">
        <v>80.7</v>
      </c>
      <c r="AO264" t="s">
        <v>229</v>
      </c>
      <c r="AP264">
        <v>7.21</v>
      </c>
      <c r="AQ264" t="s">
        <v>235</v>
      </c>
      <c r="AR264">
        <v>47.6</v>
      </c>
      <c r="AS264">
        <v>0.39</v>
      </c>
      <c r="AT264" t="s">
        <v>231</v>
      </c>
      <c r="AU264" t="s">
        <v>231</v>
      </c>
      <c r="AV264">
        <v>37</v>
      </c>
      <c r="AW264">
        <v>36.4</v>
      </c>
      <c r="AX264">
        <v>0</v>
      </c>
      <c r="AY264" t="s">
        <v>232</v>
      </c>
      <c r="AZ264" t="s">
        <v>231</v>
      </c>
      <c r="BA264" t="s">
        <v>230</v>
      </c>
      <c r="BB264" t="s">
        <v>230</v>
      </c>
      <c r="BC264" t="s">
        <v>231</v>
      </c>
      <c r="BD264" t="s">
        <v>231</v>
      </c>
      <c r="BE264" t="s">
        <v>231</v>
      </c>
      <c r="BF264">
        <v>7</v>
      </c>
      <c r="BG264" t="s">
        <v>233</v>
      </c>
      <c r="BH264" t="s">
        <v>230</v>
      </c>
      <c r="BI264" t="s">
        <v>223</v>
      </c>
      <c r="BJ264" t="s">
        <v>230</v>
      </c>
      <c r="BK264">
        <v>1049.89</v>
      </c>
      <c r="BL264">
        <v>797.43</v>
      </c>
      <c r="BM264">
        <v>1.32</v>
      </c>
      <c r="BN264" t="s">
        <v>234</v>
      </c>
      <c r="BO264" t="s">
        <v>234</v>
      </c>
      <c r="BP264" t="s">
        <v>230</v>
      </c>
      <c r="BQ264" t="s">
        <v>230</v>
      </c>
      <c r="BR264" t="s">
        <v>230</v>
      </c>
      <c r="BS264" t="s">
        <v>230</v>
      </c>
      <c r="BT264" t="s">
        <v>231</v>
      </c>
      <c r="BU264" t="s">
        <v>231</v>
      </c>
      <c r="BV264" t="s">
        <v>231</v>
      </c>
      <c r="BW264">
        <v>0</v>
      </c>
      <c r="BX264" t="s">
        <v>231</v>
      </c>
      <c r="BY264" t="s">
        <v>235</v>
      </c>
      <c r="BZ264" t="s">
        <v>235</v>
      </c>
      <c r="CA264">
        <v>9.42</v>
      </c>
      <c r="CB264">
        <v>1.78</v>
      </c>
      <c r="CC264">
        <v>1.65</v>
      </c>
      <c r="CD264">
        <v>367</v>
      </c>
      <c r="CE264">
        <v>60.5</v>
      </c>
      <c r="CF264" t="s">
        <v>235</v>
      </c>
      <c r="CG264" t="s">
        <v>235</v>
      </c>
      <c r="CH264" t="s">
        <v>235</v>
      </c>
      <c r="CI264">
        <v>78.5</v>
      </c>
      <c r="CJ264" t="s">
        <v>235</v>
      </c>
      <c r="CK264" t="s">
        <v>235</v>
      </c>
      <c r="CL264" t="s">
        <v>235</v>
      </c>
      <c r="CM264" t="s">
        <v>235</v>
      </c>
    </row>
    <row r="265" spans="2:91">
      <c r="B265" t="s">
        <v>1471</v>
      </c>
      <c r="C265" t="s">
        <v>1471</v>
      </c>
      <c r="D265" t="s">
        <v>1472</v>
      </c>
      <c r="E265" t="s">
        <v>1473</v>
      </c>
      <c r="F265" t="s">
        <v>218</v>
      </c>
      <c r="G265" t="s">
        <v>219</v>
      </c>
      <c r="H265" t="s">
        <v>1474</v>
      </c>
      <c r="I265" t="s">
        <v>221</v>
      </c>
      <c r="J265" t="s">
        <v>810</v>
      </c>
      <c r="K265" t="s">
        <v>361</v>
      </c>
      <c r="L265" t="s">
        <v>884</v>
      </c>
      <c r="M265">
        <v>1</v>
      </c>
      <c r="N265">
        <v>0</v>
      </c>
      <c r="O265" t="str">
        <f t="shared" si="4"/>
        <v>10</v>
      </c>
      <c r="P265" t="str">
        <f>VLOOKUP(O265,'导出计数_分组（00.01,02,03,10,11,12,13'!A:B,2,0)</f>
        <v>重症痰液</v>
      </c>
      <c r="Q265" t="s">
        <v>1475</v>
      </c>
      <c r="R265" t="s">
        <v>394</v>
      </c>
      <c r="S265" t="s">
        <v>227</v>
      </c>
      <c r="T265" t="s">
        <v>227</v>
      </c>
      <c r="U265" t="s">
        <v>227</v>
      </c>
      <c r="V265" t="s">
        <v>226</v>
      </c>
      <c r="W265" t="s">
        <v>227</v>
      </c>
      <c r="X265" t="s">
        <v>394</v>
      </c>
      <c r="Y265" t="s">
        <v>270</v>
      </c>
      <c r="Z265">
        <v>0</v>
      </c>
      <c r="AA265">
        <v>2</v>
      </c>
      <c r="AB265" t="s">
        <v>227</v>
      </c>
      <c r="AC265">
        <v>72.4</v>
      </c>
      <c r="AD265">
        <v>3.09</v>
      </c>
      <c r="AE265">
        <v>0.69</v>
      </c>
      <c r="AF265">
        <v>4.48</v>
      </c>
      <c r="AG265">
        <v>4.27</v>
      </c>
      <c r="AH265" t="s">
        <v>227</v>
      </c>
      <c r="AI265" t="s">
        <v>295</v>
      </c>
      <c r="AJ265">
        <v>32</v>
      </c>
      <c r="AK265">
        <v>29</v>
      </c>
      <c r="AL265" t="s">
        <v>229</v>
      </c>
      <c r="AM265" t="s">
        <v>287</v>
      </c>
      <c r="AN265">
        <v>12.2</v>
      </c>
      <c r="AO265" t="s">
        <v>1476</v>
      </c>
      <c r="AP265">
        <v>12.4</v>
      </c>
      <c r="AQ265" t="s">
        <v>235</v>
      </c>
      <c r="AR265">
        <v>38.3</v>
      </c>
      <c r="AS265">
        <v>1.45</v>
      </c>
      <c r="AT265" t="s">
        <v>231</v>
      </c>
      <c r="AU265" t="s">
        <v>231</v>
      </c>
      <c r="AV265">
        <v>37.6</v>
      </c>
      <c r="AW265">
        <v>36.2</v>
      </c>
      <c r="AX265">
        <v>2</v>
      </c>
      <c r="AY265" t="s">
        <v>232</v>
      </c>
      <c r="AZ265" t="s">
        <v>234</v>
      </c>
      <c r="BA265" t="s">
        <v>230</v>
      </c>
      <c r="BB265" t="s">
        <v>230</v>
      </c>
      <c r="BC265" t="s">
        <v>231</v>
      </c>
      <c r="BD265" t="s">
        <v>231</v>
      </c>
      <c r="BE265" t="s">
        <v>231</v>
      </c>
      <c r="BF265">
        <v>9</v>
      </c>
      <c r="BG265" t="s">
        <v>233</v>
      </c>
      <c r="BH265" t="s">
        <v>230</v>
      </c>
      <c r="BI265" t="s">
        <v>223</v>
      </c>
      <c r="BJ265" t="s">
        <v>230</v>
      </c>
      <c r="BK265">
        <v>173.94</v>
      </c>
      <c r="BL265">
        <v>163.53</v>
      </c>
      <c r="BM265">
        <v>1.06</v>
      </c>
      <c r="BN265" t="s">
        <v>234</v>
      </c>
      <c r="BO265" t="s">
        <v>234</v>
      </c>
      <c r="BP265" t="s">
        <v>230</v>
      </c>
      <c r="BQ265" t="s">
        <v>230</v>
      </c>
      <c r="BR265" t="s">
        <v>230</v>
      </c>
      <c r="BS265" t="s">
        <v>230</v>
      </c>
      <c r="BT265" t="s">
        <v>231</v>
      </c>
      <c r="BU265" t="s">
        <v>231</v>
      </c>
      <c r="BV265" t="s">
        <v>231</v>
      </c>
      <c r="BW265">
        <v>0</v>
      </c>
      <c r="BX265" t="s">
        <v>231</v>
      </c>
      <c r="BY265">
        <v>1.2</v>
      </c>
      <c r="BZ265">
        <v>0.14</v>
      </c>
      <c r="CA265">
        <v>10.4</v>
      </c>
      <c r="CB265">
        <v>1.95</v>
      </c>
      <c r="CC265">
        <v>1.94</v>
      </c>
      <c r="CD265">
        <v>521</v>
      </c>
      <c r="CE265">
        <v>251</v>
      </c>
      <c r="CF265" t="s">
        <v>235</v>
      </c>
      <c r="CG265">
        <v>285.3</v>
      </c>
      <c r="CH265">
        <v>125</v>
      </c>
      <c r="CI265">
        <v>65.3</v>
      </c>
      <c r="CJ265" t="s">
        <v>235</v>
      </c>
      <c r="CK265" t="s">
        <v>235</v>
      </c>
      <c r="CL265" t="s">
        <v>235</v>
      </c>
      <c r="CM265" t="s">
        <v>235</v>
      </c>
    </row>
    <row r="266" spans="2:91">
      <c r="B266" t="s">
        <v>1471</v>
      </c>
      <c r="C266" t="s">
        <v>1471</v>
      </c>
      <c r="D266" t="s">
        <v>1477</v>
      </c>
      <c r="E266" t="s">
        <v>1478</v>
      </c>
      <c r="F266" t="s">
        <v>218</v>
      </c>
      <c r="G266" t="s">
        <v>219</v>
      </c>
      <c r="H266" t="s">
        <v>1474</v>
      </c>
      <c r="I266" t="s">
        <v>240</v>
      </c>
      <c r="J266" t="s">
        <v>261</v>
      </c>
      <c r="K266" t="s">
        <v>361</v>
      </c>
      <c r="L266" t="s">
        <v>884</v>
      </c>
      <c r="M266">
        <v>1</v>
      </c>
      <c r="N266">
        <v>0</v>
      </c>
      <c r="O266" t="str">
        <f t="shared" si="4"/>
        <v>10</v>
      </c>
      <c r="P266" t="str">
        <f>VLOOKUP(O266,'导出计数_分组（00.01,02,03,10,11,12,13'!A:B,2,0)</f>
        <v>重症痰液</v>
      </c>
      <c r="Q266" t="s">
        <v>1479</v>
      </c>
      <c r="R266" t="s">
        <v>226</v>
      </c>
      <c r="S266" t="s">
        <v>227</v>
      </c>
      <c r="T266" t="s">
        <v>227</v>
      </c>
      <c r="U266" t="s">
        <v>227</v>
      </c>
      <c r="V266" t="s">
        <v>226</v>
      </c>
      <c r="W266" t="s">
        <v>227</v>
      </c>
      <c r="X266" t="s">
        <v>226</v>
      </c>
      <c r="Y266" t="s">
        <v>1480</v>
      </c>
      <c r="Z266">
        <v>0</v>
      </c>
      <c r="AA266">
        <v>2</v>
      </c>
      <c r="AB266" t="s">
        <v>227</v>
      </c>
      <c r="AC266">
        <v>71.6</v>
      </c>
      <c r="AD266">
        <v>4.82</v>
      </c>
      <c r="AE266">
        <v>1.8</v>
      </c>
      <c r="AF266">
        <v>2.18</v>
      </c>
      <c r="AG266">
        <v>6.74</v>
      </c>
      <c r="AH266" t="s">
        <v>227</v>
      </c>
      <c r="AI266" t="s">
        <v>295</v>
      </c>
      <c r="AJ266">
        <v>7</v>
      </c>
      <c r="AK266">
        <v>55</v>
      </c>
      <c r="AL266">
        <v>33.4</v>
      </c>
      <c r="AM266" t="s">
        <v>287</v>
      </c>
      <c r="AN266">
        <v>7.06</v>
      </c>
      <c r="AO266" t="s">
        <v>229</v>
      </c>
      <c r="AP266">
        <v>17.3</v>
      </c>
      <c r="AQ266" t="s">
        <v>235</v>
      </c>
      <c r="AR266">
        <v>42.1</v>
      </c>
      <c r="AS266">
        <v>0.46</v>
      </c>
      <c r="AT266" t="s">
        <v>231</v>
      </c>
      <c r="AU266" t="s">
        <v>231</v>
      </c>
      <c r="AV266">
        <v>39</v>
      </c>
      <c r="AW266">
        <v>36</v>
      </c>
      <c r="AX266">
        <v>2</v>
      </c>
      <c r="AY266" t="s">
        <v>232</v>
      </c>
      <c r="AZ266" t="s">
        <v>231</v>
      </c>
      <c r="BA266" t="s">
        <v>230</v>
      </c>
      <c r="BB266" t="s">
        <v>230</v>
      </c>
      <c r="BC266" t="s">
        <v>231</v>
      </c>
      <c r="BD266" t="s">
        <v>231</v>
      </c>
      <c r="BE266" t="s">
        <v>231</v>
      </c>
      <c r="BF266">
        <v>13</v>
      </c>
      <c r="BG266" t="s">
        <v>233</v>
      </c>
      <c r="BH266" t="s">
        <v>230</v>
      </c>
      <c r="BI266" t="s">
        <v>223</v>
      </c>
      <c r="BJ266" t="s">
        <v>230</v>
      </c>
      <c r="BK266">
        <v>362.31</v>
      </c>
      <c r="BL266">
        <v>382.48</v>
      </c>
      <c r="BM266">
        <v>0.95</v>
      </c>
      <c r="BN266" t="s">
        <v>234</v>
      </c>
      <c r="BO266" t="s">
        <v>234</v>
      </c>
      <c r="BP266" t="s">
        <v>230</v>
      </c>
      <c r="BQ266" t="s">
        <v>230</v>
      </c>
      <c r="BR266" t="s">
        <v>230</v>
      </c>
      <c r="BS266" t="s">
        <v>230</v>
      </c>
      <c r="BT266" t="s">
        <v>231</v>
      </c>
      <c r="BU266" t="s">
        <v>231</v>
      </c>
      <c r="BV266" t="s">
        <v>231</v>
      </c>
      <c r="BW266">
        <v>0</v>
      </c>
      <c r="BX266" t="s">
        <v>231</v>
      </c>
      <c r="BY266">
        <v>1.35</v>
      </c>
      <c r="BZ266">
        <v>0.25</v>
      </c>
      <c r="CA266">
        <v>10.4</v>
      </c>
      <c r="CB266">
        <v>1.39</v>
      </c>
      <c r="CC266">
        <v>1.96</v>
      </c>
      <c r="CD266">
        <v>144</v>
      </c>
      <c r="CE266">
        <v>158</v>
      </c>
      <c r="CF266" t="s">
        <v>235</v>
      </c>
      <c r="CG266">
        <v>321.3</v>
      </c>
      <c r="CH266">
        <v>159</v>
      </c>
      <c r="CI266">
        <v>69.3</v>
      </c>
      <c r="CJ266" t="s">
        <v>235</v>
      </c>
      <c r="CK266" t="s">
        <v>235</v>
      </c>
      <c r="CL266" t="s">
        <v>235</v>
      </c>
      <c r="CM266" t="s">
        <v>235</v>
      </c>
    </row>
    <row r="267" spans="2:91">
      <c r="B267" t="s">
        <v>1471</v>
      </c>
      <c r="C267" t="s">
        <v>1471</v>
      </c>
      <c r="D267" t="s">
        <v>1481</v>
      </c>
      <c r="E267" t="s">
        <v>1482</v>
      </c>
      <c r="F267" t="s">
        <v>218</v>
      </c>
      <c r="G267" t="s">
        <v>219</v>
      </c>
      <c r="H267" t="s">
        <v>1474</v>
      </c>
      <c r="I267" t="s">
        <v>240</v>
      </c>
      <c r="J267" t="s">
        <v>241</v>
      </c>
      <c r="K267" t="s">
        <v>361</v>
      </c>
      <c r="L267" t="s">
        <v>884</v>
      </c>
      <c r="M267">
        <v>1</v>
      </c>
      <c r="N267">
        <v>0</v>
      </c>
      <c r="O267" t="str">
        <f t="shared" si="4"/>
        <v>10</v>
      </c>
      <c r="P267" t="str">
        <f>VLOOKUP(O267,'导出计数_分组（00.01,02,03,10,11,12,13'!A:B,2,0)</f>
        <v>重症痰液</v>
      </c>
      <c r="Q267" t="s">
        <v>1483</v>
      </c>
      <c r="R267" t="s">
        <v>310</v>
      </c>
      <c r="S267" t="s">
        <v>227</v>
      </c>
      <c r="T267" t="s">
        <v>227</v>
      </c>
      <c r="U267" t="s">
        <v>227</v>
      </c>
      <c r="V267" t="s">
        <v>226</v>
      </c>
      <c r="W267" t="s">
        <v>227</v>
      </c>
      <c r="X267" t="s">
        <v>310</v>
      </c>
      <c r="Y267" t="s">
        <v>1484</v>
      </c>
      <c r="Z267">
        <v>0</v>
      </c>
      <c r="AA267">
        <v>1</v>
      </c>
      <c r="AB267" t="s">
        <v>227</v>
      </c>
      <c r="AC267">
        <v>26</v>
      </c>
      <c r="AD267">
        <v>1.41</v>
      </c>
      <c r="AE267">
        <v>3.65</v>
      </c>
      <c r="AF267">
        <v>0.39</v>
      </c>
      <c r="AG267">
        <v>5.41</v>
      </c>
      <c r="AH267" t="s">
        <v>227</v>
      </c>
      <c r="AI267" t="s">
        <v>295</v>
      </c>
      <c r="AJ267">
        <v>7</v>
      </c>
      <c r="AK267">
        <v>63</v>
      </c>
      <c r="AL267" t="s">
        <v>229</v>
      </c>
      <c r="AM267" t="s">
        <v>287</v>
      </c>
      <c r="AN267">
        <v>6.2</v>
      </c>
      <c r="AO267" t="s">
        <v>229</v>
      </c>
      <c r="AP267">
        <v>8.65</v>
      </c>
      <c r="AQ267" t="s">
        <v>235</v>
      </c>
      <c r="AR267">
        <v>40.5</v>
      </c>
      <c r="AS267" t="s">
        <v>227</v>
      </c>
      <c r="AT267" t="s">
        <v>231</v>
      </c>
      <c r="AU267" t="s">
        <v>231</v>
      </c>
      <c r="AV267">
        <v>37.6</v>
      </c>
      <c r="AW267">
        <v>36.1</v>
      </c>
      <c r="AX267">
        <v>1</v>
      </c>
      <c r="AY267" t="s">
        <v>232</v>
      </c>
      <c r="AZ267" t="s">
        <v>231</v>
      </c>
      <c r="BA267" t="s">
        <v>230</v>
      </c>
      <c r="BB267" t="s">
        <v>230</v>
      </c>
      <c r="BC267" t="s">
        <v>231</v>
      </c>
      <c r="BD267" t="s">
        <v>231</v>
      </c>
      <c r="BE267" t="s">
        <v>231</v>
      </c>
      <c r="BF267">
        <v>9</v>
      </c>
      <c r="BG267" t="s">
        <v>233</v>
      </c>
      <c r="BH267" t="s">
        <v>230</v>
      </c>
      <c r="BI267" t="s">
        <v>223</v>
      </c>
      <c r="BJ267" t="s">
        <v>230</v>
      </c>
      <c r="BK267">
        <v>1471.63</v>
      </c>
      <c r="BL267">
        <v>1452.91</v>
      </c>
      <c r="BM267">
        <v>1.01</v>
      </c>
      <c r="BN267" t="s">
        <v>234</v>
      </c>
      <c r="BO267" t="s">
        <v>234</v>
      </c>
      <c r="BP267" t="s">
        <v>230</v>
      </c>
      <c r="BQ267" t="s">
        <v>230</v>
      </c>
      <c r="BR267" t="s">
        <v>230</v>
      </c>
      <c r="BS267" t="s">
        <v>230</v>
      </c>
      <c r="BT267" t="s">
        <v>231</v>
      </c>
      <c r="BU267" t="s">
        <v>231</v>
      </c>
      <c r="BV267" t="s">
        <v>231</v>
      </c>
      <c r="BW267">
        <v>0</v>
      </c>
      <c r="BX267" t="s">
        <v>231</v>
      </c>
      <c r="BY267">
        <v>1.37</v>
      </c>
      <c r="BZ267">
        <v>0.25</v>
      </c>
      <c r="CA267">
        <v>8.82</v>
      </c>
      <c r="CB267">
        <v>1.6</v>
      </c>
      <c r="CC267">
        <v>2.2</v>
      </c>
      <c r="CD267">
        <v>56.2</v>
      </c>
      <c r="CE267">
        <v>204</v>
      </c>
      <c r="CF267" t="s">
        <v>235</v>
      </c>
      <c r="CG267">
        <v>341</v>
      </c>
      <c r="CH267">
        <v>137</v>
      </c>
      <c r="CI267">
        <v>70.3</v>
      </c>
      <c r="CJ267" t="s">
        <v>235</v>
      </c>
      <c r="CK267" t="s">
        <v>235</v>
      </c>
      <c r="CL267" t="s">
        <v>235</v>
      </c>
      <c r="CM267" t="s">
        <v>235</v>
      </c>
    </row>
    <row r="268" spans="2:91">
      <c r="B268" t="s">
        <v>1471</v>
      </c>
      <c r="C268" t="s">
        <v>1471</v>
      </c>
      <c r="D268" t="s">
        <v>1485</v>
      </c>
      <c r="E268" t="s">
        <v>1486</v>
      </c>
      <c r="F268" t="s">
        <v>218</v>
      </c>
      <c r="G268" t="s">
        <v>219</v>
      </c>
      <c r="H268" t="s">
        <v>1474</v>
      </c>
      <c r="I268" t="s">
        <v>240</v>
      </c>
      <c r="J268" t="s">
        <v>252</v>
      </c>
      <c r="K268" t="s">
        <v>361</v>
      </c>
      <c r="L268" t="s">
        <v>884</v>
      </c>
      <c r="M268">
        <v>1</v>
      </c>
      <c r="N268">
        <v>0</v>
      </c>
      <c r="O268" t="str">
        <f t="shared" si="4"/>
        <v>10</v>
      </c>
      <c r="P268" t="str">
        <f>VLOOKUP(O268,'导出计数_分组（00.01,02,03,10,11,12,13'!A:B,2,0)</f>
        <v>重症痰液</v>
      </c>
      <c r="Q268" t="s">
        <v>1487</v>
      </c>
      <c r="R268" t="s">
        <v>226</v>
      </c>
      <c r="S268" t="s">
        <v>227</v>
      </c>
      <c r="T268" t="s">
        <v>227</v>
      </c>
      <c r="U268" t="s">
        <v>227</v>
      </c>
      <c r="V268" t="s">
        <v>227</v>
      </c>
      <c r="W268" t="s">
        <v>226</v>
      </c>
      <c r="X268" t="s">
        <v>226</v>
      </c>
      <c r="Y268" t="s">
        <v>274</v>
      </c>
      <c r="Z268">
        <v>0</v>
      </c>
      <c r="AA268">
        <v>1</v>
      </c>
      <c r="AB268" t="s">
        <v>227</v>
      </c>
      <c r="AC268">
        <v>56.7</v>
      </c>
      <c r="AD268">
        <v>2.93</v>
      </c>
      <c r="AE268">
        <v>1.93</v>
      </c>
      <c r="AF268">
        <v>1.52</v>
      </c>
      <c r="AG268">
        <v>5.17</v>
      </c>
      <c r="AH268" t="s">
        <v>227</v>
      </c>
      <c r="AI268" t="s">
        <v>295</v>
      </c>
      <c r="AJ268">
        <v>7</v>
      </c>
      <c r="AK268">
        <v>43</v>
      </c>
      <c r="AL268" t="s">
        <v>229</v>
      </c>
      <c r="AM268">
        <v>4.43</v>
      </c>
      <c r="AN268">
        <v>13.6</v>
      </c>
      <c r="AO268" t="s">
        <v>229</v>
      </c>
      <c r="AP268">
        <v>7.41</v>
      </c>
      <c r="AQ268" t="s">
        <v>235</v>
      </c>
      <c r="AR268">
        <v>46.1</v>
      </c>
      <c r="AS268">
        <v>0.53</v>
      </c>
      <c r="AT268" t="s">
        <v>231</v>
      </c>
      <c r="AU268" t="s">
        <v>231</v>
      </c>
      <c r="AV268">
        <v>38.5</v>
      </c>
      <c r="AW268">
        <v>36</v>
      </c>
      <c r="AX268">
        <v>3</v>
      </c>
      <c r="AY268" t="s">
        <v>232</v>
      </c>
      <c r="AZ268" t="s">
        <v>231</v>
      </c>
      <c r="BA268" t="s">
        <v>230</v>
      </c>
      <c r="BB268" t="s">
        <v>230</v>
      </c>
      <c r="BC268" t="s">
        <v>231</v>
      </c>
      <c r="BD268" t="s">
        <v>231</v>
      </c>
      <c r="BE268" t="s">
        <v>231</v>
      </c>
      <c r="BF268">
        <v>9</v>
      </c>
      <c r="BG268" t="s">
        <v>233</v>
      </c>
      <c r="BH268" t="s">
        <v>230</v>
      </c>
      <c r="BI268" t="s">
        <v>223</v>
      </c>
      <c r="BJ268" t="s">
        <v>230</v>
      </c>
      <c r="BK268">
        <v>685.61</v>
      </c>
      <c r="BL268">
        <v>328.51</v>
      </c>
      <c r="BM268">
        <v>2.09</v>
      </c>
      <c r="BN268" t="s">
        <v>234</v>
      </c>
      <c r="BO268" t="s">
        <v>234</v>
      </c>
      <c r="BP268" t="s">
        <v>230</v>
      </c>
      <c r="BQ268" t="s">
        <v>230</v>
      </c>
      <c r="BR268" t="s">
        <v>230</v>
      </c>
      <c r="BS268" t="s">
        <v>230</v>
      </c>
      <c r="BT268" t="s">
        <v>231</v>
      </c>
      <c r="BU268" t="s">
        <v>231</v>
      </c>
      <c r="BV268" t="s">
        <v>231</v>
      </c>
      <c r="BW268">
        <v>0</v>
      </c>
      <c r="BX268" t="s">
        <v>231</v>
      </c>
      <c r="BY268">
        <v>1.37</v>
      </c>
      <c r="BZ268">
        <v>0.47</v>
      </c>
      <c r="CA268">
        <v>12.5</v>
      </c>
      <c r="CB268">
        <v>2.55</v>
      </c>
      <c r="CC268">
        <v>2.09</v>
      </c>
      <c r="CD268">
        <v>27.2</v>
      </c>
      <c r="CE268">
        <v>126</v>
      </c>
      <c r="CF268" t="s">
        <v>235</v>
      </c>
      <c r="CG268">
        <v>334.5</v>
      </c>
      <c r="CH268">
        <v>114</v>
      </c>
      <c r="CI268">
        <v>78</v>
      </c>
      <c r="CJ268" t="s">
        <v>235</v>
      </c>
      <c r="CK268" t="s">
        <v>235</v>
      </c>
      <c r="CL268" t="s">
        <v>235</v>
      </c>
      <c r="CM268" t="s">
        <v>235</v>
      </c>
    </row>
    <row r="269" spans="2:91">
      <c r="B269" t="s">
        <v>1474</v>
      </c>
      <c r="C269" t="s">
        <v>1471</v>
      </c>
      <c r="D269" t="s">
        <v>1488</v>
      </c>
      <c r="E269" t="s">
        <v>1489</v>
      </c>
      <c r="F269" t="s">
        <v>218</v>
      </c>
      <c r="G269" t="s">
        <v>219</v>
      </c>
      <c r="H269" t="s">
        <v>1490</v>
      </c>
      <c r="I269" t="s">
        <v>221</v>
      </c>
      <c r="J269" t="s">
        <v>351</v>
      </c>
      <c r="K269" t="s">
        <v>361</v>
      </c>
      <c r="L269" t="s">
        <v>884</v>
      </c>
      <c r="M269">
        <v>1</v>
      </c>
      <c r="N269">
        <v>0</v>
      </c>
      <c r="O269" t="str">
        <f t="shared" si="4"/>
        <v>10</v>
      </c>
      <c r="P269" t="str">
        <f>VLOOKUP(O269,'导出计数_分组（00.01,02,03,10,11,12,13'!A:B,2,0)</f>
        <v>重症痰液</v>
      </c>
      <c r="Q269" t="s">
        <v>1491</v>
      </c>
      <c r="R269" t="s">
        <v>226</v>
      </c>
      <c r="S269" t="s">
        <v>227</v>
      </c>
      <c r="T269" t="s">
        <v>227</v>
      </c>
      <c r="U269" t="s">
        <v>227</v>
      </c>
      <c r="V269" t="s">
        <v>226</v>
      </c>
      <c r="W269" t="s">
        <v>226</v>
      </c>
      <c r="X269" t="s">
        <v>226</v>
      </c>
      <c r="Y269" t="s">
        <v>585</v>
      </c>
      <c r="Z269">
        <v>0</v>
      </c>
      <c r="AA269">
        <v>1</v>
      </c>
      <c r="AB269" t="s">
        <v>227</v>
      </c>
      <c r="AC269">
        <v>85.6</v>
      </c>
      <c r="AD269">
        <v>5.4</v>
      </c>
      <c r="AE269">
        <v>0.66</v>
      </c>
      <c r="AF269">
        <v>8.18</v>
      </c>
      <c r="AG269">
        <v>6.3</v>
      </c>
      <c r="AH269">
        <v>295.5</v>
      </c>
      <c r="AI269" t="s">
        <v>295</v>
      </c>
      <c r="AJ269">
        <v>8</v>
      </c>
      <c r="AK269">
        <v>17</v>
      </c>
      <c r="AL269" t="s">
        <v>229</v>
      </c>
      <c r="AM269" t="s">
        <v>287</v>
      </c>
      <c r="AN269">
        <v>12.4</v>
      </c>
      <c r="AO269">
        <v>92.8</v>
      </c>
      <c r="AP269">
        <v>14.1</v>
      </c>
      <c r="AQ269" t="s">
        <v>235</v>
      </c>
      <c r="AR269">
        <v>32.4</v>
      </c>
      <c r="AS269">
        <v>1.65</v>
      </c>
      <c r="AT269" t="s">
        <v>231</v>
      </c>
      <c r="AU269" t="s">
        <v>231</v>
      </c>
      <c r="AV269">
        <v>37</v>
      </c>
      <c r="AW269">
        <v>36.2</v>
      </c>
      <c r="AX269">
        <v>0</v>
      </c>
      <c r="AY269" t="s">
        <v>232</v>
      </c>
      <c r="AZ269" t="s">
        <v>231</v>
      </c>
      <c r="BA269" t="s">
        <v>230</v>
      </c>
      <c r="BB269" t="s">
        <v>230</v>
      </c>
      <c r="BC269" t="s">
        <v>231</v>
      </c>
      <c r="BD269" t="s">
        <v>231</v>
      </c>
      <c r="BE269" t="s">
        <v>231</v>
      </c>
      <c r="BF269">
        <v>7</v>
      </c>
      <c r="BG269" t="s">
        <v>233</v>
      </c>
      <c r="BH269" t="s">
        <v>230</v>
      </c>
      <c r="BI269" t="s">
        <v>223</v>
      </c>
      <c r="BJ269" t="s">
        <v>230</v>
      </c>
      <c r="BK269">
        <v>133.92</v>
      </c>
      <c r="BL269">
        <v>121.92</v>
      </c>
      <c r="BM269">
        <v>1.1</v>
      </c>
      <c r="BN269" t="s">
        <v>234</v>
      </c>
      <c r="BO269" t="s">
        <v>234</v>
      </c>
      <c r="BP269" t="s">
        <v>230</v>
      </c>
      <c r="BQ269" t="s">
        <v>230</v>
      </c>
      <c r="BR269" t="s">
        <v>230</v>
      </c>
      <c r="BS269" t="s">
        <v>230</v>
      </c>
      <c r="BT269" t="s">
        <v>231</v>
      </c>
      <c r="BU269" t="s">
        <v>231</v>
      </c>
      <c r="BV269" t="s">
        <v>231</v>
      </c>
      <c r="BW269">
        <v>0</v>
      </c>
      <c r="BX269" t="s">
        <v>231</v>
      </c>
      <c r="BY269">
        <v>1</v>
      </c>
      <c r="BZ269">
        <v>0.06</v>
      </c>
      <c r="CA269">
        <v>8.6</v>
      </c>
      <c r="CB269">
        <v>1.72</v>
      </c>
      <c r="CC269">
        <v>1.47</v>
      </c>
      <c r="CD269">
        <v>146</v>
      </c>
      <c r="CE269">
        <v>599</v>
      </c>
      <c r="CF269" t="s">
        <v>235</v>
      </c>
      <c r="CG269">
        <v>206.4</v>
      </c>
      <c r="CH269">
        <v>80</v>
      </c>
      <c r="CI269">
        <v>56.6</v>
      </c>
      <c r="CJ269" t="s">
        <v>235</v>
      </c>
      <c r="CK269" t="s">
        <v>235</v>
      </c>
      <c r="CL269" t="s">
        <v>235</v>
      </c>
      <c r="CM269" t="s">
        <v>235</v>
      </c>
    </row>
    <row r="270" spans="2:91">
      <c r="B270" t="s">
        <v>1490</v>
      </c>
      <c r="C270" t="s">
        <v>1490</v>
      </c>
      <c r="D270" t="s">
        <v>1492</v>
      </c>
      <c r="E270" t="s">
        <v>1493</v>
      </c>
      <c r="F270" t="s">
        <v>218</v>
      </c>
      <c r="G270" t="s">
        <v>219</v>
      </c>
      <c r="H270" t="s">
        <v>1494</v>
      </c>
      <c r="I270" t="s">
        <v>221</v>
      </c>
      <c r="J270" t="s">
        <v>261</v>
      </c>
      <c r="K270" t="s">
        <v>361</v>
      </c>
      <c r="L270" t="s">
        <v>884</v>
      </c>
      <c r="M270">
        <v>1</v>
      </c>
      <c r="N270">
        <v>0</v>
      </c>
      <c r="O270" t="str">
        <f t="shared" si="4"/>
        <v>10</v>
      </c>
      <c r="P270" t="str">
        <f>VLOOKUP(O270,'导出计数_分组（00.01,02,03,10,11,12,13'!A:B,2,0)</f>
        <v>重症痰液</v>
      </c>
      <c r="Q270" t="s">
        <v>1495</v>
      </c>
      <c r="R270" t="s">
        <v>1496</v>
      </c>
      <c r="S270" t="s">
        <v>1497</v>
      </c>
      <c r="T270" t="s">
        <v>1498</v>
      </c>
      <c r="U270" t="s">
        <v>227</v>
      </c>
      <c r="V270" t="s">
        <v>226</v>
      </c>
      <c r="W270" t="s">
        <v>227</v>
      </c>
      <c r="X270" t="s">
        <v>226</v>
      </c>
      <c r="Y270" t="s">
        <v>1499</v>
      </c>
      <c r="Z270">
        <v>1</v>
      </c>
      <c r="AA270">
        <v>2</v>
      </c>
      <c r="AB270" t="s">
        <v>227</v>
      </c>
      <c r="AC270">
        <v>70.6</v>
      </c>
      <c r="AD270">
        <v>7.1</v>
      </c>
      <c r="AE270">
        <v>1.73</v>
      </c>
      <c r="AF270">
        <v>4.1</v>
      </c>
      <c r="AG270">
        <v>10.05</v>
      </c>
      <c r="AH270">
        <v>6</v>
      </c>
      <c r="AI270">
        <v>0.06</v>
      </c>
      <c r="AJ270">
        <v>4</v>
      </c>
      <c r="AK270">
        <v>34</v>
      </c>
      <c r="AL270" t="s">
        <v>229</v>
      </c>
      <c r="AM270" t="s">
        <v>287</v>
      </c>
      <c r="AN270">
        <v>12</v>
      </c>
      <c r="AO270" t="s">
        <v>229</v>
      </c>
      <c r="AP270">
        <v>13.7</v>
      </c>
      <c r="AQ270" t="s">
        <v>235</v>
      </c>
      <c r="AR270">
        <v>46.5</v>
      </c>
      <c r="AS270">
        <v>1.07</v>
      </c>
      <c r="AT270" t="s">
        <v>231</v>
      </c>
      <c r="AU270" t="s">
        <v>231</v>
      </c>
      <c r="AV270">
        <v>38.7</v>
      </c>
      <c r="AW270">
        <v>36.2</v>
      </c>
      <c r="AX270">
        <v>2</v>
      </c>
      <c r="AY270" t="s">
        <v>232</v>
      </c>
      <c r="AZ270" t="s">
        <v>231</v>
      </c>
      <c r="BA270" t="s">
        <v>231</v>
      </c>
      <c r="BB270" t="s">
        <v>230</v>
      </c>
      <c r="BC270" t="s">
        <v>231</v>
      </c>
      <c r="BD270" t="s">
        <v>231</v>
      </c>
      <c r="BE270" t="s">
        <v>231</v>
      </c>
      <c r="BF270">
        <v>7</v>
      </c>
      <c r="BG270" t="s">
        <v>233</v>
      </c>
      <c r="BH270" t="s">
        <v>230</v>
      </c>
      <c r="BI270" t="s">
        <v>223</v>
      </c>
      <c r="BJ270" t="s">
        <v>219</v>
      </c>
      <c r="BK270">
        <v>371.81</v>
      </c>
      <c r="BL270">
        <v>379.92</v>
      </c>
      <c r="BM270">
        <v>0.98</v>
      </c>
      <c r="BN270" t="s">
        <v>234</v>
      </c>
      <c r="BO270" t="s">
        <v>234</v>
      </c>
      <c r="BP270" t="s">
        <v>230</v>
      </c>
      <c r="BQ270" t="s">
        <v>230</v>
      </c>
      <c r="BR270" t="s">
        <v>230</v>
      </c>
      <c r="BS270" t="s">
        <v>230</v>
      </c>
      <c r="BT270" t="s">
        <v>231</v>
      </c>
      <c r="BU270" t="s">
        <v>231</v>
      </c>
      <c r="BV270" t="s">
        <v>231</v>
      </c>
      <c r="BW270">
        <v>0</v>
      </c>
      <c r="BX270" t="s">
        <v>231</v>
      </c>
      <c r="BY270">
        <v>1.56</v>
      </c>
      <c r="BZ270">
        <v>0.51</v>
      </c>
      <c r="CA270">
        <v>9.44</v>
      </c>
      <c r="CB270">
        <v>1.57</v>
      </c>
      <c r="CC270">
        <v>1.01</v>
      </c>
      <c r="CD270">
        <v>1590</v>
      </c>
      <c r="CE270">
        <v>55.9</v>
      </c>
      <c r="CF270" t="s">
        <v>235</v>
      </c>
      <c r="CG270">
        <v>215.2</v>
      </c>
      <c r="CH270">
        <v>221</v>
      </c>
      <c r="CI270">
        <v>75.1</v>
      </c>
      <c r="CJ270" t="s">
        <v>235</v>
      </c>
      <c r="CK270" t="s">
        <v>235</v>
      </c>
      <c r="CL270" t="s">
        <v>235</v>
      </c>
      <c r="CM270" t="s">
        <v>235</v>
      </c>
    </row>
    <row r="271" spans="2:91">
      <c r="B271" t="s">
        <v>1490</v>
      </c>
      <c r="C271" t="s">
        <v>1490</v>
      </c>
      <c r="D271" t="s">
        <v>1500</v>
      </c>
      <c r="E271" t="s">
        <v>1501</v>
      </c>
      <c r="F271" t="s">
        <v>218</v>
      </c>
      <c r="G271" t="s">
        <v>219</v>
      </c>
      <c r="H271" t="s">
        <v>1494</v>
      </c>
      <c r="I271" t="s">
        <v>240</v>
      </c>
      <c r="J271" t="s">
        <v>351</v>
      </c>
      <c r="K271" t="s">
        <v>361</v>
      </c>
      <c r="L271" t="s">
        <v>884</v>
      </c>
      <c r="M271">
        <v>1</v>
      </c>
      <c r="N271">
        <v>0</v>
      </c>
      <c r="O271" t="str">
        <f t="shared" si="4"/>
        <v>10</v>
      </c>
      <c r="P271" t="str">
        <f>VLOOKUP(O271,'导出计数_分组（00.01,02,03,10,11,12,13'!A:B,2,0)</f>
        <v>重症痰液</v>
      </c>
      <c r="Q271" t="s">
        <v>1502</v>
      </c>
      <c r="R271" t="s">
        <v>226</v>
      </c>
      <c r="S271" t="s">
        <v>227</v>
      </c>
      <c r="T271" t="s">
        <v>227</v>
      </c>
      <c r="U271" t="s">
        <v>227</v>
      </c>
      <c r="V271" t="s">
        <v>227</v>
      </c>
      <c r="W271" t="s">
        <v>227</v>
      </c>
      <c r="X271" t="s">
        <v>226</v>
      </c>
      <c r="Y271" t="s">
        <v>311</v>
      </c>
      <c r="Z271">
        <v>0</v>
      </c>
      <c r="AA271">
        <v>1</v>
      </c>
      <c r="AB271">
        <v>99</v>
      </c>
      <c r="AC271">
        <v>68.8</v>
      </c>
      <c r="AD271">
        <v>2.5</v>
      </c>
      <c r="AE271">
        <v>0.95</v>
      </c>
      <c r="AF271">
        <v>2.63</v>
      </c>
      <c r="AG271">
        <v>3.63</v>
      </c>
      <c r="AH271">
        <v>179.1</v>
      </c>
      <c r="AI271">
        <v>0.05</v>
      </c>
      <c r="AJ271">
        <v>34</v>
      </c>
      <c r="AK271">
        <v>52</v>
      </c>
      <c r="AL271" t="s">
        <v>229</v>
      </c>
      <c r="AM271">
        <v>2.7</v>
      </c>
      <c r="AN271">
        <v>13</v>
      </c>
      <c r="AO271">
        <v>5</v>
      </c>
      <c r="AP271">
        <v>4.87</v>
      </c>
      <c r="AQ271" t="s">
        <v>235</v>
      </c>
      <c r="AR271">
        <v>43.6</v>
      </c>
      <c r="AS271">
        <v>1.07</v>
      </c>
      <c r="AT271" t="s">
        <v>231</v>
      </c>
      <c r="AU271" t="s">
        <v>231</v>
      </c>
      <c r="AV271">
        <v>39.1</v>
      </c>
      <c r="AW271">
        <v>36.1</v>
      </c>
      <c r="AX271">
        <v>3</v>
      </c>
      <c r="AY271" t="s">
        <v>232</v>
      </c>
      <c r="AZ271" t="s">
        <v>231</v>
      </c>
      <c r="BA271" t="s">
        <v>231</v>
      </c>
      <c r="BB271" t="s">
        <v>230</v>
      </c>
      <c r="BC271" t="s">
        <v>231</v>
      </c>
      <c r="BD271" t="s">
        <v>231</v>
      </c>
      <c r="BE271" t="s">
        <v>231</v>
      </c>
      <c r="BF271">
        <v>9</v>
      </c>
      <c r="BG271" t="s">
        <v>233</v>
      </c>
      <c r="BH271" t="s">
        <v>230</v>
      </c>
      <c r="BI271" t="s">
        <v>223</v>
      </c>
      <c r="BJ271" t="s">
        <v>230</v>
      </c>
      <c r="BK271">
        <v>181.97</v>
      </c>
      <c r="BL271">
        <v>288.27</v>
      </c>
      <c r="BM271">
        <v>0.63</v>
      </c>
      <c r="BN271" t="s">
        <v>234</v>
      </c>
      <c r="BO271" t="s">
        <v>234</v>
      </c>
      <c r="BP271" t="s">
        <v>230</v>
      </c>
      <c r="BQ271" t="s">
        <v>230</v>
      </c>
      <c r="BR271" t="s">
        <v>230</v>
      </c>
      <c r="BS271" t="s">
        <v>230</v>
      </c>
      <c r="BT271" t="s">
        <v>231</v>
      </c>
      <c r="BU271" t="s">
        <v>231</v>
      </c>
      <c r="BV271" t="s">
        <v>231</v>
      </c>
      <c r="BW271">
        <v>0</v>
      </c>
      <c r="BX271" t="s">
        <v>231</v>
      </c>
      <c r="BY271">
        <v>1.2</v>
      </c>
      <c r="BZ271">
        <v>0.25</v>
      </c>
      <c r="CA271">
        <v>8.16</v>
      </c>
      <c r="CB271">
        <v>1.04</v>
      </c>
      <c r="CC271">
        <v>1.09</v>
      </c>
      <c r="CD271">
        <v>95.7</v>
      </c>
      <c r="CE271">
        <v>137</v>
      </c>
      <c r="CF271" t="s">
        <v>235</v>
      </c>
      <c r="CG271">
        <v>230.4</v>
      </c>
      <c r="CH271">
        <v>101</v>
      </c>
      <c r="CI271">
        <v>67.6</v>
      </c>
      <c r="CJ271" t="s">
        <v>235</v>
      </c>
      <c r="CK271" t="s">
        <v>235</v>
      </c>
      <c r="CL271" t="s">
        <v>235</v>
      </c>
      <c r="CM271" t="s">
        <v>235</v>
      </c>
    </row>
    <row r="272" spans="2:91">
      <c r="B272" t="s">
        <v>1490</v>
      </c>
      <c r="C272" t="s">
        <v>1490</v>
      </c>
      <c r="D272" t="s">
        <v>1503</v>
      </c>
      <c r="E272" t="s">
        <v>1504</v>
      </c>
      <c r="F272" t="s">
        <v>218</v>
      </c>
      <c r="G272" t="s">
        <v>219</v>
      </c>
      <c r="H272" t="s">
        <v>1494</v>
      </c>
      <c r="I272" t="s">
        <v>221</v>
      </c>
      <c r="J272" t="s">
        <v>307</v>
      </c>
      <c r="K272" t="s">
        <v>361</v>
      </c>
      <c r="L272" t="s">
        <v>884</v>
      </c>
      <c r="M272">
        <v>0</v>
      </c>
      <c r="N272">
        <v>0</v>
      </c>
      <c r="O272" t="str">
        <f t="shared" si="4"/>
        <v>00</v>
      </c>
      <c r="P272" t="str">
        <f>VLOOKUP(O272,'导出计数_分组（00.01,02,03,10,11,12,13'!A:B,2,0)</f>
        <v>肺炎痰液</v>
      </c>
      <c r="Q272" t="s">
        <v>1505</v>
      </c>
      <c r="R272" t="s">
        <v>226</v>
      </c>
      <c r="S272" t="s">
        <v>227</v>
      </c>
      <c r="T272" t="s">
        <v>227</v>
      </c>
      <c r="U272" t="s">
        <v>227</v>
      </c>
      <c r="V272" t="s">
        <v>479</v>
      </c>
      <c r="W272" t="s">
        <v>227</v>
      </c>
      <c r="X272" t="s">
        <v>358</v>
      </c>
      <c r="Y272" t="s">
        <v>1104</v>
      </c>
      <c r="Z272">
        <v>0</v>
      </c>
      <c r="AA272">
        <v>1</v>
      </c>
      <c r="AB272" t="s">
        <v>227</v>
      </c>
      <c r="AC272">
        <v>81.1</v>
      </c>
      <c r="AD272">
        <v>7.53</v>
      </c>
      <c r="AE272">
        <v>1.59</v>
      </c>
      <c r="AF272">
        <v>4.74</v>
      </c>
      <c r="AG272">
        <v>9.29</v>
      </c>
      <c r="AH272">
        <v>36.9</v>
      </c>
      <c r="AI272">
        <v>0.08</v>
      </c>
      <c r="AJ272">
        <v>4</v>
      </c>
      <c r="AK272">
        <v>35</v>
      </c>
      <c r="AL272" t="s">
        <v>229</v>
      </c>
      <c r="AM272" t="s">
        <v>287</v>
      </c>
      <c r="AN272">
        <v>5.35</v>
      </c>
      <c r="AO272" t="s">
        <v>229</v>
      </c>
      <c r="AP272">
        <v>7.26</v>
      </c>
      <c r="AQ272" t="s">
        <v>235</v>
      </c>
      <c r="AR272">
        <v>42.3</v>
      </c>
      <c r="AS272">
        <v>0.86</v>
      </c>
      <c r="AT272" t="s">
        <v>231</v>
      </c>
      <c r="AU272" t="s">
        <v>231</v>
      </c>
      <c r="AV272">
        <v>36.9</v>
      </c>
      <c r="AW272">
        <v>36.1</v>
      </c>
      <c r="AX272">
        <v>0</v>
      </c>
      <c r="AY272" t="s">
        <v>232</v>
      </c>
      <c r="AZ272" t="s">
        <v>231</v>
      </c>
      <c r="BA272" t="s">
        <v>231</v>
      </c>
      <c r="BB272" t="s">
        <v>230</v>
      </c>
      <c r="BC272" t="s">
        <v>231</v>
      </c>
      <c r="BD272" t="s">
        <v>231</v>
      </c>
      <c r="BE272" t="s">
        <v>231</v>
      </c>
      <c r="BF272">
        <v>6</v>
      </c>
      <c r="BG272" t="s">
        <v>233</v>
      </c>
      <c r="BH272" t="s">
        <v>230</v>
      </c>
      <c r="BI272" t="s">
        <v>361</v>
      </c>
      <c r="BJ272" t="s">
        <v>219</v>
      </c>
      <c r="BK272">
        <v>222.59</v>
      </c>
      <c r="BL272">
        <v>281.85</v>
      </c>
      <c r="BM272">
        <v>0.79</v>
      </c>
      <c r="BN272" t="s">
        <v>234</v>
      </c>
      <c r="BO272" t="s">
        <v>234</v>
      </c>
      <c r="BP272" t="s">
        <v>230</v>
      </c>
      <c r="BQ272" t="s">
        <v>230</v>
      </c>
      <c r="BR272" t="s">
        <v>230</v>
      </c>
      <c r="BS272" t="s">
        <v>231</v>
      </c>
      <c r="BT272" t="s">
        <v>231</v>
      </c>
      <c r="BU272" t="s">
        <v>231</v>
      </c>
      <c r="BV272" t="s">
        <v>231</v>
      </c>
      <c r="BW272">
        <v>0</v>
      </c>
      <c r="BX272" t="s">
        <v>230</v>
      </c>
      <c r="BY272">
        <v>1.02</v>
      </c>
      <c r="BZ272">
        <v>0.19</v>
      </c>
      <c r="CA272">
        <v>11.5</v>
      </c>
      <c r="CB272">
        <v>3.56</v>
      </c>
      <c r="CC272">
        <v>3.3</v>
      </c>
      <c r="CD272">
        <v>86</v>
      </c>
      <c r="CE272">
        <v>41.1</v>
      </c>
      <c r="CF272" t="s">
        <v>235</v>
      </c>
      <c r="CG272">
        <v>308.8</v>
      </c>
      <c r="CH272">
        <v>188</v>
      </c>
      <c r="CI272">
        <v>71.6</v>
      </c>
      <c r="CJ272" t="s">
        <v>235</v>
      </c>
      <c r="CK272" t="s">
        <v>235</v>
      </c>
      <c r="CL272" t="s">
        <v>235</v>
      </c>
      <c r="CM272" t="s">
        <v>235</v>
      </c>
    </row>
    <row r="273" spans="2:91">
      <c r="B273" t="s">
        <v>1506</v>
      </c>
      <c r="C273" t="s">
        <v>1506</v>
      </c>
      <c r="D273" t="s">
        <v>1507</v>
      </c>
      <c r="E273" t="s">
        <v>1508</v>
      </c>
      <c r="F273" t="s">
        <v>218</v>
      </c>
      <c r="G273" t="s">
        <v>219</v>
      </c>
      <c r="H273" t="s">
        <v>1509</v>
      </c>
      <c r="I273" t="s">
        <v>221</v>
      </c>
      <c r="J273" t="s">
        <v>241</v>
      </c>
      <c r="K273" t="s">
        <v>361</v>
      </c>
      <c r="L273" t="s">
        <v>884</v>
      </c>
      <c r="M273">
        <v>1</v>
      </c>
      <c r="N273">
        <v>0</v>
      </c>
      <c r="O273" t="str">
        <f t="shared" si="4"/>
        <v>10</v>
      </c>
      <c r="P273" t="str">
        <f>VLOOKUP(O273,'导出计数_分组（00.01,02,03,10,11,12,13'!A:B,2,0)</f>
        <v>重症痰液</v>
      </c>
      <c r="Q273" t="s">
        <v>1510</v>
      </c>
      <c r="R273" t="s">
        <v>1496</v>
      </c>
      <c r="S273" t="s">
        <v>227</v>
      </c>
      <c r="T273" t="s">
        <v>227</v>
      </c>
      <c r="U273" t="s">
        <v>227</v>
      </c>
      <c r="V273" t="s">
        <v>226</v>
      </c>
      <c r="W273" t="s">
        <v>227</v>
      </c>
      <c r="X273" t="s">
        <v>226</v>
      </c>
      <c r="Y273" t="s">
        <v>255</v>
      </c>
      <c r="Z273">
        <v>0</v>
      </c>
      <c r="AA273">
        <v>1</v>
      </c>
      <c r="AB273">
        <v>97</v>
      </c>
      <c r="AC273">
        <v>66.7</v>
      </c>
      <c r="AD273">
        <v>1.84</v>
      </c>
      <c r="AE273">
        <v>0.66</v>
      </c>
      <c r="AF273">
        <v>2.79</v>
      </c>
      <c r="AG273">
        <v>2.76</v>
      </c>
      <c r="AH273" t="s">
        <v>1202</v>
      </c>
      <c r="AI273">
        <v>0.09</v>
      </c>
      <c r="AJ273">
        <v>17</v>
      </c>
      <c r="AK273">
        <v>18</v>
      </c>
      <c r="AL273" t="s">
        <v>229</v>
      </c>
      <c r="AM273">
        <v>2.59</v>
      </c>
      <c r="AN273">
        <v>7.59</v>
      </c>
      <c r="AO273">
        <v>5</v>
      </c>
      <c r="AP273">
        <v>7.67</v>
      </c>
      <c r="AQ273" t="s">
        <v>235</v>
      </c>
      <c r="AR273">
        <v>39.4</v>
      </c>
      <c r="AS273">
        <v>1.3</v>
      </c>
      <c r="AT273" t="s">
        <v>231</v>
      </c>
      <c r="AU273" t="s">
        <v>231</v>
      </c>
      <c r="AV273">
        <v>39.5</v>
      </c>
      <c r="AW273">
        <v>36</v>
      </c>
      <c r="AX273">
        <v>4</v>
      </c>
      <c r="AY273" t="s">
        <v>232</v>
      </c>
      <c r="AZ273" t="s">
        <v>231</v>
      </c>
      <c r="BA273" t="s">
        <v>231</v>
      </c>
      <c r="BB273" t="s">
        <v>230</v>
      </c>
      <c r="BC273" t="s">
        <v>231</v>
      </c>
      <c r="BD273" t="s">
        <v>231</v>
      </c>
      <c r="BE273" t="s">
        <v>231</v>
      </c>
      <c r="BF273">
        <v>10</v>
      </c>
      <c r="BG273" t="s">
        <v>233</v>
      </c>
      <c r="BH273" t="s">
        <v>230</v>
      </c>
      <c r="BI273" t="s">
        <v>223</v>
      </c>
      <c r="BJ273" t="s">
        <v>230</v>
      </c>
      <c r="BK273">
        <v>161.16</v>
      </c>
      <c r="BL273">
        <v>172.17</v>
      </c>
      <c r="BM273">
        <v>0.94</v>
      </c>
      <c r="BN273" t="s">
        <v>234</v>
      </c>
      <c r="BO273" t="s">
        <v>234</v>
      </c>
      <c r="BP273" t="s">
        <v>230</v>
      </c>
      <c r="BQ273" t="s">
        <v>230</v>
      </c>
      <c r="BR273" t="s">
        <v>230</v>
      </c>
      <c r="BS273" t="s">
        <v>231</v>
      </c>
      <c r="BT273" t="s">
        <v>231</v>
      </c>
      <c r="BU273" t="s">
        <v>231</v>
      </c>
      <c r="BV273" t="s">
        <v>231</v>
      </c>
      <c r="BW273">
        <v>1</v>
      </c>
      <c r="BX273" t="s">
        <v>230</v>
      </c>
      <c r="BY273">
        <v>1.21</v>
      </c>
      <c r="BZ273">
        <v>0.44</v>
      </c>
      <c r="CA273">
        <v>4.4</v>
      </c>
      <c r="CB273">
        <v>0.83</v>
      </c>
      <c r="CC273">
        <v>0.85</v>
      </c>
      <c r="CD273">
        <v>144</v>
      </c>
      <c r="CE273">
        <v>301</v>
      </c>
      <c r="CF273" t="s">
        <v>235</v>
      </c>
      <c r="CG273">
        <v>166.1</v>
      </c>
      <c r="CH273">
        <v>96</v>
      </c>
      <c r="CI273">
        <v>59.9</v>
      </c>
      <c r="CJ273" t="s">
        <v>235</v>
      </c>
      <c r="CK273" t="s">
        <v>235</v>
      </c>
      <c r="CL273" t="s">
        <v>235</v>
      </c>
      <c r="CM273" t="s">
        <v>235</v>
      </c>
    </row>
    <row r="274" spans="2:91">
      <c r="B274" t="s">
        <v>1506</v>
      </c>
      <c r="C274" t="s">
        <v>1506</v>
      </c>
      <c r="D274" t="s">
        <v>1511</v>
      </c>
      <c r="E274" t="s">
        <v>1512</v>
      </c>
      <c r="F274" t="s">
        <v>218</v>
      </c>
      <c r="G274" t="s">
        <v>219</v>
      </c>
      <c r="H274" t="s">
        <v>1509</v>
      </c>
      <c r="I274" t="s">
        <v>221</v>
      </c>
      <c r="J274" t="s">
        <v>252</v>
      </c>
      <c r="K274" t="s">
        <v>361</v>
      </c>
      <c r="L274" t="s">
        <v>884</v>
      </c>
      <c r="M274">
        <v>1</v>
      </c>
      <c r="N274">
        <v>0</v>
      </c>
      <c r="O274" t="str">
        <f t="shared" si="4"/>
        <v>10</v>
      </c>
      <c r="P274" t="str">
        <f>VLOOKUP(O274,'导出计数_分组（00.01,02,03,10,11,12,13'!A:B,2,0)</f>
        <v>重症痰液</v>
      </c>
      <c r="Q274" t="s">
        <v>1513</v>
      </c>
      <c r="R274" t="s">
        <v>226</v>
      </c>
      <c r="S274" t="s">
        <v>227</v>
      </c>
      <c r="T274" t="s">
        <v>227</v>
      </c>
      <c r="U274" t="s">
        <v>227</v>
      </c>
      <c r="V274" t="s">
        <v>226</v>
      </c>
      <c r="W274" t="s">
        <v>227</v>
      </c>
      <c r="X274" t="s">
        <v>226</v>
      </c>
      <c r="Y274" t="s">
        <v>1514</v>
      </c>
      <c r="Z274">
        <v>1</v>
      </c>
      <c r="AA274">
        <v>2</v>
      </c>
      <c r="AB274" t="s">
        <v>227</v>
      </c>
      <c r="AC274">
        <v>80.8</v>
      </c>
      <c r="AD274">
        <v>5.39</v>
      </c>
      <c r="AE274">
        <v>1.13</v>
      </c>
      <c r="AF274">
        <v>4.77</v>
      </c>
      <c r="AG274">
        <v>6.68</v>
      </c>
      <c r="AH274">
        <v>162.7</v>
      </c>
      <c r="AI274" t="s">
        <v>295</v>
      </c>
      <c r="AJ274">
        <v>10</v>
      </c>
      <c r="AK274">
        <v>19</v>
      </c>
      <c r="AL274">
        <v>10.3</v>
      </c>
      <c r="AM274" t="s">
        <v>287</v>
      </c>
      <c r="AN274">
        <v>12.4</v>
      </c>
      <c r="AO274" t="s">
        <v>229</v>
      </c>
      <c r="AP274">
        <v>10.5</v>
      </c>
      <c r="AQ274" t="s">
        <v>235</v>
      </c>
      <c r="AR274">
        <v>45.4</v>
      </c>
      <c r="AS274">
        <v>0.5</v>
      </c>
      <c r="AT274" t="s">
        <v>231</v>
      </c>
      <c r="AU274" t="s">
        <v>231</v>
      </c>
      <c r="AV274">
        <v>37.1</v>
      </c>
      <c r="AW274">
        <v>36.1</v>
      </c>
      <c r="AX274">
        <v>0</v>
      </c>
      <c r="AY274" t="s">
        <v>232</v>
      </c>
      <c r="AZ274" t="s">
        <v>231</v>
      </c>
      <c r="BA274" t="s">
        <v>231</v>
      </c>
      <c r="BB274" t="s">
        <v>230</v>
      </c>
      <c r="BC274" t="s">
        <v>231</v>
      </c>
      <c r="BD274" t="s">
        <v>231</v>
      </c>
      <c r="BE274" t="s">
        <v>231</v>
      </c>
      <c r="BF274">
        <v>6</v>
      </c>
      <c r="BG274" t="s">
        <v>233</v>
      </c>
      <c r="BH274" t="s">
        <v>230</v>
      </c>
      <c r="BI274" t="s">
        <v>223</v>
      </c>
      <c r="BJ274" t="s">
        <v>230</v>
      </c>
      <c r="BK274">
        <v>259.44</v>
      </c>
      <c r="BL274">
        <v>338.6</v>
      </c>
      <c r="BM274">
        <v>0.77</v>
      </c>
      <c r="BN274" t="s">
        <v>234</v>
      </c>
      <c r="BO274" t="s">
        <v>234</v>
      </c>
      <c r="BP274" t="s">
        <v>230</v>
      </c>
      <c r="BQ274" t="s">
        <v>230</v>
      </c>
      <c r="BR274" t="s">
        <v>230</v>
      </c>
      <c r="BS274" t="s">
        <v>231</v>
      </c>
      <c r="BT274" t="s">
        <v>231</v>
      </c>
      <c r="BU274" t="s">
        <v>231</v>
      </c>
      <c r="BV274" t="s">
        <v>231</v>
      </c>
      <c r="BW274">
        <v>2</v>
      </c>
      <c r="BX274" t="s">
        <v>230</v>
      </c>
      <c r="BY274">
        <v>1.61</v>
      </c>
      <c r="BZ274">
        <v>0.37</v>
      </c>
      <c r="CA274">
        <v>11.1</v>
      </c>
      <c r="CB274">
        <v>0.89</v>
      </c>
      <c r="CC274">
        <v>0.85</v>
      </c>
      <c r="CD274">
        <v>194</v>
      </c>
      <c r="CE274">
        <v>135</v>
      </c>
      <c r="CF274" t="s">
        <v>235</v>
      </c>
      <c r="CG274">
        <v>233.5</v>
      </c>
      <c r="CH274">
        <v>163</v>
      </c>
      <c r="CI274">
        <v>72</v>
      </c>
      <c r="CJ274" t="s">
        <v>235</v>
      </c>
      <c r="CK274" t="s">
        <v>235</v>
      </c>
      <c r="CL274" t="s">
        <v>235</v>
      </c>
      <c r="CM274" t="s">
        <v>235</v>
      </c>
    </row>
    <row r="275" spans="2:91">
      <c r="B275" t="s">
        <v>1506</v>
      </c>
      <c r="C275" t="s">
        <v>1506</v>
      </c>
      <c r="D275" t="s">
        <v>1515</v>
      </c>
      <c r="E275" t="s">
        <v>1516</v>
      </c>
      <c r="F275" t="s">
        <v>218</v>
      </c>
      <c r="G275" t="s">
        <v>219</v>
      </c>
      <c r="H275" t="s">
        <v>1509</v>
      </c>
      <c r="I275" t="s">
        <v>221</v>
      </c>
      <c r="J275" t="s">
        <v>241</v>
      </c>
      <c r="K275" t="s">
        <v>361</v>
      </c>
      <c r="L275" t="s">
        <v>884</v>
      </c>
      <c r="M275">
        <v>0</v>
      </c>
      <c r="N275">
        <v>0</v>
      </c>
      <c r="O275" t="str">
        <f t="shared" si="4"/>
        <v>00</v>
      </c>
      <c r="P275" t="str">
        <f>VLOOKUP(O275,'导出计数_分组（00.01,02,03,10,11,12,13'!A:B,2,0)</f>
        <v>肺炎痰液</v>
      </c>
      <c r="Q275" t="s">
        <v>1517</v>
      </c>
      <c r="R275" t="s">
        <v>226</v>
      </c>
      <c r="S275" t="s">
        <v>227</v>
      </c>
      <c r="T275" t="s">
        <v>227</v>
      </c>
      <c r="U275" t="s">
        <v>227</v>
      </c>
      <c r="V275" t="s">
        <v>226</v>
      </c>
      <c r="W275" t="s">
        <v>227</v>
      </c>
      <c r="X275" t="s">
        <v>226</v>
      </c>
      <c r="Y275" t="s">
        <v>318</v>
      </c>
      <c r="Z275">
        <v>1</v>
      </c>
      <c r="AA275">
        <v>2</v>
      </c>
      <c r="AB275" t="s">
        <v>227</v>
      </c>
      <c r="AC275">
        <v>63.8</v>
      </c>
      <c r="AD275">
        <v>5.94</v>
      </c>
      <c r="AE275">
        <v>2.9</v>
      </c>
      <c r="AF275">
        <v>2.05</v>
      </c>
      <c r="AG275">
        <v>9.32</v>
      </c>
      <c r="AH275" t="s">
        <v>227</v>
      </c>
      <c r="AI275" t="s">
        <v>842</v>
      </c>
      <c r="AJ275">
        <v>2</v>
      </c>
      <c r="AK275" t="s">
        <v>227</v>
      </c>
      <c r="AL275" t="s">
        <v>227</v>
      </c>
      <c r="AM275" t="s">
        <v>227</v>
      </c>
      <c r="AN275" t="s">
        <v>227</v>
      </c>
      <c r="AO275" t="s">
        <v>227</v>
      </c>
      <c r="AP275" t="s">
        <v>227</v>
      </c>
      <c r="AQ275" t="s">
        <v>235</v>
      </c>
      <c r="AR275">
        <v>42.8</v>
      </c>
      <c r="AS275" t="s">
        <v>235</v>
      </c>
      <c r="AT275" t="s">
        <v>231</v>
      </c>
      <c r="AU275" t="s">
        <v>231</v>
      </c>
      <c r="AV275">
        <v>36.8</v>
      </c>
      <c r="AW275">
        <v>36</v>
      </c>
      <c r="AX275">
        <v>0</v>
      </c>
      <c r="AY275" t="s">
        <v>232</v>
      </c>
      <c r="AZ275" t="s">
        <v>231</v>
      </c>
      <c r="BA275" t="s">
        <v>231</v>
      </c>
      <c r="BB275" t="s">
        <v>230</v>
      </c>
      <c r="BC275" t="s">
        <v>231</v>
      </c>
      <c r="BD275" t="s">
        <v>231</v>
      </c>
      <c r="BE275" t="s">
        <v>231</v>
      </c>
      <c r="BF275">
        <v>5</v>
      </c>
      <c r="BG275" t="s">
        <v>233</v>
      </c>
      <c r="BH275" t="s">
        <v>230</v>
      </c>
      <c r="BI275" t="s">
        <v>361</v>
      </c>
      <c r="BJ275" t="s">
        <v>230</v>
      </c>
      <c r="BK275" t="s">
        <v>227</v>
      </c>
      <c r="BL275" t="s">
        <v>227</v>
      </c>
      <c r="BM275" t="s">
        <v>227</v>
      </c>
      <c r="BN275" t="s">
        <v>234</v>
      </c>
      <c r="BO275" t="s">
        <v>234</v>
      </c>
      <c r="BP275" t="s">
        <v>230</v>
      </c>
      <c r="BQ275" t="s">
        <v>230</v>
      </c>
      <c r="BR275" t="s">
        <v>230</v>
      </c>
      <c r="BS275" t="s">
        <v>231</v>
      </c>
      <c r="BT275" t="s">
        <v>231</v>
      </c>
      <c r="BU275" t="s">
        <v>231</v>
      </c>
      <c r="BV275" t="s">
        <v>231</v>
      </c>
      <c r="BW275">
        <v>3</v>
      </c>
      <c r="BX275" t="s">
        <v>230</v>
      </c>
      <c r="BY275" t="s">
        <v>235</v>
      </c>
      <c r="BZ275" t="s">
        <v>235</v>
      </c>
      <c r="CA275" t="s">
        <v>235</v>
      </c>
      <c r="CB275" t="s">
        <v>235</v>
      </c>
      <c r="CC275" t="s">
        <v>235</v>
      </c>
      <c r="CD275" t="s">
        <v>235</v>
      </c>
      <c r="CE275" t="s">
        <v>235</v>
      </c>
      <c r="CF275" t="s">
        <v>235</v>
      </c>
      <c r="CG275" t="s">
        <v>235</v>
      </c>
      <c r="CH275" t="s">
        <v>235</v>
      </c>
      <c r="CI275">
        <v>70.7</v>
      </c>
      <c r="CJ275" t="s">
        <v>235</v>
      </c>
      <c r="CK275" t="s">
        <v>235</v>
      </c>
      <c r="CL275" t="s">
        <v>235</v>
      </c>
      <c r="CM275" t="s">
        <v>235</v>
      </c>
    </row>
    <row r="276" spans="2:91">
      <c r="B276" t="s">
        <v>1506</v>
      </c>
      <c r="C276" t="s">
        <v>1506</v>
      </c>
      <c r="D276" t="s">
        <v>1518</v>
      </c>
      <c r="E276" t="s">
        <v>1519</v>
      </c>
      <c r="F276" t="s">
        <v>218</v>
      </c>
      <c r="G276" t="s">
        <v>219</v>
      </c>
      <c r="H276" t="s">
        <v>1509</v>
      </c>
      <c r="I276" t="s">
        <v>240</v>
      </c>
      <c r="J276" t="s">
        <v>412</v>
      </c>
      <c r="K276" t="s">
        <v>361</v>
      </c>
      <c r="L276" t="s">
        <v>884</v>
      </c>
      <c r="M276">
        <v>0</v>
      </c>
      <c r="N276">
        <v>0</v>
      </c>
      <c r="O276" t="str">
        <f t="shared" si="4"/>
        <v>00</v>
      </c>
      <c r="P276" t="str">
        <f>VLOOKUP(O276,'导出计数_分组（00.01,02,03,10,11,12,13'!A:B,2,0)</f>
        <v>肺炎痰液</v>
      </c>
      <c r="Q276" t="s">
        <v>1520</v>
      </c>
      <c r="R276" t="s">
        <v>686</v>
      </c>
      <c r="S276" t="s">
        <v>227</v>
      </c>
      <c r="T276" t="s">
        <v>227</v>
      </c>
      <c r="U276" t="s">
        <v>227</v>
      </c>
      <c r="V276" t="s">
        <v>686</v>
      </c>
      <c r="W276" t="s">
        <v>227</v>
      </c>
      <c r="X276" t="s">
        <v>686</v>
      </c>
      <c r="Y276" t="s">
        <v>1521</v>
      </c>
      <c r="Z276">
        <v>0</v>
      </c>
      <c r="AA276">
        <v>1</v>
      </c>
      <c r="AB276" t="s">
        <v>227</v>
      </c>
      <c r="AC276">
        <v>34.5</v>
      </c>
      <c r="AD276">
        <v>2.13</v>
      </c>
      <c r="AE276">
        <v>2.79</v>
      </c>
      <c r="AF276">
        <v>0.76</v>
      </c>
      <c r="AG276">
        <v>6.18</v>
      </c>
      <c r="AH276" t="s">
        <v>227</v>
      </c>
      <c r="AI276" t="s">
        <v>227</v>
      </c>
      <c r="AJ276" t="s">
        <v>281</v>
      </c>
      <c r="AK276" t="s">
        <v>227</v>
      </c>
      <c r="AL276" t="s">
        <v>227</v>
      </c>
      <c r="AM276" t="s">
        <v>227</v>
      </c>
      <c r="AN276" t="s">
        <v>227</v>
      </c>
      <c r="AO276" t="s">
        <v>227</v>
      </c>
      <c r="AP276" t="s">
        <v>227</v>
      </c>
      <c r="AQ276" t="s">
        <v>235</v>
      </c>
      <c r="AR276">
        <v>43.3</v>
      </c>
      <c r="AS276">
        <v>0.29</v>
      </c>
      <c r="AT276" t="s">
        <v>231</v>
      </c>
      <c r="AU276" t="s">
        <v>231</v>
      </c>
      <c r="AV276">
        <v>37.3</v>
      </c>
      <c r="AW276">
        <v>36.6</v>
      </c>
      <c r="AX276">
        <v>0</v>
      </c>
      <c r="AY276" t="s">
        <v>232</v>
      </c>
      <c r="AZ276" t="s">
        <v>231</v>
      </c>
      <c r="BA276" t="s">
        <v>231</v>
      </c>
      <c r="BB276" t="s">
        <v>230</v>
      </c>
      <c r="BC276" t="s">
        <v>231</v>
      </c>
      <c r="BD276" t="s">
        <v>231</v>
      </c>
      <c r="BE276" t="s">
        <v>231</v>
      </c>
      <c r="BF276">
        <v>3</v>
      </c>
      <c r="BG276" t="s">
        <v>233</v>
      </c>
      <c r="BH276" t="s">
        <v>230</v>
      </c>
      <c r="BI276" t="s">
        <v>361</v>
      </c>
      <c r="BJ276" t="s">
        <v>230</v>
      </c>
      <c r="BK276" t="s">
        <v>227</v>
      </c>
      <c r="BL276" t="s">
        <v>227</v>
      </c>
      <c r="BM276" t="s">
        <v>227</v>
      </c>
      <c r="BN276" t="s">
        <v>234</v>
      </c>
      <c r="BO276" t="s">
        <v>231</v>
      </c>
      <c r="BP276" t="s">
        <v>230</v>
      </c>
      <c r="BQ276" t="s">
        <v>230</v>
      </c>
      <c r="BR276" t="s">
        <v>230</v>
      </c>
      <c r="BS276" t="s">
        <v>231</v>
      </c>
      <c r="BT276" t="s">
        <v>231</v>
      </c>
      <c r="BU276" t="s">
        <v>231</v>
      </c>
      <c r="BV276" t="s">
        <v>231</v>
      </c>
      <c r="BW276">
        <v>0</v>
      </c>
      <c r="BX276" t="s">
        <v>230</v>
      </c>
      <c r="BY276" t="s">
        <v>235</v>
      </c>
      <c r="BZ276" t="s">
        <v>235</v>
      </c>
      <c r="CA276" t="s">
        <v>235</v>
      </c>
      <c r="CB276" t="s">
        <v>235</v>
      </c>
      <c r="CC276" t="s">
        <v>235</v>
      </c>
      <c r="CD276" t="s">
        <v>235</v>
      </c>
      <c r="CE276" t="s">
        <v>235</v>
      </c>
      <c r="CF276" t="s">
        <v>235</v>
      </c>
      <c r="CG276">
        <v>282.5</v>
      </c>
      <c r="CH276">
        <v>190</v>
      </c>
      <c r="CI276">
        <v>67.1</v>
      </c>
      <c r="CJ276" t="s">
        <v>235</v>
      </c>
      <c r="CK276" t="s">
        <v>235</v>
      </c>
      <c r="CL276" t="s">
        <v>235</v>
      </c>
      <c r="CM276" t="s">
        <v>235</v>
      </c>
    </row>
    <row r="277" spans="2:91">
      <c r="B277" t="s">
        <v>1509</v>
      </c>
      <c r="C277" t="s">
        <v>1506</v>
      </c>
      <c r="D277" t="s">
        <v>1522</v>
      </c>
      <c r="E277" t="s">
        <v>1523</v>
      </c>
      <c r="F277" t="s">
        <v>218</v>
      </c>
      <c r="G277" t="s">
        <v>219</v>
      </c>
      <c r="H277" t="s">
        <v>1524</v>
      </c>
      <c r="I277" t="s">
        <v>240</v>
      </c>
      <c r="J277" t="s">
        <v>351</v>
      </c>
      <c r="K277" t="s">
        <v>361</v>
      </c>
      <c r="L277" t="s">
        <v>884</v>
      </c>
      <c r="M277">
        <v>1</v>
      </c>
      <c r="N277">
        <v>0</v>
      </c>
      <c r="O277" t="str">
        <f t="shared" si="4"/>
        <v>10</v>
      </c>
      <c r="P277" t="str">
        <f>VLOOKUP(O277,'导出计数_分组（00.01,02,03,10,11,12,13'!A:B,2,0)</f>
        <v>重症痰液</v>
      </c>
      <c r="Q277" t="s">
        <v>1525</v>
      </c>
      <c r="R277" t="s">
        <v>394</v>
      </c>
      <c r="S277" t="s">
        <v>227</v>
      </c>
      <c r="T277" t="s">
        <v>227</v>
      </c>
      <c r="U277" t="s">
        <v>227</v>
      </c>
      <c r="V277" t="s">
        <v>226</v>
      </c>
      <c r="W277" t="s">
        <v>227</v>
      </c>
      <c r="X277" t="s">
        <v>394</v>
      </c>
      <c r="Y277" t="s">
        <v>744</v>
      </c>
      <c r="Z277">
        <v>0</v>
      </c>
      <c r="AA277">
        <v>1</v>
      </c>
      <c r="AB277" t="s">
        <v>227</v>
      </c>
      <c r="AC277">
        <v>73.8</v>
      </c>
      <c r="AD277">
        <v>5.43</v>
      </c>
      <c r="AE277">
        <v>1.57</v>
      </c>
      <c r="AF277">
        <v>3.46</v>
      </c>
      <c r="AG277">
        <v>7.36</v>
      </c>
      <c r="AH277">
        <v>307.5</v>
      </c>
      <c r="AI277">
        <v>0.05</v>
      </c>
      <c r="AJ277">
        <v>33</v>
      </c>
      <c r="AK277" t="s">
        <v>227</v>
      </c>
      <c r="AL277" t="s">
        <v>229</v>
      </c>
      <c r="AM277">
        <v>8.02</v>
      </c>
      <c r="AN277">
        <v>20.9</v>
      </c>
      <c r="AO277">
        <v>25.3</v>
      </c>
      <c r="AP277">
        <v>12.8</v>
      </c>
      <c r="AQ277" t="s">
        <v>235</v>
      </c>
      <c r="AR277">
        <v>35.7</v>
      </c>
      <c r="AS277">
        <v>8.73</v>
      </c>
      <c r="AT277" t="s">
        <v>231</v>
      </c>
      <c r="AU277" t="s">
        <v>231</v>
      </c>
      <c r="AV277">
        <v>39</v>
      </c>
      <c r="AW277">
        <v>36.3</v>
      </c>
      <c r="AX277">
        <v>5</v>
      </c>
      <c r="AY277" t="s">
        <v>232</v>
      </c>
      <c r="AZ277" t="s">
        <v>234</v>
      </c>
      <c r="BA277" t="s">
        <v>231</v>
      </c>
      <c r="BB277" t="s">
        <v>230</v>
      </c>
      <c r="BC277" t="s">
        <v>231</v>
      </c>
      <c r="BD277" t="s">
        <v>231</v>
      </c>
      <c r="BE277" t="s">
        <v>231</v>
      </c>
      <c r="BF277">
        <v>16</v>
      </c>
      <c r="BG277" t="s">
        <v>233</v>
      </c>
      <c r="BH277" t="s">
        <v>230</v>
      </c>
      <c r="BI277" t="s">
        <v>223</v>
      </c>
      <c r="BJ277" t="s">
        <v>230</v>
      </c>
      <c r="BK277">
        <v>389.85</v>
      </c>
      <c r="BL277">
        <v>476.11</v>
      </c>
      <c r="BM277">
        <v>0.82</v>
      </c>
      <c r="BN277" t="s">
        <v>234</v>
      </c>
      <c r="BO277" t="s">
        <v>234</v>
      </c>
      <c r="BP277" t="s">
        <v>230</v>
      </c>
      <c r="BQ277" t="s">
        <v>230</v>
      </c>
      <c r="BR277" t="s">
        <v>230</v>
      </c>
      <c r="BS277" t="s">
        <v>231</v>
      </c>
      <c r="BT277" t="s">
        <v>231</v>
      </c>
      <c r="BU277" t="s">
        <v>231</v>
      </c>
      <c r="BV277" t="s">
        <v>231</v>
      </c>
      <c r="BW277">
        <v>0</v>
      </c>
      <c r="BX277" t="s">
        <v>230</v>
      </c>
      <c r="BY277">
        <v>1.19</v>
      </c>
      <c r="BZ277">
        <v>0.12</v>
      </c>
      <c r="CA277">
        <v>9.08</v>
      </c>
      <c r="CB277">
        <v>2.89</v>
      </c>
      <c r="CC277">
        <v>2.29</v>
      </c>
      <c r="CD277">
        <v>154</v>
      </c>
      <c r="CE277">
        <v>149</v>
      </c>
      <c r="CF277" t="s">
        <v>235</v>
      </c>
      <c r="CG277">
        <v>256.9</v>
      </c>
      <c r="CH277">
        <v>97</v>
      </c>
      <c r="CI277">
        <v>62.2</v>
      </c>
      <c r="CJ277" t="s">
        <v>235</v>
      </c>
      <c r="CK277" t="s">
        <v>235</v>
      </c>
      <c r="CL277" t="s">
        <v>235</v>
      </c>
      <c r="CM277" t="s">
        <v>235</v>
      </c>
    </row>
    <row r="278" spans="2:91">
      <c r="B278" t="s">
        <v>1509</v>
      </c>
      <c r="C278" t="s">
        <v>1506</v>
      </c>
      <c r="D278" t="s">
        <v>1526</v>
      </c>
      <c r="E278" t="s">
        <v>1527</v>
      </c>
      <c r="F278" t="s">
        <v>218</v>
      </c>
      <c r="G278" t="s">
        <v>219</v>
      </c>
      <c r="H278" t="s">
        <v>1524</v>
      </c>
      <c r="I278" t="s">
        <v>240</v>
      </c>
      <c r="J278" t="s">
        <v>261</v>
      </c>
      <c r="K278" t="s">
        <v>361</v>
      </c>
      <c r="L278" t="s">
        <v>884</v>
      </c>
      <c r="M278">
        <v>1</v>
      </c>
      <c r="N278">
        <v>0</v>
      </c>
      <c r="O278" t="str">
        <f t="shared" si="4"/>
        <v>10</v>
      </c>
      <c r="P278" t="str">
        <f>VLOOKUP(O278,'导出计数_分组（00.01,02,03,10,11,12,13'!A:B,2,0)</f>
        <v>重症痰液</v>
      </c>
      <c r="Q278" t="s">
        <v>1528</v>
      </c>
      <c r="R278" t="s">
        <v>1529</v>
      </c>
      <c r="S278" t="s">
        <v>227</v>
      </c>
      <c r="T278" t="s">
        <v>227</v>
      </c>
      <c r="U278" t="s">
        <v>227</v>
      </c>
      <c r="V278" t="s">
        <v>227</v>
      </c>
      <c r="W278" t="s">
        <v>227</v>
      </c>
      <c r="X278" t="s">
        <v>226</v>
      </c>
      <c r="Y278" t="s">
        <v>1530</v>
      </c>
      <c r="Z278">
        <v>0</v>
      </c>
      <c r="AA278">
        <v>1</v>
      </c>
      <c r="AB278" t="s">
        <v>227</v>
      </c>
      <c r="AC278">
        <v>67.8</v>
      </c>
      <c r="AD278">
        <v>5.47</v>
      </c>
      <c r="AE278">
        <v>2.03</v>
      </c>
      <c r="AF278">
        <v>2.69</v>
      </c>
      <c r="AG278">
        <v>8.07</v>
      </c>
      <c r="AH278">
        <v>18.2</v>
      </c>
      <c r="AI278" t="s">
        <v>295</v>
      </c>
      <c r="AJ278">
        <v>11</v>
      </c>
      <c r="AK278">
        <v>20</v>
      </c>
      <c r="AL278" t="s">
        <v>229</v>
      </c>
      <c r="AM278">
        <v>26.9</v>
      </c>
      <c r="AN278">
        <v>6.54</v>
      </c>
      <c r="AO278" t="s">
        <v>229</v>
      </c>
      <c r="AP278">
        <v>9.13</v>
      </c>
      <c r="AQ278" t="s">
        <v>235</v>
      </c>
      <c r="AR278">
        <v>42.5</v>
      </c>
      <c r="AS278">
        <v>0.4</v>
      </c>
      <c r="AT278" t="s">
        <v>231</v>
      </c>
      <c r="AU278" t="s">
        <v>231</v>
      </c>
      <c r="AV278">
        <v>39.9</v>
      </c>
      <c r="AW278">
        <v>36.4</v>
      </c>
      <c r="AX278">
        <v>13</v>
      </c>
      <c r="AY278" t="s">
        <v>232</v>
      </c>
      <c r="AZ278" t="s">
        <v>231</v>
      </c>
      <c r="BA278" t="s">
        <v>231</v>
      </c>
      <c r="BB278" t="s">
        <v>230</v>
      </c>
      <c r="BC278" t="s">
        <v>231</v>
      </c>
      <c r="BD278" t="s">
        <v>231</v>
      </c>
      <c r="BE278" t="s">
        <v>231</v>
      </c>
      <c r="BF278">
        <v>18</v>
      </c>
      <c r="BG278" t="s">
        <v>233</v>
      </c>
      <c r="BH278" t="s">
        <v>230</v>
      </c>
      <c r="BI278" t="s">
        <v>223</v>
      </c>
      <c r="BJ278" t="s">
        <v>230</v>
      </c>
      <c r="BK278">
        <v>901.28</v>
      </c>
      <c r="BL278">
        <v>338.17</v>
      </c>
      <c r="BM278">
        <v>2.66</v>
      </c>
      <c r="BN278" t="s">
        <v>234</v>
      </c>
      <c r="BO278" t="s">
        <v>234</v>
      </c>
      <c r="BP278" t="s">
        <v>230</v>
      </c>
      <c r="BQ278" t="s">
        <v>230</v>
      </c>
      <c r="BR278" t="s">
        <v>230</v>
      </c>
      <c r="BS278" t="s">
        <v>231</v>
      </c>
      <c r="BT278" t="s">
        <v>231</v>
      </c>
      <c r="BU278" t="s">
        <v>231</v>
      </c>
      <c r="BV278" t="s">
        <v>231</v>
      </c>
      <c r="BW278">
        <v>0</v>
      </c>
      <c r="BX278" t="s">
        <v>230</v>
      </c>
      <c r="BY278">
        <v>1.44</v>
      </c>
      <c r="BZ278">
        <v>0.35</v>
      </c>
      <c r="CA278">
        <v>9.12</v>
      </c>
      <c r="CB278">
        <v>0.7</v>
      </c>
      <c r="CC278">
        <v>0.77</v>
      </c>
      <c r="CD278">
        <v>40.9</v>
      </c>
      <c r="CE278">
        <v>150</v>
      </c>
      <c r="CF278">
        <v>2.26</v>
      </c>
      <c r="CG278" t="s">
        <v>235</v>
      </c>
      <c r="CH278" t="s">
        <v>235</v>
      </c>
      <c r="CI278">
        <v>83.8</v>
      </c>
      <c r="CJ278">
        <v>5.9</v>
      </c>
      <c r="CK278">
        <v>3.2</v>
      </c>
      <c r="CL278">
        <v>0.27</v>
      </c>
      <c r="CM278" t="s">
        <v>235</v>
      </c>
    </row>
    <row r="279" spans="2:91">
      <c r="B279" t="s">
        <v>1509</v>
      </c>
      <c r="C279" t="s">
        <v>1506</v>
      </c>
      <c r="D279" t="s">
        <v>1531</v>
      </c>
      <c r="E279" t="s">
        <v>1532</v>
      </c>
      <c r="F279" t="s">
        <v>218</v>
      </c>
      <c r="G279" t="s">
        <v>219</v>
      </c>
      <c r="H279" t="s">
        <v>1533</v>
      </c>
      <c r="I279" t="s">
        <v>240</v>
      </c>
      <c r="J279" t="s">
        <v>241</v>
      </c>
      <c r="K279" t="s">
        <v>361</v>
      </c>
      <c r="L279" t="s">
        <v>884</v>
      </c>
      <c r="M279">
        <v>1</v>
      </c>
      <c r="N279">
        <v>0</v>
      </c>
      <c r="O279" t="str">
        <f t="shared" si="4"/>
        <v>10</v>
      </c>
      <c r="P279" t="str">
        <f>VLOOKUP(O279,'导出计数_分组（00.01,02,03,10,11,12,13'!A:B,2,0)</f>
        <v>重症痰液</v>
      </c>
      <c r="Q279" t="s">
        <v>1534</v>
      </c>
      <c r="R279" t="s">
        <v>1496</v>
      </c>
      <c r="S279" t="s">
        <v>227</v>
      </c>
      <c r="T279" t="s">
        <v>227</v>
      </c>
      <c r="U279" t="s">
        <v>227</v>
      </c>
      <c r="V279" t="s">
        <v>226</v>
      </c>
      <c r="W279" t="s">
        <v>227</v>
      </c>
      <c r="X279" t="s">
        <v>226</v>
      </c>
      <c r="Y279" t="s">
        <v>383</v>
      </c>
      <c r="Z279">
        <v>0</v>
      </c>
      <c r="AA279">
        <v>1</v>
      </c>
      <c r="AB279">
        <v>99</v>
      </c>
      <c r="AC279">
        <v>33.7</v>
      </c>
      <c r="AD279">
        <v>0.91</v>
      </c>
      <c r="AE279">
        <v>1.66</v>
      </c>
      <c r="AF279">
        <v>0.55</v>
      </c>
      <c r="AG279">
        <v>2.7</v>
      </c>
      <c r="AH279">
        <v>8.2</v>
      </c>
      <c r="AI279" t="s">
        <v>295</v>
      </c>
      <c r="AJ279" t="s">
        <v>281</v>
      </c>
      <c r="AK279">
        <v>19</v>
      </c>
      <c r="AL279" t="s">
        <v>229</v>
      </c>
      <c r="AM279" t="s">
        <v>287</v>
      </c>
      <c r="AN279">
        <v>17.8</v>
      </c>
      <c r="AO279" t="s">
        <v>229</v>
      </c>
      <c r="AP279">
        <v>9.03</v>
      </c>
      <c r="AQ279" t="s">
        <v>235</v>
      </c>
      <c r="AR279">
        <v>49.7</v>
      </c>
      <c r="AS279">
        <v>1.45</v>
      </c>
      <c r="AT279" t="s">
        <v>231</v>
      </c>
      <c r="AU279" t="s">
        <v>231</v>
      </c>
      <c r="AV279">
        <v>37</v>
      </c>
      <c r="AW279">
        <v>36</v>
      </c>
      <c r="AX279">
        <v>0</v>
      </c>
      <c r="AY279" t="s">
        <v>232</v>
      </c>
      <c r="AZ279" t="s">
        <v>231</v>
      </c>
      <c r="BA279" t="s">
        <v>231</v>
      </c>
      <c r="BB279" t="s">
        <v>230</v>
      </c>
      <c r="BC279" t="s">
        <v>231</v>
      </c>
      <c r="BD279" t="s">
        <v>231</v>
      </c>
      <c r="BE279" t="s">
        <v>231</v>
      </c>
      <c r="BF279">
        <v>8</v>
      </c>
      <c r="BG279" t="s">
        <v>233</v>
      </c>
      <c r="BH279" t="s">
        <v>230</v>
      </c>
      <c r="BI279" t="s">
        <v>223</v>
      </c>
      <c r="BJ279" t="s">
        <v>230</v>
      </c>
      <c r="BK279">
        <v>253.33</v>
      </c>
      <c r="BL279">
        <v>397.69</v>
      </c>
      <c r="BM279">
        <v>0.64</v>
      </c>
      <c r="BN279" t="s">
        <v>231</v>
      </c>
      <c r="BO279" t="s">
        <v>231</v>
      </c>
      <c r="BP279" t="s">
        <v>230</v>
      </c>
      <c r="BQ279" t="s">
        <v>230</v>
      </c>
      <c r="BR279" t="s">
        <v>230</v>
      </c>
      <c r="BS279" t="s">
        <v>231</v>
      </c>
      <c r="BT279" t="s">
        <v>231</v>
      </c>
      <c r="BU279" t="s">
        <v>231</v>
      </c>
      <c r="BV279" t="s">
        <v>231</v>
      </c>
      <c r="BW279">
        <v>0</v>
      </c>
      <c r="BX279" t="s">
        <v>230</v>
      </c>
      <c r="BY279">
        <v>1.18</v>
      </c>
      <c r="BZ279">
        <v>0.38</v>
      </c>
      <c r="CA279">
        <v>10.6</v>
      </c>
      <c r="CB279">
        <v>0.74</v>
      </c>
      <c r="CC279">
        <v>0.68</v>
      </c>
      <c r="CD279">
        <v>72.6</v>
      </c>
      <c r="CE279">
        <v>121</v>
      </c>
      <c r="CF279" t="s">
        <v>235</v>
      </c>
      <c r="CG279">
        <v>167.8</v>
      </c>
      <c r="CH279">
        <v>131</v>
      </c>
      <c r="CI279">
        <v>76.6</v>
      </c>
      <c r="CJ279" t="s">
        <v>235</v>
      </c>
      <c r="CK279" t="s">
        <v>235</v>
      </c>
      <c r="CL279" t="s">
        <v>235</v>
      </c>
      <c r="CM279" t="s">
        <v>235</v>
      </c>
    </row>
    <row r="280" spans="2:91">
      <c r="B280" t="s">
        <v>1524</v>
      </c>
      <c r="C280" t="s">
        <v>1509</v>
      </c>
      <c r="D280" t="s">
        <v>1535</v>
      </c>
      <c r="E280" t="s">
        <v>1536</v>
      </c>
      <c r="F280" t="s">
        <v>218</v>
      </c>
      <c r="G280" t="s">
        <v>219</v>
      </c>
      <c r="H280" t="s">
        <v>1533</v>
      </c>
      <c r="I280" t="s">
        <v>240</v>
      </c>
      <c r="J280" t="s">
        <v>307</v>
      </c>
      <c r="K280" t="s">
        <v>361</v>
      </c>
      <c r="L280" t="s">
        <v>884</v>
      </c>
      <c r="M280">
        <v>1</v>
      </c>
      <c r="N280">
        <v>0</v>
      </c>
      <c r="O280" t="str">
        <f t="shared" si="4"/>
        <v>10</v>
      </c>
      <c r="P280" t="str">
        <f>VLOOKUP(O280,'导出计数_分组（00.01,02,03,10,11,12,13'!A:B,2,0)</f>
        <v>重症痰液</v>
      </c>
      <c r="Q280" t="s">
        <v>1537</v>
      </c>
      <c r="R280" t="s">
        <v>394</v>
      </c>
      <c r="S280" t="s">
        <v>227</v>
      </c>
      <c r="T280" t="s">
        <v>227</v>
      </c>
      <c r="U280" t="s">
        <v>227</v>
      </c>
      <c r="V280" t="s">
        <v>226</v>
      </c>
      <c r="W280" t="s">
        <v>227</v>
      </c>
      <c r="X280" t="s">
        <v>394</v>
      </c>
      <c r="Y280" t="s">
        <v>327</v>
      </c>
      <c r="Z280">
        <v>0</v>
      </c>
      <c r="AA280">
        <v>1</v>
      </c>
      <c r="AB280" t="s">
        <v>227</v>
      </c>
      <c r="AC280">
        <v>67.3</v>
      </c>
      <c r="AD280">
        <v>2.85</v>
      </c>
      <c r="AE280">
        <v>1.1</v>
      </c>
      <c r="AF280">
        <v>2.59</v>
      </c>
      <c r="AG280">
        <v>4.24</v>
      </c>
      <c r="AH280">
        <v>262.4</v>
      </c>
      <c r="AI280">
        <v>0.19</v>
      </c>
      <c r="AJ280">
        <v>29</v>
      </c>
      <c r="AK280" t="s">
        <v>227</v>
      </c>
      <c r="AL280">
        <v>9.59</v>
      </c>
      <c r="AM280" t="s">
        <v>287</v>
      </c>
      <c r="AN280">
        <v>44.3</v>
      </c>
      <c r="AO280" t="s">
        <v>229</v>
      </c>
      <c r="AP280">
        <v>8.34</v>
      </c>
      <c r="AQ280" t="s">
        <v>235</v>
      </c>
      <c r="AR280">
        <v>48.7</v>
      </c>
      <c r="AS280">
        <v>0.44</v>
      </c>
      <c r="AT280" t="s">
        <v>231</v>
      </c>
      <c r="AU280" t="s">
        <v>231</v>
      </c>
      <c r="AV280">
        <v>36.8</v>
      </c>
      <c r="AW280">
        <v>36</v>
      </c>
      <c r="AX280">
        <v>0</v>
      </c>
      <c r="AY280" t="s">
        <v>232</v>
      </c>
      <c r="AZ280" t="s">
        <v>231</v>
      </c>
      <c r="BA280" t="s">
        <v>231</v>
      </c>
      <c r="BB280" t="s">
        <v>230</v>
      </c>
      <c r="BC280" t="s">
        <v>231</v>
      </c>
      <c r="BD280" t="s">
        <v>231</v>
      </c>
      <c r="BE280" t="s">
        <v>231</v>
      </c>
      <c r="BF280">
        <v>8</v>
      </c>
      <c r="BG280" t="s">
        <v>233</v>
      </c>
      <c r="BH280" t="s">
        <v>230</v>
      </c>
      <c r="BI280" t="s">
        <v>223</v>
      </c>
      <c r="BJ280" t="s">
        <v>230</v>
      </c>
      <c r="BK280">
        <v>437.09</v>
      </c>
      <c r="BL280">
        <v>258.61</v>
      </c>
      <c r="BM280">
        <v>1.69</v>
      </c>
      <c r="BN280" t="s">
        <v>234</v>
      </c>
      <c r="BO280" t="s">
        <v>234</v>
      </c>
      <c r="BP280" t="s">
        <v>230</v>
      </c>
      <c r="BQ280" t="s">
        <v>230</v>
      </c>
      <c r="BR280" t="s">
        <v>230</v>
      </c>
      <c r="BS280" t="s">
        <v>231</v>
      </c>
      <c r="BT280" t="s">
        <v>231</v>
      </c>
      <c r="BU280" t="s">
        <v>231</v>
      </c>
      <c r="BV280" t="s">
        <v>231</v>
      </c>
      <c r="BW280">
        <v>0</v>
      </c>
      <c r="BX280" t="s">
        <v>230</v>
      </c>
      <c r="BY280" t="s">
        <v>235</v>
      </c>
      <c r="BZ280" t="s">
        <v>235</v>
      </c>
      <c r="CA280">
        <v>14.9</v>
      </c>
      <c r="CB280">
        <v>2.39</v>
      </c>
      <c r="CC280">
        <v>1.26</v>
      </c>
      <c r="CD280">
        <v>573</v>
      </c>
      <c r="CE280">
        <v>103</v>
      </c>
      <c r="CF280" t="s">
        <v>235</v>
      </c>
      <c r="CG280" t="s">
        <v>235</v>
      </c>
      <c r="CH280" t="s">
        <v>235</v>
      </c>
      <c r="CI280">
        <v>84</v>
      </c>
      <c r="CJ280" t="s">
        <v>235</v>
      </c>
      <c r="CK280" t="s">
        <v>235</v>
      </c>
      <c r="CL280" t="s">
        <v>235</v>
      </c>
      <c r="CM280" t="s">
        <v>235</v>
      </c>
    </row>
    <row r="281" spans="2:91">
      <c r="B281" t="s">
        <v>1524</v>
      </c>
      <c r="C281" t="s">
        <v>1524</v>
      </c>
      <c r="D281" t="s">
        <v>1538</v>
      </c>
      <c r="E281" t="s">
        <v>1539</v>
      </c>
      <c r="F281" t="s">
        <v>218</v>
      </c>
      <c r="G281" t="s">
        <v>219</v>
      </c>
      <c r="H281" t="s">
        <v>1533</v>
      </c>
      <c r="I281" t="s">
        <v>221</v>
      </c>
      <c r="J281" t="s">
        <v>351</v>
      </c>
      <c r="K281" t="s">
        <v>361</v>
      </c>
      <c r="L281" t="s">
        <v>884</v>
      </c>
      <c r="M281">
        <v>1</v>
      </c>
      <c r="N281">
        <v>0</v>
      </c>
      <c r="O281" t="str">
        <f t="shared" si="4"/>
        <v>10</v>
      </c>
      <c r="P281" t="str">
        <f>VLOOKUP(O281,'导出计数_分组（00.01,02,03,10,11,12,13'!A:B,2,0)</f>
        <v>重症痰液</v>
      </c>
      <c r="Q281" t="s">
        <v>1540</v>
      </c>
      <c r="R281" t="s">
        <v>302</v>
      </c>
      <c r="S281" t="s">
        <v>227</v>
      </c>
      <c r="T281" t="s">
        <v>227</v>
      </c>
      <c r="U281" t="s">
        <v>227</v>
      </c>
      <c r="V281" t="s">
        <v>226</v>
      </c>
      <c r="W281" t="s">
        <v>227</v>
      </c>
      <c r="X281" t="s">
        <v>226</v>
      </c>
      <c r="Y281" t="s">
        <v>1541</v>
      </c>
      <c r="Z281">
        <v>1</v>
      </c>
      <c r="AA281">
        <v>2</v>
      </c>
      <c r="AB281">
        <v>100</v>
      </c>
      <c r="AC281">
        <v>53.4</v>
      </c>
      <c r="AD281">
        <v>2.67</v>
      </c>
      <c r="AE281">
        <v>1.94</v>
      </c>
      <c r="AF281">
        <v>1.38</v>
      </c>
      <c r="AG281">
        <v>5</v>
      </c>
      <c r="AH281">
        <v>132.2</v>
      </c>
      <c r="AI281" t="s">
        <v>295</v>
      </c>
      <c r="AJ281">
        <v>3</v>
      </c>
      <c r="AK281">
        <v>4</v>
      </c>
      <c r="AL281" t="s">
        <v>229</v>
      </c>
      <c r="AM281" t="s">
        <v>287</v>
      </c>
      <c r="AN281">
        <v>27.5</v>
      </c>
      <c r="AO281">
        <v>10.8</v>
      </c>
      <c r="AP281">
        <v>12.3</v>
      </c>
      <c r="AQ281" t="s">
        <v>235</v>
      </c>
      <c r="AR281">
        <v>41.4</v>
      </c>
      <c r="AS281">
        <v>1.48</v>
      </c>
      <c r="AT281" t="s">
        <v>231</v>
      </c>
      <c r="AU281" t="s">
        <v>231</v>
      </c>
      <c r="AV281">
        <v>37.8</v>
      </c>
      <c r="AW281">
        <v>36.2</v>
      </c>
      <c r="AX281">
        <v>2</v>
      </c>
      <c r="AY281" t="s">
        <v>232</v>
      </c>
      <c r="AZ281" t="s">
        <v>234</v>
      </c>
      <c r="BA281" t="s">
        <v>231</v>
      </c>
      <c r="BB281" t="s">
        <v>230</v>
      </c>
      <c r="BC281" t="s">
        <v>231</v>
      </c>
      <c r="BD281" t="s">
        <v>231</v>
      </c>
      <c r="BE281" t="s">
        <v>231</v>
      </c>
      <c r="BF281">
        <v>9</v>
      </c>
      <c r="BG281" t="s">
        <v>233</v>
      </c>
      <c r="BH281" t="s">
        <v>230</v>
      </c>
      <c r="BI281" t="s">
        <v>223</v>
      </c>
      <c r="BJ281" t="s">
        <v>230</v>
      </c>
      <c r="BK281">
        <v>440.83</v>
      </c>
      <c r="BL281">
        <v>393.11</v>
      </c>
      <c r="BM281">
        <v>1.12</v>
      </c>
      <c r="BN281" t="s">
        <v>234</v>
      </c>
      <c r="BO281" t="s">
        <v>234</v>
      </c>
      <c r="BP281" t="s">
        <v>230</v>
      </c>
      <c r="BQ281" t="s">
        <v>230</v>
      </c>
      <c r="BR281" t="s">
        <v>230</v>
      </c>
      <c r="BS281" t="s">
        <v>231</v>
      </c>
      <c r="BT281" t="s">
        <v>231</v>
      </c>
      <c r="BU281" t="s">
        <v>231</v>
      </c>
      <c r="BV281" t="s">
        <v>231</v>
      </c>
      <c r="BW281">
        <v>0</v>
      </c>
      <c r="BX281" t="s">
        <v>230</v>
      </c>
      <c r="BY281">
        <v>0.97</v>
      </c>
      <c r="BZ281">
        <v>0.05</v>
      </c>
      <c r="CA281">
        <v>7.91</v>
      </c>
      <c r="CB281">
        <v>1.49</v>
      </c>
      <c r="CC281">
        <v>3.15</v>
      </c>
      <c r="CD281">
        <v>1360</v>
      </c>
      <c r="CE281">
        <v>153</v>
      </c>
      <c r="CF281" t="s">
        <v>235</v>
      </c>
      <c r="CG281">
        <v>327.1</v>
      </c>
      <c r="CH281">
        <v>129</v>
      </c>
      <c r="CI281">
        <v>66.7</v>
      </c>
      <c r="CJ281" t="s">
        <v>235</v>
      </c>
      <c r="CK281" t="s">
        <v>235</v>
      </c>
      <c r="CL281" t="s">
        <v>235</v>
      </c>
      <c r="CM281" t="s">
        <v>235</v>
      </c>
    </row>
    <row r="282" spans="2:91">
      <c r="B282" t="s">
        <v>1524</v>
      </c>
      <c r="C282" t="s">
        <v>1524</v>
      </c>
      <c r="D282" t="s">
        <v>1542</v>
      </c>
      <c r="E282" t="s">
        <v>1543</v>
      </c>
      <c r="F282" t="s">
        <v>218</v>
      </c>
      <c r="G282" t="s">
        <v>219</v>
      </c>
      <c r="H282" t="s">
        <v>1533</v>
      </c>
      <c r="I282" t="s">
        <v>221</v>
      </c>
      <c r="J282" t="s">
        <v>261</v>
      </c>
      <c r="K282" t="s">
        <v>361</v>
      </c>
      <c r="L282" t="s">
        <v>884</v>
      </c>
      <c r="M282">
        <v>0</v>
      </c>
      <c r="N282">
        <v>0</v>
      </c>
      <c r="O282" t="str">
        <f t="shared" si="4"/>
        <v>00</v>
      </c>
      <c r="P282" t="str">
        <f>VLOOKUP(O282,'导出计数_分组（00.01,02,03,10,11,12,13'!A:B,2,0)</f>
        <v>肺炎痰液</v>
      </c>
      <c r="Q282" t="s">
        <v>1544</v>
      </c>
      <c r="R282" t="s">
        <v>226</v>
      </c>
      <c r="S282" t="s">
        <v>227</v>
      </c>
      <c r="T282" t="s">
        <v>227</v>
      </c>
      <c r="U282" t="s">
        <v>227</v>
      </c>
      <c r="V282" t="s">
        <v>226</v>
      </c>
      <c r="W282" t="s">
        <v>227</v>
      </c>
      <c r="X282" t="s">
        <v>226</v>
      </c>
      <c r="Y282" t="s">
        <v>1545</v>
      </c>
      <c r="Z282">
        <v>0</v>
      </c>
      <c r="AA282">
        <v>1</v>
      </c>
      <c r="AB282" t="s">
        <v>227</v>
      </c>
      <c r="AC282">
        <v>55.9</v>
      </c>
      <c r="AD282">
        <v>3.06</v>
      </c>
      <c r="AE282">
        <v>1.63</v>
      </c>
      <c r="AF282">
        <v>1.88</v>
      </c>
      <c r="AG282">
        <v>5.48</v>
      </c>
      <c r="AH282" t="s">
        <v>227</v>
      </c>
      <c r="AI282">
        <v>0.07</v>
      </c>
      <c r="AJ282">
        <v>11</v>
      </c>
      <c r="AK282">
        <v>21</v>
      </c>
      <c r="AL282">
        <v>6.77</v>
      </c>
      <c r="AM282">
        <v>5.42</v>
      </c>
      <c r="AN282">
        <v>11</v>
      </c>
      <c r="AO282" t="s">
        <v>229</v>
      </c>
      <c r="AP282">
        <v>12.1</v>
      </c>
      <c r="AQ282" t="s">
        <v>235</v>
      </c>
      <c r="AR282">
        <v>39.5</v>
      </c>
      <c r="AS282">
        <v>1.02</v>
      </c>
      <c r="AT282" t="s">
        <v>231</v>
      </c>
      <c r="AU282" t="s">
        <v>231</v>
      </c>
      <c r="AV282">
        <v>37.5</v>
      </c>
      <c r="AW282">
        <v>36.2</v>
      </c>
      <c r="AX282">
        <v>2</v>
      </c>
      <c r="AY282" t="s">
        <v>232</v>
      </c>
      <c r="AZ282" t="s">
        <v>231</v>
      </c>
      <c r="BA282" t="s">
        <v>231</v>
      </c>
      <c r="BB282" t="s">
        <v>230</v>
      </c>
      <c r="BC282" t="s">
        <v>231</v>
      </c>
      <c r="BD282" t="s">
        <v>231</v>
      </c>
      <c r="BE282" t="s">
        <v>231</v>
      </c>
      <c r="BF282">
        <v>9</v>
      </c>
      <c r="BG282" t="s">
        <v>233</v>
      </c>
      <c r="BH282" t="s">
        <v>230</v>
      </c>
      <c r="BI282" t="s">
        <v>361</v>
      </c>
      <c r="BJ282" t="s">
        <v>230</v>
      </c>
      <c r="BK282">
        <v>558</v>
      </c>
      <c r="BL282">
        <v>319.07</v>
      </c>
      <c r="BM282">
        <v>1.75</v>
      </c>
      <c r="BN282" t="s">
        <v>234</v>
      </c>
      <c r="BO282" t="s">
        <v>234</v>
      </c>
      <c r="BP282" t="s">
        <v>230</v>
      </c>
      <c r="BQ282" t="s">
        <v>230</v>
      </c>
      <c r="BR282" t="s">
        <v>230</v>
      </c>
      <c r="BS282" t="s">
        <v>231</v>
      </c>
      <c r="BT282" t="s">
        <v>231</v>
      </c>
      <c r="BU282" t="s">
        <v>231</v>
      </c>
      <c r="BV282" t="s">
        <v>231</v>
      </c>
      <c r="BW282">
        <v>0</v>
      </c>
      <c r="BX282" t="s">
        <v>230</v>
      </c>
      <c r="BY282">
        <v>1.24</v>
      </c>
      <c r="BZ282">
        <v>0.47</v>
      </c>
      <c r="CA282">
        <v>7.68</v>
      </c>
      <c r="CB282">
        <v>2.42</v>
      </c>
      <c r="CC282">
        <v>1.09</v>
      </c>
      <c r="CD282">
        <v>477</v>
      </c>
      <c r="CE282">
        <v>172</v>
      </c>
      <c r="CF282" t="s">
        <v>235</v>
      </c>
      <c r="CG282">
        <v>226.4</v>
      </c>
      <c r="CH282">
        <v>104</v>
      </c>
      <c r="CI282">
        <v>63.7</v>
      </c>
      <c r="CJ282" t="s">
        <v>235</v>
      </c>
      <c r="CK282" t="s">
        <v>235</v>
      </c>
      <c r="CL282" t="s">
        <v>235</v>
      </c>
      <c r="CM282" t="s">
        <v>235</v>
      </c>
    </row>
    <row r="283" spans="2:91">
      <c r="B283" t="s">
        <v>1533</v>
      </c>
      <c r="C283" t="s">
        <v>1506</v>
      </c>
      <c r="D283" t="s">
        <v>1546</v>
      </c>
      <c r="E283" t="s">
        <v>1547</v>
      </c>
      <c r="F283" t="s">
        <v>218</v>
      </c>
      <c r="G283" t="s">
        <v>219</v>
      </c>
      <c r="H283" t="s">
        <v>1548</v>
      </c>
      <c r="I283" t="s">
        <v>221</v>
      </c>
      <c r="J283" t="s">
        <v>307</v>
      </c>
      <c r="K283" t="s">
        <v>361</v>
      </c>
      <c r="L283" t="s">
        <v>884</v>
      </c>
      <c r="M283">
        <v>1</v>
      </c>
      <c r="N283">
        <v>0</v>
      </c>
      <c r="O283" t="str">
        <f t="shared" si="4"/>
        <v>10</v>
      </c>
      <c r="P283" t="str">
        <f>VLOOKUP(O283,'导出计数_分组（00.01,02,03,10,11,12,13'!A:B,2,0)</f>
        <v>重症痰液</v>
      </c>
      <c r="Q283" t="s">
        <v>1549</v>
      </c>
      <c r="R283" t="s">
        <v>1550</v>
      </c>
      <c r="S283" t="s">
        <v>227</v>
      </c>
      <c r="T283" t="s">
        <v>227</v>
      </c>
      <c r="U283" t="s">
        <v>227</v>
      </c>
      <c r="V283" t="s">
        <v>226</v>
      </c>
      <c r="W283" t="s">
        <v>227</v>
      </c>
      <c r="X283" t="s">
        <v>226</v>
      </c>
      <c r="Y283" t="s">
        <v>1551</v>
      </c>
      <c r="Z283">
        <v>0</v>
      </c>
      <c r="AA283">
        <v>2</v>
      </c>
      <c r="AB283" t="s">
        <v>227</v>
      </c>
      <c r="AC283">
        <v>56.5</v>
      </c>
      <c r="AD283">
        <v>1.53</v>
      </c>
      <c r="AE283">
        <v>0.86</v>
      </c>
      <c r="AF283">
        <v>1.78</v>
      </c>
      <c r="AG283">
        <v>2.7</v>
      </c>
      <c r="AH283" t="s">
        <v>235</v>
      </c>
      <c r="AI283" t="s">
        <v>295</v>
      </c>
      <c r="AJ283">
        <v>11</v>
      </c>
      <c r="AK283">
        <v>29</v>
      </c>
      <c r="AL283" t="s">
        <v>229</v>
      </c>
      <c r="AM283" t="s">
        <v>287</v>
      </c>
      <c r="AN283" t="s">
        <v>1552</v>
      </c>
      <c r="AO283">
        <v>6.19</v>
      </c>
      <c r="AP283">
        <v>10.6</v>
      </c>
      <c r="AQ283" t="s">
        <v>235</v>
      </c>
      <c r="AR283">
        <v>37</v>
      </c>
      <c r="AS283">
        <v>1.28</v>
      </c>
      <c r="AT283" t="s">
        <v>231</v>
      </c>
      <c r="AU283" t="s">
        <v>231</v>
      </c>
      <c r="AV283">
        <v>39</v>
      </c>
      <c r="AW283">
        <v>36</v>
      </c>
      <c r="AX283">
        <v>3</v>
      </c>
      <c r="AY283" t="s">
        <v>232</v>
      </c>
      <c r="AZ283" t="s">
        <v>234</v>
      </c>
      <c r="BA283" t="s">
        <v>231</v>
      </c>
      <c r="BB283" t="s">
        <v>230</v>
      </c>
      <c r="BC283" t="s">
        <v>231</v>
      </c>
      <c r="BD283" t="s">
        <v>231</v>
      </c>
      <c r="BE283" t="s">
        <v>231</v>
      </c>
      <c r="BF283">
        <v>13</v>
      </c>
      <c r="BG283" t="s">
        <v>233</v>
      </c>
      <c r="BH283" t="s">
        <v>230</v>
      </c>
      <c r="BI283" t="s">
        <v>223</v>
      </c>
      <c r="BJ283" t="s">
        <v>230</v>
      </c>
      <c r="BK283">
        <v>208.16</v>
      </c>
      <c r="BL283">
        <v>232.43</v>
      </c>
      <c r="BM283">
        <v>0.9</v>
      </c>
      <c r="BN283" t="s">
        <v>234</v>
      </c>
      <c r="BO283" t="s">
        <v>234</v>
      </c>
      <c r="BP283" t="s">
        <v>230</v>
      </c>
      <c r="BQ283" t="s">
        <v>230</v>
      </c>
      <c r="BR283" t="s">
        <v>230</v>
      </c>
      <c r="BS283" t="s">
        <v>231</v>
      </c>
      <c r="BT283" t="s">
        <v>231</v>
      </c>
      <c r="BU283" t="s">
        <v>231</v>
      </c>
      <c r="BV283" t="s">
        <v>231</v>
      </c>
      <c r="BW283">
        <v>0</v>
      </c>
      <c r="BX283" t="s">
        <v>230</v>
      </c>
      <c r="BY283">
        <v>1.09</v>
      </c>
      <c r="BZ283">
        <v>0.28</v>
      </c>
      <c r="CA283">
        <v>9.19</v>
      </c>
      <c r="CB283">
        <v>1.73</v>
      </c>
      <c r="CC283">
        <v>1.15</v>
      </c>
      <c r="CD283">
        <v>575</v>
      </c>
      <c r="CE283">
        <v>308</v>
      </c>
      <c r="CF283" t="s">
        <v>235</v>
      </c>
      <c r="CG283">
        <v>202.2</v>
      </c>
      <c r="CH283">
        <v>112</v>
      </c>
      <c r="CI283">
        <v>62.7</v>
      </c>
      <c r="CJ283" t="s">
        <v>235</v>
      </c>
      <c r="CK283" t="s">
        <v>235</v>
      </c>
      <c r="CL283" t="s">
        <v>235</v>
      </c>
      <c r="CM283" t="s">
        <v>235</v>
      </c>
    </row>
    <row r="284" spans="2:91">
      <c r="B284" t="s">
        <v>1553</v>
      </c>
      <c r="C284" t="s">
        <v>1553</v>
      </c>
      <c r="D284" t="s">
        <v>1554</v>
      </c>
      <c r="E284" t="s">
        <v>1555</v>
      </c>
      <c r="F284" t="s">
        <v>218</v>
      </c>
      <c r="G284" t="s">
        <v>219</v>
      </c>
      <c r="H284" t="s">
        <v>1556</v>
      </c>
      <c r="I284" t="s">
        <v>221</v>
      </c>
      <c r="J284" t="s">
        <v>241</v>
      </c>
      <c r="K284" t="s">
        <v>361</v>
      </c>
      <c r="L284" t="s">
        <v>884</v>
      </c>
      <c r="M284">
        <v>0</v>
      </c>
      <c r="N284">
        <v>0</v>
      </c>
      <c r="O284" t="str">
        <f t="shared" si="4"/>
        <v>00</v>
      </c>
      <c r="P284" t="str">
        <f>VLOOKUP(O284,'导出计数_分组（00.01,02,03,10,11,12,13'!A:B,2,0)</f>
        <v>肺炎痰液</v>
      </c>
      <c r="Q284" t="s">
        <v>1557</v>
      </c>
      <c r="R284" t="s">
        <v>227</v>
      </c>
      <c r="S284" t="s">
        <v>227</v>
      </c>
      <c r="T284" t="s">
        <v>227</v>
      </c>
      <c r="U284" t="s">
        <v>227</v>
      </c>
      <c r="V284" t="s">
        <v>226</v>
      </c>
      <c r="W284" t="s">
        <v>227</v>
      </c>
      <c r="X284" t="s">
        <v>226</v>
      </c>
      <c r="Y284" t="s">
        <v>1558</v>
      </c>
      <c r="Z284">
        <v>1</v>
      </c>
      <c r="AA284">
        <v>2</v>
      </c>
      <c r="AB284">
        <v>97</v>
      </c>
      <c r="AC284">
        <v>68.3</v>
      </c>
      <c r="AD284">
        <v>4.56</v>
      </c>
      <c r="AE284">
        <v>1.49</v>
      </c>
      <c r="AF284">
        <v>3.06</v>
      </c>
      <c r="AG284">
        <v>6.68</v>
      </c>
      <c r="AH284" t="s">
        <v>227</v>
      </c>
      <c r="AI284">
        <v>0.38</v>
      </c>
      <c r="AJ284">
        <v>19</v>
      </c>
      <c r="AK284">
        <v>47</v>
      </c>
      <c r="AL284">
        <v>21.9</v>
      </c>
      <c r="AM284">
        <v>3.06</v>
      </c>
      <c r="AN284">
        <v>44</v>
      </c>
      <c r="AO284" t="s">
        <v>229</v>
      </c>
      <c r="AP284">
        <v>16.8</v>
      </c>
      <c r="AQ284" t="s">
        <v>235</v>
      </c>
      <c r="AR284">
        <v>37.9</v>
      </c>
      <c r="AS284">
        <v>0.38</v>
      </c>
      <c r="AT284" t="s">
        <v>231</v>
      </c>
      <c r="AU284" t="s">
        <v>231</v>
      </c>
      <c r="AV284">
        <v>37.5</v>
      </c>
      <c r="AW284">
        <v>36</v>
      </c>
      <c r="AX284">
        <v>1</v>
      </c>
      <c r="AY284" t="s">
        <v>232</v>
      </c>
      <c r="AZ284" t="s">
        <v>231</v>
      </c>
      <c r="BA284" t="s">
        <v>231</v>
      </c>
      <c r="BB284" t="s">
        <v>230</v>
      </c>
      <c r="BC284" t="s">
        <v>231</v>
      </c>
      <c r="BD284" t="s">
        <v>231</v>
      </c>
      <c r="BE284" t="s">
        <v>231</v>
      </c>
      <c r="BF284">
        <v>8</v>
      </c>
      <c r="BG284" t="s">
        <v>233</v>
      </c>
      <c r="BH284" t="s">
        <v>230</v>
      </c>
      <c r="BI284" t="s">
        <v>361</v>
      </c>
      <c r="BJ284" t="s">
        <v>230</v>
      </c>
      <c r="BK284">
        <v>339.21</v>
      </c>
      <c r="BL284">
        <v>211.25</v>
      </c>
      <c r="BM284">
        <v>1.61</v>
      </c>
      <c r="BN284" t="s">
        <v>234</v>
      </c>
      <c r="BO284" t="s">
        <v>234</v>
      </c>
      <c r="BP284" t="s">
        <v>230</v>
      </c>
      <c r="BQ284" t="s">
        <v>230</v>
      </c>
      <c r="BR284" t="s">
        <v>230</v>
      </c>
      <c r="BS284" t="s">
        <v>231</v>
      </c>
      <c r="BT284" t="s">
        <v>231</v>
      </c>
      <c r="BU284" t="s">
        <v>231</v>
      </c>
      <c r="BV284" t="s">
        <v>231</v>
      </c>
      <c r="BW284">
        <v>0</v>
      </c>
      <c r="BX284" t="s">
        <v>230</v>
      </c>
      <c r="BY284">
        <v>1.21</v>
      </c>
      <c r="BZ284">
        <v>0.26</v>
      </c>
      <c r="CA284">
        <v>8.43</v>
      </c>
      <c r="CB284">
        <v>1.94</v>
      </c>
      <c r="CC284">
        <v>1.16</v>
      </c>
      <c r="CD284">
        <v>204</v>
      </c>
      <c r="CE284">
        <v>211</v>
      </c>
      <c r="CF284" t="s">
        <v>235</v>
      </c>
      <c r="CG284">
        <v>183</v>
      </c>
      <c r="CH284">
        <v>115</v>
      </c>
      <c r="CI284">
        <v>65</v>
      </c>
      <c r="CJ284" t="s">
        <v>235</v>
      </c>
      <c r="CK284" t="s">
        <v>235</v>
      </c>
      <c r="CL284" t="s">
        <v>235</v>
      </c>
      <c r="CM284" t="s">
        <v>235</v>
      </c>
    </row>
    <row r="285" spans="2:91">
      <c r="B285" t="s">
        <v>1553</v>
      </c>
      <c r="C285" t="s">
        <v>1553</v>
      </c>
      <c r="D285" t="s">
        <v>1559</v>
      </c>
      <c r="E285" t="s">
        <v>1560</v>
      </c>
      <c r="F285" t="s">
        <v>218</v>
      </c>
      <c r="G285" t="s">
        <v>219</v>
      </c>
      <c r="H285" t="s">
        <v>1556</v>
      </c>
      <c r="I285" t="s">
        <v>240</v>
      </c>
      <c r="J285" t="s">
        <v>300</v>
      </c>
      <c r="K285" t="s">
        <v>361</v>
      </c>
      <c r="L285" t="s">
        <v>884</v>
      </c>
      <c r="M285">
        <v>0</v>
      </c>
      <c r="N285">
        <v>0</v>
      </c>
      <c r="O285" t="str">
        <f t="shared" si="4"/>
        <v>00</v>
      </c>
      <c r="P285" t="str">
        <f>VLOOKUP(O285,'导出计数_分组（00.01,02,03,10,11,12,13'!A:B,2,0)</f>
        <v>肺炎痰液</v>
      </c>
      <c r="Q285" t="s">
        <v>1561</v>
      </c>
      <c r="R285" t="s">
        <v>226</v>
      </c>
      <c r="S285" t="s">
        <v>227</v>
      </c>
      <c r="T285" t="s">
        <v>227</v>
      </c>
      <c r="U285" t="s">
        <v>227</v>
      </c>
      <c r="V285" t="s">
        <v>226</v>
      </c>
      <c r="W285" t="s">
        <v>227</v>
      </c>
      <c r="X285" t="s">
        <v>226</v>
      </c>
      <c r="Y285" t="s">
        <v>1376</v>
      </c>
      <c r="Z285">
        <v>1</v>
      </c>
      <c r="AA285">
        <v>2</v>
      </c>
      <c r="AB285">
        <v>98</v>
      </c>
      <c r="AC285">
        <v>45.1</v>
      </c>
      <c r="AD285">
        <v>5.48</v>
      </c>
      <c r="AE285">
        <v>6.09</v>
      </c>
      <c r="AF285">
        <v>0.9</v>
      </c>
      <c r="AG285">
        <v>12.17</v>
      </c>
      <c r="AH285" t="s">
        <v>227</v>
      </c>
      <c r="AI285">
        <v>0.08</v>
      </c>
      <c r="AJ285" t="s">
        <v>281</v>
      </c>
      <c r="AK285">
        <v>17</v>
      </c>
      <c r="AL285">
        <v>23</v>
      </c>
      <c r="AM285">
        <v>8.81</v>
      </c>
      <c r="AN285">
        <v>37.4</v>
      </c>
      <c r="AO285" t="s">
        <v>229</v>
      </c>
      <c r="AP285">
        <v>17.7</v>
      </c>
      <c r="AQ285" t="s">
        <v>235</v>
      </c>
      <c r="AR285">
        <v>41.3</v>
      </c>
      <c r="AS285">
        <v>0.55</v>
      </c>
      <c r="AT285" t="s">
        <v>231</v>
      </c>
      <c r="AU285" t="s">
        <v>231</v>
      </c>
      <c r="AV285">
        <v>37.2</v>
      </c>
      <c r="AW285">
        <v>36</v>
      </c>
      <c r="AX285">
        <v>0</v>
      </c>
      <c r="AY285" t="s">
        <v>232</v>
      </c>
      <c r="AZ285" t="s">
        <v>231</v>
      </c>
      <c r="BA285" t="s">
        <v>231</v>
      </c>
      <c r="BB285" t="s">
        <v>230</v>
      </c>
      <c r="BC285" t="s">
        <v>231</v>
      </c>
      <c r="BD285" t="s">
        <v>231</v>
      </c>
      <c r="BE285" t="s">
        <v>231</v>
      </c>
      <c r="BF285">
        <v>7</v>
      </c>
      <c r="BG285" t="s">
        <v>233</v>
      </c>
      <c r="BH285" t="s">
        <v>230</v>
      </c>
      <c r="BI285" t="s">
        <v>361</v>
      </c>
      <c r="BJ285" t="s">
        <v>230</v>
      </c>
      <c r="BK285">
        <v>1864.45</v>
      </c>
      <c r="BL285">
        <v>1272.48</v>
      </c>
      <c r="BM285">
        <v>1.46</v>
      </c>
      <c r="BN285" t="s">
        <v>234</v>
      </c>
      <c r="BO285" t="s">
        <v>234</v>
      </c>
      <c r="BP285" t="s">
        <v>230</v>
      </c>
      <c r="BQ285" t="s">
        <v>230</v>
      </c>
      <c r="BR285" t="s">
        <v>230</v>
      </c>
      <c r="BS285" t="s">
        <v>231</v>
      </c>
      <c r="BT285" t="s">
        <v>231</v>
      </c>
      <c r="BU285" t="s">
        <v>231</v>
      </c>
      <c r="BV285" t="s">
        <v>231</v>
      </c>
      <c r="BW285">
        <v>0</v>
      </c>
      <c r="BX285" t="s">
        <v>230</v>
      </c>
      <c r="BY285">
        <v>1.14</v>
      </c>
      <c r="BZ285">
        <v>0.26</v>
      </c>
      <c r="CA285">
        <v>8.22</v>
      </c>
      <c r="CB285">
        <v>1.22</v>
      </c>
      <c r="CC285">
        <v>2.88</v>
      </c>
      <c r="CD285">
        <v>11.1</v>
      </c>
      <c r="CE285" t="s">
        <v>235</v>
      </c>
      <c r="CF285" t="s">
        <v>235</v>
      </c>
      <c r="CG285">
        <v>368.1</v>
      </c>
      <c r="CH285">
        <v>150</v>
      </c>
      <c r="CI285">
        <v>66.4</v>
      </c>
      <c r="CJ285" t="s">
        <v>235</v>
      </c>
      <c r="CK285" t="s">
        <v>235</v>
      </c>
      <c r="CL285" t="s">
        <v>235</v>
      </c>
      <c r="CM285" t="s">
        <v>235</v>
      </c>
    </row>
    <row r="286" spans="2:91">
      <c r="B286" t="s">
        <v>1553</v>
      </c>
      <c r="C286" t="s">
        <v>1553</v>
      </c>
      <c r="D286" t="s">
        <v>1562</v>
      </c>
      <c r="E286" t="s">
        <v>1563</v>
      </c>
      <c r="F286" t="s">
        <v>218</v>
      </c>
      <c r="G286" t="s">
        <v>219</v>
      </c>
      <c r="H286" t="s">
        <v>1556</v>
      </c>
      <c r="I286" t="s">
        <v>240</v>
      </c>
      <c r="J286" t="s">
        <v>307</v>
      </c>
      <c r="K286" t="s">
        <v>361</v>
      </c>
      <c r="L286" t="s">
        <v>884</v>
      </c>
      <c r="M286">
        <v>0</v>
      </c>
      <c r="N286">
        <v>0</v>
      </c>
      <c r="O286" t="str">
        <f t="shared" si="4"/>
        <v>00</v>
      </c>
      <c r="P286" t="str">
        <f>VLOOKUP(O286,'导出计数_分组（00.01,02,03,10,11,12,13'!A:B,2,0)</f>
        <v>肺炎痰液</v>
      </c>
      <c r="Q286" t="s">
        <v>1564</v>
      </c>
      <c r="R286" t="s">
        <v>226</v>
      </c>
      <c r="S286" t="s">
        <v>227</v>
      </c>
      <c r="T286" t="s">
        <v>227</v>
      </c>
      <c r="U286" t="s">
        <v>227</v>
      </c>
      <c r="V286" t="s">
        <v>227</v>
      </c>
      <c r="W286" t="s">
        <v>227</v>
      </c>
      <c r="X286" t="s">
        <v>226</v>
      </c>
      <c r="Y286" t="s">
        <v>521</v>
      </c>
      <c r="Z286">
        <v>0</v>
      </c>
      <c r="AA286">
        <v>2</v>
      </c>
      <c r="AB286" t="s">
        <v>227</v>
      </c>
      <c r="AC286">
        <v>62.4</v>
      </c>
      <c r="AD286">
        <v>3.05</v>
      </c>
      <c r="AE286">
        <v>1.53</v>
      </c>
      <c r="AF286">
        <v>1.99</v>
      </c>
      <c r="AG286">
        <v>4.89</v>
      </c>
      <c r="AH286" t="s">
        <v>227</v>
      </c>
      <c r="AI286">
        <v>0.05</v>
      </c>
      <c r="AJ286">
        <v>11</v>
      </c>
      <c r="AK286">
        <v>20</v>
      </c>
      <c r="AL286">
        <v>5.4</v>
      </c>
      <c r="AM286">
        <v>2.91</v>
      </c>
      <c r="AN286">
        <v>87</v>
      </c>
      <c r="AO286" t="s">
        <v>229</v>
      </c>
      <c r="AP286">
        <v>13.5</v>
      </c>
      <c r="AQ286" t="s">
        <v>235</v>
      </c>
      <c r="AR286">
        <v>39.5</v>
      </c>
      <c r="AS286">
        <v>0.57</v>
      </c>
      <c r="AT286" t="s">
        <v>231</v>
      </c>
      <c r="AU286" t="s">
        <v>231</v>
      </c>
      <c r="AV286">
        <v>39.4</v>
      </c>
      <c r="AW286">
        <v>36</v>
      </c>
      <c r="AX286">
        <v>1</v>
      </c>
      <c r="AY286" t="s">
        <v>232</v>
      </c>
      <c r="AZ286" t="s">
        <v>231</v>
      </c>
      <c r="BA286" t="s">
        <v>231</v>
      </c>
      <c r="BB286" t="s">
        <v>230</v>
      </c>
      <c r="BC286" t="s">
        <v>231</v>
      </c>
      <c r="BD286" t="s">
        <v>231</v>
      </c>
      <c r="BE286" t="s">
        <v>231</v>
      </c>
      <c r="BF286">
        <v>8</v>
      </c>
      <c r="BG286" t="s">
        <v>233</v>
      </c>
      <c r="BH286" t="s">
        <v>230</v>
      </c>
      <c r="BI286" t="s">
        <v>361</v>
      </c>
      <c r="BJ286" t="s">
        <v>230</v>
      </c>
      <c r="BK286">
        <v>539.36</v>
      </c>
      <c r="BL286">
        <v>411.21</v>
      </c>
      <c r="BM286">
        <v>1.31</v>
      </c>
      <c r="BN286" t="s">
        <v>234</v>
      </c>
      <c r="BO286" t="s">
        <v>234</v>
      </c>
      <c r="BP286" t="s">
        <v>230</v>
      </c>
      <c r="BQ286" t="s">
        <v>230</v>
      </c>
      <c r="BR286" t="s">
        <v>230</v>
      </c>
      <c r="BS286" t="s">
        <v>231</v>
      </c>
      <c r="BT286" t="s">
        <v>231</v>
      </c>
      <c r="BU286" t="s">
        <v>231</v>
      </c>
      <c r="BV286" t="s">
        <v>231</v>
      </c>
      <c r="BW286">
        <v>0</v>
      </c>
      <c r="BX286" t="s">
        <v>230</v>
      </c>
      <c r="BY286">
        <v>1.16</v>
      </c>
      <c r="BZ286">
        <v>0.38</v>
      </c>
      <c r="CA286">
        <v>12.1</v>
      </c>
      <c r="CB286">
        <v>1.8</v>
      </c>
      <c r="CC286">
        <v>0.83</v>
      </c>
      <c r="CD286">
        <v>107</v>
      </c>
      <c r="CE286">
        <v>220</v>
      </c>
      <c r="CF286" t="s">
        <v>235</v>
      </c>
      <c r="CG286">
        <v>181.6</v>
      </c>
      <c r="CH286">
        <v>110</v>
      </c>
      <c r="CI286">
        <v>65.7</v>
      </c>
      <c r="CJ286" t="s">
        <v>235</v>
      </c>
      <c r="CK286" t="s">
        <v>235</v>
      </c>
      <c r="CL286" t="s">
        <v>235</v>
      </c>
      <c r="CM286" t="s">
        <v>235</v>
      </c>
    </row>
    <row r="287" spans="2:91">
      <c r="B287" t="s">
        <v>1553</v>
      </c>
      <c r="C287" t="s">
        <v>1553</v>
      </c>
      <c r="D287" t="s">
        <v>1565</v>
      </c>
      <c r="E287" t="s">
        <v>1566</v>
      </c>
      <c r="F287" t="s">
        <v>218</v>
      </c>
      <c r="G287" t="s">
        <v>219</v>
      </c>
      <c r="H287" t="s">
        <v>1556</v>
      </c>
      <c r="I287" t="s">
        <v>240</v>
      </c>
      <c r="J287" t="s">
        <v>222</v>
      </c>
      <c r="K287" t="s">
        <v>361</v>
      </c>
      <c r="L287" t="s">
        <v>884</v>
      </c>
      <c r="M287">
        <v>0</v>
      </c>
      <c r="N287">
        <v>0</v>
      </c>
      <c r="O287" t="str">
        <f t="shared" si="4"/>
        <v>00</v>
      </c>
      <c r="P287" t="str">
        <f>VLOOKUP(O287,'导出计数_分组（00.01,02,03,10,11,12,13'!A:B,2,0)</f>
        <v>肺炎痰液</v>
      </c>
      <c r="Q287" t="s">
        <v>1567</v>
      </c>
      <c r="R287" t="s">
        <v>226</v>
      </c>
      <c r="S287" t="s">
        <v>227</v>
      </c>
      <c r="T287" t="s">
        <v>227</v>
      </c>
      <c r="U287" t="s">
        <v>227</v>
      </c>
      <c r="V287" t="s">
        <v>1568</v>
      </c>
      <c r="W287" t="s">
        <v>227</v>
      </c>
      <c r="X287" t="s">
        <v>226</v>
      </c>
      <c r="Y287" t="s">
        <v>744</v>
      </c>
      <c r="Z287">
        <v>0</v>
      </c>
      <c r="AA287">
        <v>1</v>
      </c>
      <c r="AB287">
        <v>99</v>
      </c>
      <c r="AC287">
        <v>70.2</v>
      </c>
      <c r="AD287">
        <v>5.26</v>
      </c>
      <c r="AE287">
        <v>1.93</v>
      </c>
      <c r="AF287">
        <v>2.73</v>
      </c>
      <c r="AG287">
        <v>7.5</v>
      </c>
      <c r="AH287" t="s">
        <v>227</v>
      </c>
      <c r="AI287" t="s">
        <v>295</v>
      </c>
      <c r="AJ287">
        <v>2</v>
      </c>
      <c r="AK287">
        <v>7</v>
      </c>
      <c r="AL287">
        <v>10.7</v>
      </c>
      <c r="AM287" t="s">
        <v>287</v>
      </c>
      <c r="AN287">
        <v>17.6</v>
      </c>
      <c r="AO287" t="s">
        <v>229</v>
      </c>
      <c r="AP287">
        <v>14.5</v>
      </c>
      <c r="AQ287" t="s">
        <v>235</v>
      </c>
      <c r="AR287">
        <v>36.9</v>
      </c>
      <c r="AS287">
        <v>0.56</v>
      </c>
      <c r="AT287" t="s">
        <v>231</v>
      </c>
      <c r="AU287" t="s">
        <v>231</v>
      </c>
      <c r="AV287">
        <v>37.1</v>
      </c>
      <c r="AW287">
        <v>36</v>
      </c>
      <c r="AX287">
        <v>0</v>
      </c>
      <c r="AY287" t="s">
        <v>232</v>
      </c>
      <c r="AZ287" t="s">
        <v>231</v>
      </c>
      <c r="BA287" t="s">
        <v>231</v>
      </c>
      <c r="BB287" t="s">
        <v>230</v>
      </c>
      <c r="BC287" t="s">
        <v>231</v>
      </c>
      <c r="BD287" t="s">
        <v>231</v>
      </c>
      <c r="BE287" t="s">
        <v>231</v>
      </c>
      <c r="BF287">
        <v>7</v>
      </c>
      <c r="BG287" t="s">
        <v>233</v>
      </c>
      <c r="BH287" t="s">
        <v>230</v>
      </c>
      <c r="BI287" t="s">
        <v>361</v>
      </c>
      <c r="BJ287" t="s">
        <v>230</v>
      </c>
      <c r="BK287">
        <v>753.95</v>
      </c>
      <c r="BL287">
        <v>566.26</v>
      </c>
      <c r="BM287">
        <v>1.33</v>
      </c>
      <c r="BN287" t="s">
        <v>234</v>
      </c>
      <c r="BO287" t="s">
        <v>234</v>
      </c>
      <c r="BP287" t="s">
        <v>230</v>
      </c>
      <c r="BQ287" t="s">
        <v>230</v>
      </c>
      <c r="BR287" t="s">
        <v>230</v>
      </c>
      <c r="BS287" t="s">
        <v>231</v>
      </c>
      <c r="BT287" t="s">
        <v>231</v>
      </c>
      <c r="BU287" t="s">
        <v>231</v>
      </c>
      <c r="BV287" t="s">
        <v>231</v>
      </c>
      <c r="BW287">
        <v>0</v>
      </c>
      <c r="BX287" t="s">
        <v>230</v>
      </c>
      <c r="BY287">
        <v>1.01</v>
      </c>
      <c r="BZ287">
        <v>0.13</v>
      </c>
      <c r="CA287">
        <v>11.9</v>
      </c>
      <c r="CB287">
        <v>1.87</v>
      </c>
      <c r="CC287">
        <v>4</v>
      </c>
      <c r="CD287">
        <v>341</v>
      </c>
      <c r="CE287">
        <v>323</v>
      </c>
      <c r="CF287" t="s">
        <v>235</v>
      </c>
      <c r="CG287">
        <v>430.8</v>
      </c>
      <c r="CH287">
        <v>186</v>
      </c>
      <c r="CI287">
        <v>67.1</v>
      </c>
      <c r="CJ287" t="s">
        <v>235</v>
      </c>
      <c r="CK287" t="s">
        <v>235</v>
      </c>
      <c r="CL287" t="s">
        <v>235</v>
      </c>
      <c r="CM287" t="s">
        <v>235</v>
      </c>
    </row>
    <row r="288" spans="2:91">
      <c r="B288" t="s">
        <v>1553</v>
      </c>
      <c r="C288" t="s">
        <v>1553</v>
      </c>
      <c r="D288" t="s">
        <v>1569</v>
      </c>
      <c r="E288" t="s">
        <v>1570</v>
      </c>
      <c r="F288" t="s">
        <v>218</v>
      </c>
      <c r="G288" t="s">
        <v>219</v>
      </c>
      <c r="H288" t="s">
        <v>1556</v>
      </c>
      <c r="I288" t="s">
        <v>221</v>
      </c>
      <c r="J288" t="s">
        <v>307</v>
      </c>
      <c r="K288" t="s">
        <v>361</v>
      </c>
      <c r="L288" t="s">
        <v>884</v>
      </c>
      <c r="M288">
        <v>1</v>
      </c>
      <c r="N288">
        <v>0</v>
      </c>
      <c r="O288" t="str">
        <f t="shared" si="4"/>
        <v>10</v>
      </c>
      <c r="P288" t="str">
        <f>VLOOKUP(O288,'导出计数_分组（00.01,02,03,10,11,12,13'!A:B,2,0)</f>
        <v>重症痰液</v>
      </c>
      <c r="Q288" t="s">
        <v>1571</v>
      </c>
      <c r="R288" t="s">
        <v>1550</v>
      </c>
      <c r="S288" t="s">
        <v>227</v>
      </c>
      <c r="T288" t="s">
        <v>227</v>
      </c>
      <c r="U288" t="s">
        <v>227</v>
      </c>
      <c r="V288" t="s">
        <v>226</v>
      </c>
      <c r="W288" t="s">
        <v>227</v>
      </c>
      <c r="X288" t="s">
        <v>226</v>
      </c>
      <c r="Y288" t="s">
        <v>1572</v>
      </c>
      <c r="Z288">
        <v>0</v>
      </c>
      <c r="AA288">
        <v>2</v>
      </c>
      <c r="AB288" t="s">
        <v>227</v>
      </c>
      <c r="AC288">
        <v>56.5</v>
      </c>
      <c r="AD288">
        <v>1.53</v>
      </c>
      <c r="AE288">
        <v>0.86</v>
      </c>
      <c r="AF288">
        <v>1.78</v>
      </c>
      <c r="AG288">
        <v>2.7</v>
      </c>
      <c r="AH288" t="s">
        <v>227</v>
      </c>
      <c r="AI288" t="s">
        <v>295</v>
      </c>
      <c r="AJ288">
        <v>11</v>
      </c>
      <c r="AK288">
        <v>29</v>
      </c>
      <c r="AL288" t="s">
        <v>229</v>
      </c>
      <c r="AM288" t="s">
        <v>287</v>
      </c>
      <c r="AN288">
        <v>18.4</v>
      </c>
      <c r="AO288">
        <v>6.19</v>
      </c>
      <c r="AP288">
        <v>10.6</v>
      </c>
      <c r="AQ288" t="s">
        <v>235</v>
      </c>
      <c r="AR288">
        <v>37</v>
      </c>
      <c r="AS288">
        <v>1.28</v>
      </c>
      <c r="AT288" t="s">
        <v>231</v>
      </c>
      <c r="AU288" t="s">
        <v>231</v>
      </c>
      <c r="AV288">
        <v>39</v>
      </c>
      <c r="AW288">
        <v>36</v>
      </c>
      <c r="AX288">
        <v>3</v>
      </c>
      <c r="AY288" t="s">
        <v>232</v>
      </c>
      <c r="AZ288" t="s">
        <v>234</v>
      </c>
      <c r="BA288" t="s">
        <v>231</v>
      </c>
      <c r="BB288" t="s">
        <v>230</v>
      </c>
      <c r="BC288" t="s">
        <v>231</v>
      </c>
      <c r="BD288" t="s">
        <v>231</v>
      </c>
      <c r="BE288" t="s">
        <v>231</v>
      </c>
      <c r="BF288">
        <v>13</v>
      </c>
      <c r="BG288" t="s">
        <v>233</v>
      </c>
      <c r="BH288" t="s">
        <v>230</v>
      </c>
      <c r="BI288" t="s">
        <v>223</v>
      </c>
      <c r="BJ288" t="s">
        <v>230</v>
      </c>
      <c r="BK288">
        <v>208.16</v>
      </c>
      <c r="BL288">
        <v>232.43</v>
      </c>
      <c r="BM288">
        <v>0.91</v>
      </c>
      <c r="BN288" t="s">
        <v>234</v>
      </c>
      <c r="BO288" t="s">
        <v>234</v>
      </c>
      <c r="BP288" t="s">
        <v>230</v>
      </c>
      <c r="BQ288" t="s">
        <v>230</v>
      </c>
      <c r="BR288" t="s">
        <v>230</v>
      </c>
      <c r="BS288" t="s">
        <v>231</v>
      </c>
      <c r="BT288" t="s">
        <v>231</v>
      </c>
      <c r="BU288" t="s">
        <v>231</v>
      </c>
      <c r="BV288" t="s">
        <v>231</v>
      </c>
      <c r="BW288">
        <v>0</v>
      </c>
      <c r="BX288" t="s">
        <v>230</v>
      </c>
      <c r="BY288">
        <v>1.09</v>
      </c>
      <c r="BZ288">
        <v>0.28</v>
      </c>
      <c r="CA288">
        <v>9.19</v>
      </c>
      <c r="CB288">
        <v>1.73</v>
      </c>
      <c r="CC288">
        <v>1.15</v>
      </c>
      <c r="CD288">
        <v>575</v>
      </c>
      <c r="CE288">
        <v>308</v>
      </c>
      <c r="CF288" t="s">
        <v>235</v>
      </c>
      <c r="CG288">
        <v>202.2</v>
      </c>
      <c r="CH288">
        <v>112</v>
      </c>
      <c r="CI288">
        <v>62.7</v>
      </c>
      <c r="CJ288" t="s">
        <v>235</v>
      </c>
      <c r="CK288" t="s">
        <v>235</v>
      </c>
      <c r="CL288" t="s">
        <v>235</v>
      </c>
      <c r="CM288" t="s">
        <v>235</v>
      </c>
    </row>
    <row r="289" spans="2:91">
      <c r="B289" t="s">
        <v>1553</v>
      </c>
      <c r="C289" t="s">
        <v>1553</v>
      </c>
      <c r="D289" t="s">
        <v>1573</v>
      </c>
      <c r="E289" t="s">
        <v>1574</v>
      </c>
      <c r="F289" t="s">
        <v>218</v>
      </c>
      <c r="G289" t="s">
        <v>219</v>
      </c>
      <c r="H289" t="s">
        <v>1575</v>
      </c>
      <c r="I289" t="s">
        <v>240</v>
      </c>
      <c r="J289" t="s">
        <v>261</v>
      </c>
      <c r="K289" t="s">
        <v>361</v>
      </c>
      <c r="L289" t="s">
        <v>884</v>
      </c>
      <c r="M289">
        <v>0</v>
      </c>
      <c r="N289">
        <v>0</v>
      </c>
      <c r="O289" t="str">
        <f t="shared" si="4"/>
        <v>00</v>
      </c>
      <c r="P289" t="str">
        <f>VLOOKUP(O289,'导出计数_分组（00.01,02,03,10,11,12,13'!A:B,2,0)</f>
        <v>肺炎痰液</v>
      </c>
      <c r="Q289" t="s">
        <v>1576</v>
      </c>
      <c r="R289" t="s">
        <v>226</v>
      </c>
      <c r="S289" t="s">
        <v>227</v>
      </c>
      <c r="T289" t="s">
        <v>227</v>
      </c>
      <c r="U289" t="s">
        <v>227</v>
      </c>
      <c r="V289" t="s">
        <v>226</v>
      </c>
      <c r="W289" t="s">
        <v>227</v>
      </c>
      <c r="X289" t="s">
        <v>226</v>
      </c>
      <c r="Y289" t="s">
        <v>1577</v>
      </c>
      <c r="Z289">
        <v>0</v>
      </c>
      <c r="AA289">
        <v>1</v>
      </c>
      <c r="AB289" t="s">
        <v>227</v>
      </c>
      <c r="AC289">
        <v>74.7</v>
      </c>
      <c r="AD289">
        <v>6.25</v>
      </c>
      <c r="AE289">
        <v>1.82</v>
      </c>
      <c r="AF289">
        <v>3.43</v>
      </c>
      <c r="AG289">
        <v>8.37</v>
      </c>
      <c r="AH289" t="s">
        <v>841</v>
      </c>
      <c r="AI289" t="s">
        <v>295</v>
      </c>
      <c r="AJ289" t="s">
        <v>281</v>
      </c>
      <c r="AK289">
        <v>4</v>
      </c>
      <c r="AL289" t="s">
        <v>229</v>
      </c>
      <c r="AM289" t="s">
        <v>287</v>
      </c>
      <c r="AN289">
        <v>5.73</v>
      </c>
      <c r="AO289" t="s">
        <v>229</v>
      </c>
      <c r="AP289">
        <v>6.85</v>
      </c>
      <c r="AQ289" t="s">
        <v>235</v>
      </c>
      <c r="AR289">
        <v>47.1</v>
      </c>
      <c r="AS289">
        <v>0.37</v>
      </c>
      <c r="AT289" t="s">
        <v>231</v>
      </c>
      <c r="AU289" t="s">
        <v>231</v>
      </c>
      <c r="AV289">
        <v>37.2</v>
      </c>
      <c r="AW289">
        <v>36.3</v>
      </c>
      <c r="AX289">
        <v>0</v>
      </c>
      <c r="AY289" t="s">
        <v>232</v>
      </c>
      <c r="AZ289" t="s">
        <v>231</v>
      </c>
      <c r="BA289" t="s">
        <v>231</v>
      </c>
      <c r="BB289" t="s">
        <v>230</v>
      </c>
      <c r="BC289" t="s">
        <v>231</v>
      </c>
      <c r="BD289" t="s">
        <v>231</v>
      </c>
      <c r="BE289" t="s">
        <v>231</v>
      </c>
      <c r="BF289">
        <v>6</v>
      </c>
      <c r="BG289" t="s">
        <v>233</v>
      </c>
      <c r="BH289" t="s">
        <v>230</v>
      </c>
      <c r="BI289" t="s">
        <v>361</v>
      </c>
      <c r="BJ289" t="s">
        <v>230</v>
      </c>
      <c r="BK289">
        <v>473.47</v>
      </c>
      <c r="BL289">
        <v>363.65</v>
      </c>
      <c r="BM289">
        <v>1.3</v>
      </c>
      <c r="BN289" t="s">
        <v>234</v>
      </c>
      <c r="BO289" t="s">
        <v>234</v>
      </c>
      <c r="BP289" t="s">
        <v>230</v>
      </c>
      <c r="BQ289" t="s">
        <v>230</v>
      </c>
      <c r="BR289" t="s">
        <v>230</v>
      </c>
      <c r="BS289" t="s">
        <v>231</v>
      </c>
      <c r="BT289" t="s">
        <v>231</v>
      </c>
      <c r="BU289" t="s">
        <v>231</v>
      </c>
      <c r="BV289" t="s">
        <v>231</v>
      </c>
      <c r="BW289">
        <v>0</v>
      </c>
      <c r="BX289" t="s">
        <v>230</v>
      </c>
      <c r="BY289">
        <v>1.06</v>
      </c>
      <c r="BZ289">
        <v>0.16</v>
      </c>
      <c r="CA289">
        <v>7.8</v>
      </c>
      <c r="CB289">
        <v>1.45</v>
      </c>
      <c r="CC289">
        <v>3.64</v>
      </c>
      <c r="CD289">
        <v>319</v>
      </c>
      <c r="CE289">
        <v>61.5</v>
      </c>
      <c r="CF289" t="s">
        <v>235</v>
      </c>
      <c r="CG289">
        <v>405.7</v>
      </c>
      <c r="CH289">
        <v>261</v>
      </c>
      <c r="CI289">
        <v>70.7</v>
      </c>
      <c r="CJ289" t="s">
        <v>235</v>
      </c>
      <c r="CK289" t="s">
        <v>235</v>
      </c>
      <c r="CL289" t="s">
        <v>235</v>
      </c>
      <c r="CM289" t="s">
        <v>235</v>
      </c>
    </row>
    <row r="290" spans="2:91">
      <c r="B290" t="s">
        <v>1553</v>
      </c>
      <c r="C290" t="s">
        <v>1553</v>
      </c>
      <c r="D290" t="s">
        <v>1578</v>
      </c>
      <c r="E290" t="s">
        <v>1579</v>
      </c>
      <c r="F290" t="s">
        <v>218</v>
      </c>
      <c r="G290" t="s">
        <v>219</v>
      </c>
      <c r="H290" t="s">
        <v>1556</v>
      </c>
      <c r="I290" t="s">
        <v>221</v>
      </c>
      <c r="J290" t="s">
        <v>412</v>
      </c>
      <c r="K290" t="s">
        <v>361</v>
      </c>
      <c r="L290" t="s">
        <v>884</v>
      </c>
      <c r="M290">
        <v>1</v>
      </c>
      <c r="N290">
        <v>0</v>
      </c>
      <c r="O290" t="str">
        <f t="shared" si="4"/>
        <v>10</v>
      </c>
      <c r="P290" t="str">
        <f>VLOOKUP(O290,'导出计数_分组（00.01,02,03,10,11,12,13'!A:B,2,0)</f>
        <v>重症痰液</v>
      </c>
      <c r="Q290" t="s">
        <v>1580</v>
      </c>
      <c r="R290" t="s">
        <v>226</v>
      </c>
      <c r="S290" t="s">
        <v>1581</v>
      </c>
      <c r="T290" t="s">
        <v>1582</v>
      </c>
      <c r="U290" t="s">
        <v>227</v>
      </c>
      <c r="V290" t="s">
        <v>226</v>
      </c>
      <c r="W290" t="s">
        <v>227</v>
      </c>
      <c r="X290" t="s">
        <v>226</v>
      </c>
      <c r="Y290" t="s">
        <v>1583</v>
      </c>
      <c r="Z290">
        <v>1</v>
      </c>
      <c r="AA290">
        <v>2</v>
      </c>
      <c r="AB290" t="s">
        <v>227</v>
      </c>
      <c r="AC290">
        <v>73.9</v>
      </c>
      <c r="AD290">
        <v>3.47</v>
      </c>
      <c r="AE290">
        <v>1.03</v>
      </c>
      <c r="AF290">
        <v>3.37</v>
      </c>
      <c r="AG290">
        <v>4.69</v>
      </c>
      <c r="AH290">
        <v>74</v>
      </c>
      <c r="AI290" t="s">
        <v>295</v>
      </c>
      <c r="AJ290">
        <v>1</v>
      </c>
      <c r="AK290">
        <v>11</v>
      </c>
      <c r="AL290">
        <v>11.2</v>
      </c>
      <c r="AM290" t="s">
        <v>287</v>
      </c>
      <c r="AN290">
        <v>6.5</v>
      </c>
      <c r="AO290" t="s">
        <v>229</v>
      </c>
      <c r="AP290">
        <v>16.2</v>
      </c>
      <c r="AQ290" t="s">
        <v>235</v>
      </c>
      <c r="AR290">
        <v>48.2</v>
      </c>
      <c r="AS290">
        <v>0.36</v>
      </c>
      <c r="AT290" t="s">
        <v>231</v>
      </c>
      <c r="AU290" t="s">
        <v>231</v>
      </c>
      <c r="AV290">
        <v>37.1</v>
      </c>
      <c r="AW290">
        <v>36.2</v>
      </c>
      <c r="AX290">
        <v>0</v>
      </c>
      <c r="AY290" t="s">
        <v>232</v>
      </c>
      <c r="AZ290" t="s">
        <v>231</v>
      </c>
      <c r="BA290" t="s">
        <v>231</v>
      </c>
      <c r="BB290" t="s">
        <v>230</v>
      </c>
      <c r="BC290" t="s">
        <v>231</v>
      </c>
      <c r="BD290" t="s">
        <v>231</v>
      </c>
      <c r="BE290" t="s">
        <v>231</v>
      </c>
      <c r="BF290">
        <v>9</v>
      </c>
      <c r="BG290" t="s">
        <v>233</v>
      </c>
      <c r="BH290" t="s">
        <v>230</v>
      </c>
      <c r="BI290" t="s">
        <v>223</v>
      </c>
      <c r="BJ290" t="s">
        <v>230</v>
      </c>
      <c r="BK290">
        <v>238.35</v>
      </c>
      <c r="BL290">
        <v>219.16</v>
      </c>
      <c r="BM290">
        <v>1.09</v>
      </c>
      <c r="BN290" t="s">
        <v>234</v>
      </c>
      <c r="BO290" t="s">
        <v>234</v>
      </c>
      <c r="BP290" t="s">
        <v>230</v>
      </c>
      <c r="BQ290" t="s">
        <v>230</v>
      </c>
      <c r="BR290" t="s">
        <v>230</v>
      </c>
      <c r="BS290" t="s">
        <v>231</v>
      </c>
      <c r="BT290" t="s">
        <v>231</v>
      </c>
      <c r="BU290" t="s">
        <v>231</v>
      </c>
      <c r="BV290" t="s">
        <v>231</v>
      </c>
      <c r="BW290">
        <v>0</v>
      </c>
      <c r="BX290" t="s">
        <v>230</v>
      </c>
      <c r="BY290">
        <v>1.57</v>
      </c>
      <c r="BZ290">
        <v>0.27</v>
      </c>
      <c r="CA290">
        <v>11</v>
      </c>
      <c r="CB290">
        <v>1.37</v>
      </c>
      <c r="CC290">
        <v>0.91</v>
      </c>
      <c r="CD290">
        <v>89.9</v>
      </c>
      <c r="CE290">
        <v>121</v>
      </c>
      <c r="CF290" t="s">
        <v>235</v>
      </c>
      <c r="CG290">
        <v>179.5</v>
      </c>
      <c r="CH290">
        <v>159</v>
      </c>
      <c r="CI290">
        <v>74.8</v>
      </c>
      <c r="CJ290" t="s">
        <v>235</v>
      </c>
      <c r="CK290" t="s">
        <v>235</v>
      </c>
      <c r="CL290" t="s">
        <v>235</v>
      </c>
      <c r="CM290" t="s">
        <v>235</v>
      </c>
    </row>
    <row r="291" spans="2:91">
      <c r="B291" t="s">
        <v>1556</v>
      </c>
      <c r="C291" t="s">
        <v>1553</v>
      </c>
      <c r="D291" t="s">
        <v>1584</v>
      </c>
      <c r="E291" t="s">
        <v>1585</v>
      </c>
      <c r="F291" t="s">
        <v>218</v>
      </c>
      <c r="G291" t="s">
        <v>219</v>
      </c>
      <c r="H291" t="s">
        <v>1575</v>
      </c>
      <c r="I291" t="s">
        <v>240</v>
      </c>
      <c r="J291" t="s">
        <v>307</v>
      </c>
      <c r="K291" t="s">
        <v>361</v>
      </c>
      <c r="L291" t="s">
        <v>884</v>
      </c>
      <c r="M291">
        <v>1</v>
      </c>
      <c r="N291">
        <v>0</v>
      </c>
      <c r="O291" t="str">
        <f t="shared" si="4"/>
        <v>10</v>
      </c>
      <c r="P291" t="str">
        <f>VLOOKUP(O291,'导出计数_分组（00.01,02,03,10,11,12,13'!A:B,2,0)</f>
        <v>重症痰液</v>
      </c>
      <c r="Q291" t="s">
        <v>1586</v>
      </c>
      <c r="R291" t="s">
        <v>226</v>
      </c>
      <c r="S291" t="s">
        <v>227</v>
      </c>
      <c r="T291" t="s">
        <v>227</v>
      </c>
      <c r="U291" t="s">
        <v>227</v>
      </c>
      <c r="V291" t="s">
        <v>226</v>
      </c>
      <c r="W291" t="s">
        <v>227</v>
      </c>
      <c r="X291" t="s">
        <v>226</v>
      </c>
      <c r="Y291" t="s">
        <v>270</v>
      </c>
      <c r="Z291">
        <v>0</v>
      </c>
      <c r="AA291">
        <v>1</v>
      </c>
      <c r="AB291" t="s">
        <v>227</v>
      </c>
      <c r="AC291">
        <v>89.6</v>
      </c>
      <c r="AD291">
        <v>6.35</v>
      </c>
      <c r="AE291">
        <v>0.59</v>
      </c>
      <c r="AF291">
        <v>10.76</v>
      </c>
      <c r="AG291">
        <v>7.09</v>
      </c>
      <c r="AH291" t="s">
        <v>227</v>
      </c>
      <c r="AI291" t="s">
        <v>295</v>
      </c>
      <c r="AJ291">
        <v>9</v>
      </c>
      <c r="AK291">
        <v>21</v>
      </c>
      <c r="AL291">
        <v>16.3</v>
      </c>
      <c r="AM291" t="s">
        <v>287</v>
      </c>
      <c r="AN291">
        <v>6.11</v>
      </c>
      <c r="AO291" t="s">
        <v>229</v>
      </c>
      <c r="AP291">
        <v>9.3</v>
      </c>
      <c r="AQ291" t="s">
        <v>235</v>
      </c>
      <c r="AR291">
        <v>44.1</v>
      </c>
      <c r="AS291">
        <v>0.66</v>
      </c>
      <c r="AT291" t="s">
        <v>231</v>
      </c>
      <c r="AU291" t="s">
        <v>231</v>
      </c>
      <c r="AV291">
        <v>38.9</v>
      </c>
      <c r="AW291">
        <v>36.2</v>
      </c>
      <c r="AX291">
        <v>5</v>
      </c>
      <c r="AY291" t="s">
        <v>232</v>
      </c>
      <c r="AZ291" t="s">
        <v>234</v>
      </c>
      <c r="BA291" t="s">
        <v>231</v>
      </c>
      <c r="BB291" t="s">
        <v>230</v>
      </c>
      <c r="BC291" t="s">
        <v>231</v>
      </c>
      <c r="BD291" t="s">
        <v>231</v>
      </c>
      <c r="BE291" t="s">
        <v>231</v>
      </c>
      <c r="BF291">
        <v>13</v>
      </c>
      <c r="BG291" t="s">
        <v>233</v>
      </c>
      <c r="BH291" t="s">
        <v>230</v>
      </c>
      <c r="BI291" t="s">
        <v>223</v>
      </c>
      <c r="BJ291" t="s">
        <v>230</v>
      </c>
      <c r="BK291">
        <v>189.04</v>
      </c>
      <c r="BL291">
        <v>170.18</v>
      </c>
      <c r="BM291">
        <v>1.11</v>
      </c>
      <c r="BN291" t="s">
        <v>234</v>
      </c>
      <c r="BO291" t="s">
        <v>234</v>
      </c>
      <c r="BP291" t="s">
        <v>230</v>
      </c>
      <c r="BQ291" t="s">
        <v>230</v>
      </c>
      <c r="BR291" t="s">
        <v>230</v>
      </c>
      <c r="BS291" t="s">
        <v>231</v>
      </c>
      <c r="BT291" t="s">
        <v>231</v>
      </c>
      <c r="BU291" t="s">
        <v>231</v>
      </c>
      <c r="BV291" t="s">
        <v>231</v>
      </c>
      <c r="BW291">
        <v>0</v>
      </c>
      <c r="BX291" t="s">
        <v>230</v>
      </c>
      <c r="BY291">
        <v>1.38</v>
      </c>
      <c r="BZ291">
        <v>0.33</v>
      </c>
      <c r="CA291">
        <v>6.69</v>
      </c>
      <c r="CB291">
        <v>1.24</v>
      </c>
      <c r="CC291">
        <v>1.68</v>
      </c>
      <c r="CD291">
        <v>970</v>
      </c>
      <c r="CE291">
        <v>36.5</v>
      </c>
      <c r="CF291" t="s">
        <v>235</v>
      </c>
      <c r="CG291">
        <v>272.8</v>
      </c>
      <c r="CH291">
        <v>145</v>
      </c>
      <c r="CI291">
        <v>67.6</v>
      </c>
      <c r="CJ291" t="s">
        <v>235</v>
      </c>
      <c r="CK291" t="s">
        <v>235</v>
      </c>
      <c r="CL291" t="s">
        <v>235</v>
      </c>
      <c r="CM291" t="s">
        <v>235</v>
      </c>
    </row>
    <row r="292" spans="2:91">
      <c r="B292" t="s">
        <v>1556</v>
      </c>
      <c r="C292" t="s">
        <v>1553</v>
      </c>
      <c r="D292" t="s">
        <v>1587</v>
      </c>
      <c r="E292" t="s">
        <v>1588</v>
      </c>
      <c r="F292" t="s">
        <v>218</v>
      </c>
      <c r="G292" t="s">
        <v>219</v>
      </c>
      <c r="H292" t="s">
        <v>1575</v>
      </c>
      <c r="I292" t="s">
        <v>240</v>
      </c>
      <c r="J292" t="s">
        <v>351</v>
      </c>
      <c r="K292" t="s">
        <v>361</v>
      </c>
      <c r="L292" t="s">
        <v>884</v>
      </c>
      <c r="M292">
        <v>1</v>
      </c>
      <c r="N292">
        <v>0</v>
      </c>
      <c r="O292" t="str">
        <f t="shared" si="4"/>
        <v>10</v>
      </c>
      <c r="P292" t="str">
        <f>VLOOKUP(O292,'导出计数_分组（00.01,02,03,10,11,12,13'!A:B,2,0)</f>
        <v>重症痰液</v>
      </c>
      <c r="Q292" t="s">
        <v>1589</v>
      </c>
      <c r="R292" t="s">
        <v>1590</v>
      </c>
      <c r="S292" t="s">
        <v>227</v>
      </c>
      <c r="T292" t="s">
        <v>227</v>
      </c>
      <c r="U292" t="s">
        <v>227</v>
      </c>
      <c r="V292" t="s">
        <v>226</v>
      </c>
      <c r="W292" t="s">
        <v>227</v>
      </c>
      <c r="X292" t="s">
        <v>226</v>
      </c>
      <c r="Y292" t="s">
        <v>1591</v>
      </c>
      <c r="Z292">
        <v>1</v>
      </c>
      <c r="AA292">
        <v>3</v>
      </c>
      <c r="AB292">
        <v>100</v>
      </c>
      <c r="AC292">
        <v>73.2</v>
      </c>
      <c r="AD292">
        <v>3.99</v>
      </c>
      <c r="AE292">
        <v>1.31</v>
      </c>
      <c r="AF292">
        <v>3.05</v>
      </c>
      <c r="AG292">
        <v>5.45</v>
      </c>
      <c r="AH292" t="s">
        <v>227</v>
      </c>
      <c r="AI292" t="s">
        <v>295</v>
      </c>
      <c r="AJ292">
        <v>3</v>
      </c>
      <c r="AK292">
        <v>35</v>
      </c>
      <c r="AL292">
        <v>8.3</v>
      </c>
      <c r="AM292" t="s">
        <v>287</v>
      </c>
      <c r="AN292">
        <v>23.6</v>
      </c>
      <c r="AO292">
        <v>5.91</v>
      </c>
      <c r="AP292">
        <v>10.8</v>
      </c>
      <c r="AQ292" t="s">
        <v>235</v>
      </c>
      <c r="AR292">
        <v>42.7</v>
      </c>
      <c r="AS292">
        <v>0.65</v>
      </c>
      <c r="AT292" t="s">
        <v>231</v>
      </c>
      <c r="AU292" t="s">
        <v>231</v>
      </c>
      <c r="AV292">
        <v>40.5</v>
      </c>
      <c r="AW292">
        <v>36.3</v>
      </c>
      <c r="AX292">
        <v>3</v>
      </c>
      <c r="AY292" t="s">
        <v>232</v>
      </c>
      <c r="AZ292" t="s">
        <v>231</v>
      </c>
      <c r="BA292" t="s">
        <v>231</v>
      </c>
      <c r="BB292" t="s">
        <v>230</v>
      </c>
      <c r="BC292" t="s">
        <v>231</v>
      </c>
      <c r="BD292" t="s">
        <v>231</v>
      </c>
      <c r="BE292" t="s">
        <v>231</v>
      </c>
      <c r="BF292">
        <v>12</v>
      </c>
      <c r="BG292" t="s">
        <v>233</v>
      </c>
      <c r="BH292" t="s">
        <v>230</v>
      </c>
      <c r="BI292" t="s">
        <v>223</v>
      </c>
      <c r="BJ292" t="s">
        <v>230</v>
      </c>
      <c r="BK292">
        <v>454.92</v>
      </c>
      <c r="BL292">
        <v>237.64</v>
      </c>
      <c r="BM292">
        <v>1.91</v>
      </c>
      <c r="BN292" t="s">
        <v>234</v>
      </c>
      <c r="BO292" t="s">
        <v>234</v>
      </c>
      <c r="BP292" t="s">
        <v>230</v>
      </c>
      <c r="BQ292" t="s">
        <v>230</v>
      </c>
      <c r="BR292" t="s">
        <v>230</v>
      </c>
      <c r="BS292" t="s">
        <v>231</v>
      </c>
      <c r="BT292" t="s">
        <v>231</v>
      </c>
      <c r="BU292" t="s">
        <v>231</v>
      </c>
      <c r="BV292" t="s">
        <v>231</v>
      </c>
      <c r="BW292">
        <v>0</v>
      </c>
      <c r="BX292" t="s">
        <v>230</v>
      </c>
      <c r="BY292">
        <v>1.21</v>
      </c>
      <c r="BZ292">
        <v>0.23</v>
      </c>
      <c r="CA292">
        <v>9.4</v>
      </c>
      <c r="CB292">
        <v>1.22</v>
      </c>
      <c r="CC292">
        <v>1.26</v>
      </c>
      <c r="CD292">
        <v>315</v>
      </c>
      <c r="CE292">
        <v>66.7</v>
      </c>
      <c r="CF292" t="s">
        <v>235</v>
      </c>
      <c r="CG292">
        <v>220.6</v>
      </c>
      <c r="CH292">
        <v>106</v>
      </c>
      <c r="CI292">
        <v>68.1</v>
      </c>
      <c r="CJ292" t="s">
        <v>235</v>
      </c>
      <c r="CK292" t="s">
        <v>235</v>
      </c>
      <c r="CL292" t="s">
        <v>235</v>
      </c>
      <c r="CM292" t="s">
        <v>235</v>
      </c>
    </row>
    <row r="293" spans="2:91">
      <c r="B293" t="s">
        <v>1556</v>
      </c>
      <c r="C293" t="s">
        <v>1553</v>
      </c>
      <c r="D293" t="s">
        <v>1592</v>
      </c>
      <c r="E293" t="s">
        <v>1593</v>
      </c>
      <c r="F293" t="s">
        <v>218</v>
      </c>
      <c r="G293" t="s">
        <v>219</v>
      </c>
      <c r="H293" t="s">
        <v>1594</v>
      </c>
      <c r="I293" t="s">
        <v>240</v>
      </c>
      <c r="J293" t="s">
        <v>268</v>
      </c>
      <c r="K293" t="s">
        <v>361</v>
      </c>
      <c r="L293" t="s">
        <v>884</v>
      </c>
      <c r="M293">
        <v>1</v>
      </c>
      <c r="N293">
        <v>0</v>
      </c>
      <c r="O293" t="str">
        <f t="shared" si="4"/>
        <v>10</v>
      </c>
      <c r="P293" t="str">
        <f>VLOOKUP(O293,'导出计数_分组（00.01,02,03,10,11,12,13'!A:B,2,0)</f>
        <v>重症痰液</v>
      </c>
      <c r="Q293" t="s">
        <v>1595</v>
      </c>
      <c r="R293" t="s">
        <v>1596</v>
      </c>
      <c r="S293" t="s">
        <v>227</v>
      </c>
      <c r="T293" t="s">
        <v>227</v>
      </c>
      <c r="U293" t="s">
        <v>227</v>
      </c>
      <c r="V293" t="s">
        <v>226</v>
      </c>
      <c r="W293" t="s">
        <v>227</v>
      </c>
      <c r="X293" t="s">
        <v>226</v>
      </c>
      <c r="Y293" t="s">
        <v>1597</v>
      </c>
      <c r="Z293">
        <v>0</v>
      </c>
      <c r="AA293">
        <v>1</v>
      </c>
      <c r="AB293" t="s">
        <v>227</v>
      </c>
      <c r="AC293">
        <v>80.8</v>
      </c>
      <c r="AD293">
        <v>6.18</v>
      </c>
      <c r="AE293">
        <v>0.89</v>
      </c>
      <c r="AF293">
        <v>6.94</v>
      </c>
      <c r="AG293">
        <v>7.65</v>
      </c>
      <c r="AH293">
        <v>8.8</v>
      </c>
      <c r="AI293" t="s">
        <v>295</v>
      </c>
      <c r="AJ293" t="s">
        <v>281</v>
      </c>
      <c r="AK293">
        <v>11</v>
      </c>
      <c r="AL293">
        <v>11.3</v>
      </c>
      <c r="AM293">
        <v>2.06</v>
      </c>
      <c r="AN293">
        <v>23.8</v>
      </c>
      <c r="AO293">
        <v>11.1</v>
      </c>
      <c r="AP293">
        <v>19.4</v>
      </c>
      <c r="AQ293" t="s">
        <v>235</v>
      </c>
      <c r="AR293">
        <v>38.5</v>
      </c>
      <c r="AS293">
        <v>1</v>
      </c>
      <c r="AT293" t="s">
        <v>231</v>
      </c>
      <c r="AU293" t="s">
        <v>231</v>
      </c>
      <c r="AV293">
        <v>38.6</v>
      </c>
      <c r="AW293">
        <v>36.4</v>
      </c>
      <c r="AX293">
        <v>2</v>
      </c>
      <c r="AY293" t="s">
        <v>232</v>
      </c>
      <c r="AZ293" t="s">
        <v>234</v>
      </c>
      <c r="BA293" t="s">
        <v>231</v>
      </c>
      <c r="BB293" t="s">
        <v>230</v>
      </c>
      <c r="BC293" t="s">
        <v>231</v>
      </c>
      <c r="BD293" t="s">
        <v>231</v>
      </c>
      <c r="BE293" t="s">
        <v>231</v>
      </c>
      <c r="BF293">
        <v>14</v>
      </c>
      <c r="BG293" t="s">
        <v>233</v>
      </c>
      <c r="BH293" t="s">
        <v>230</v>
      </c>
      <c r="BI293" t="s">
        <v>223</v>
      </c>
      <c r="BJ293" t="s">
        <v>230</v>
      </c>
      <c r="BK293">
        <v>322.91</v>
      </c>
      <c r="BL293">
        <v>294.36</v>
      </c>
      <c r="BM293">
        <v>1.1</v>
      </c>
      <c r="BN293" t="s">
        <v>234</v>
      </c>
      <c r="BO293" t="s">
        <v>234</v>
      </c>
      <c r="BP293" t="s">
        <v>230</v>
      </c>
      <c r="BQ293" t="s">
        <v>230</v>
      </c>
      <c r="BR293" t="s">
        <v>230</v>
      </c>
      <c r="BS293" t="s">
        <v>231</v>
      </c>
      <c r="BT293" t="s">
        <v>231</v>
      </c>
      <c r="BU293" t="s">
        <v>231</v>
      </c>
      <c r="BV293" t="s">
        <v>231</v>
      </c>
      <c r="BW293">
        <v>0</v>
      </c>
      <c r="BX293" t="s">
        <v>230</v>
      </c>
      <c r="BY293">
        <v>0.75</v>
      </c>
      <c r="BZ293">
        <v>0.06</v>
      </c>
      <c r="CA293">
        <v>10.8</v>
      </c>
      <c r="CB293">
        <v>1.73</v>
      </c>
      <c r="CC293">
        <v>3.7</v>
      </c>
      <c r="CD293">
        <v>707</v>
      </c>
      <c r="CE293">
        <v>59.7</v>
      </c>
      <c r="CF293" t="s">
        <v>235</v>
      </c>
      <c r="CG293">
        <v>392.3</v>
      </c>
      <c r="CH293">
        <v>150</v>
      </c>
      <c r="CI293">
        <v>64.4</v>
      </c>
      <c r="CJ293" t="s">
        <v>235</v>
      </c>
      <c r="CK293" t="s">
        <v>235</v>
      </c>
      <c r="CL293" t="s">
        <v>235</v>
      </c>
      <c r="CM293" t="s">
        <v>235</v>
      </c>
    </row>
    <row r="294" spans="2:91">
      <c r="B294" t="s">
        <v>1556</v>
      </c>
      <c r="C294" t="s">
        <v>1553</v>
      </c>
      <c r="D294" t="s">
        <v>1598</v>
      </c>
      <c r="E294" t="s">
        <v>1599</v>
      </c>
      <c r="F294" t="s">
        <v>218</v>
      </c>
      <c r="G294" t="s">
        <v>219</v>
      </c>
      <c r="H294" t="s">
        <v>1575</v>
      </c>
      <c r="I294" t="s">
        <v>240</v>
      </c>
      <c r="J294" t="s">
        <v>351</v>
      </c>
      <c r="K294" t="s">
        <v>361</v>
      </c>
      <c r="L294" t="s">
        <v>884</v>
      </c>
      <c r="M294">
        <v>1</v>
      </c>
      <c r="N294">
        <v>0</v>
      </c>
      <c r="O294" t="str">
        <f t="shared" si="4"/>
        <v>10</v>
      </c>
      <c r="P294" t="str">
        <f>VLOOKUP(O294,'导出计数_分组（00.01,02,03,10,11,12,13'!A:B,2,0)</f>
        <v>重症痰液</v>
      </c>
      <c r="Q294" t="s">
        <v>1600</v>
      </c>
      <c r="R294" t="s">
        <v>394</v>
      </c>
      <c r="S294" t="s">
        <v>227</v>
      </c>
      <c r="T294" t="s">
        <v>227</v>
      </c>
      <c r="U294" t="s">
        <v>227</v>
      </c>
      <c r="V294" t="s">
        <v>1601</v>
      </c>
      <c r="W294" t="s">
        <v>227</v>
      </c>
      <c r="X294" t="s">
        <v>394</v>
      </c>
      <c r="Y294" t="s">
        <v>744</v>
      </c>
      <c r="Z294">
        <v>0</v>
      </c>
      <c r="AA294">
        <v>1</v>
      </c>
      <c r="AB294">
        <v>98</v>
      </c>
      <c r="AC294">
        <v>73.8</v>
      </c>
      <c r="AD294">
        <v>5.43</v>
      </c>
      <c r="AE294">
        <v>1.57</v>
      </c>
      <c r="AF294">
        <v>4.73</v>
      </c>
      <c r="AG294">
        <v>7.36</v>
      </c>
      <c r="AH294">
        <v>307.5</v>
      </c>
      <c r="AI294" t="s">
        <v>295</v>
      </c>
      <c r="AJ294">
        <v>33</v>
      </c>
      <c r="AK294">
        <v>15</v>
      </c>
      <c r="AL294" t="s">
        <v>229</v>
      </c>
      <c r="AM294">
        <v>8.02</v>
      </c>
      <c r="AN294">
        <v>20.9</v>
      </c>
      <c r="AO294">
        <v>25.3</v>
      </c>
      <c r="AP294">
        <v>12.8</v>
      </c>
      <c r="AQ294" t="s">
        <v>235</v>
      </c>
      <c r="AR294">
        <v>35.7</v>
      </c>
      <c r="AS294">
        <v>8.73</v>
      </c>
      <c r="AT294" t="s">
        <v>231</v>
      </c>
      <c r="AU294" t="s">
        <v>231</v>
      </c>
      <c r="AV294">
        <v>37.3</v>
      </c>
      <c r="AW294">
        <v>36.3</v>
      </c>
      <c r="AX294">
        <v>0</v>
      </c>
      <c r="AY294" t="s">
        <v>232</v>
      </c>
      <c r="AZ294" t="s">
        <v>234</v>
      </c>
      <c r="BA294" t="s">
        <v>231</v>
      </c>
      <c r="BB294" t="s">
        <v>230</v>
      </c>
      <c r="BC294" t="s">
        <v>231</v>
      </c>
      <c r="BD294" t="s">
        <v>231</v>
      </c>
      <c r="BE294" t="s">
        <v>231</v>
      </c>
      <c r="BF294">
        <v>16</v>
      </c>
      <c r="BG294" t="s">
        <v>233</v>
      </c>
      <c r="BH294" t="s">
        <v>219</v>
      </c>
      <c r="BI294" t="s">
        <v>223</v>
      </c>
      <c r="BJ294" t="s">
        <v>230</v>
      </c>
      <c r="BK294">
        <v>389.85</v>
      </c>
      <c r="BL294">
        <v>476.11</v>
      </c>
      <c r="BM294">
        <v>0.82</v>
      </c>
      <c r="BN294" t="s">
        <v>234</v>
      </c>
      <c r="BO294" t="s">
        <v>234</v>
      </c>
      <c r="BP294" t="s">
        <v>230</v>
      </c>
      <c r="BQ294" t="s">
        <v>230</v>
      </c>
      <c r="BR294" t="s">
        <v>230</v>
      </c>
      <c r="BS294" t="s">
        <v>231</v>
      </c>
      <c r="BT294" t="s">
        <v>231</v>
      </c>
      <c r="BU294" t="s">
        <v>231</v>
      </c>
      <c r="BV294" t="s">
        <v>231</v>
      </c>
      <c r="BW294">
        <v>0</v>
      </c>
      <c r="BX294" t="s">
        <v>230</v>
      </c>
      <c r="BY294">
        <v>1.19</v>
      </c>
      <c r="BZ294">
        <v>0.12</v>
      </c>
      <c r="CA294">
        <v>9.08</v>
      </c>
      <c r="CB294">
        <v>2.89</v>
      </c>
      <c r="CC294">
        <v>2.29</v>
      </c>
      <c r="CD294">
        <v>154</v>
      </c>
      <c r="CE294">
        <v>149</v>
      </c>
      <c r="CF294" t="s">
        <v>235</v>
      </c>
      <c r="CG294">
        <v>256.9</v>
      </c>
      <c r="CH294">
        <v>97</v>
      </c>
      <c r="CI294">
        <v>62.2</v>
      </c>
      <c r="CJ294" t="s">
        <v>235</v>
      </c>
      <c r="CK294" t="s">
        <v>235</v>
      </c>
      <c r="CL294" t="s">
        <v>235</v>
      </c>
      <c r="CM294" t="s">
        <v>235</v>
      </c>
    </row>
    <row r="295" spans="2:91">
      <c r="B295" t="s">
        <v>1575</v>
      </c>
      <c r="C295" t="s">
        <v>1575</v>
      </c>
      <c r="D295" t="s">
        <v>1602</v>
      </c>
      <c r="E295" t="s">
        <v>1603</v>
      </c>
      <c r="F295" t="s">
        <v>218</v>
      </c>
      <c r="G295" t="s">
        <v>219</v>
      </c>
      <c r="H295" t="s">
        <v>1594</v>
      </c>
      <c r="I295" t="s">
        <v>221</v>
      </c>
      <c r="J295" t="s">
        <v>497</v>
      </c>
      <c r="K295" t="s">
        <v>361</v>
      </c>
      <c r="L295" t="s">
        <v>884</v>
      </c>
      <c r="M295">
        <v>1</v>
      </c>
      <c r="N295">
        <v>0</v>
      </c>
      <c r="O295" t="str">
        <f t="shared" si="4"/>
        <v>10</v>
      </c>
      <c r="P295" t="str">
        <f>VLOOKUP(O295,'导出计数_分组（00.01,02,03,10,11,12,13'!A:B,2,0)</f>
        <v>重症痰液</v>
      </c>
      <c r="Q295" t="s">
        <v>1604</v>
      </c>
      <c r="R295" t="s">
        <v>226</v>
      </c>
      <c r="S295" t="s">
        <v>227</v>
      </c>
      <c r="T295" t="s">
        <v>227</v>
      </c>
      <c r="U295" t="s">
        <v>227</v>
      </c>
      <c r="V295" t="s">
        <v>227</v>
      </c>
      <c r="W295" t="s">
        <v>227</v>
      </c>
      <c r="X295" t="s">
        <v>227</v>
      </c>
      <c r="Y295" t="s">
        <v>1605</v>
      </c>
      <c r="Z295">
        <v>0</v>
      </c>
      <c r="AA295">
        <v>1</v>
      </c>
      <c r="AB295" t="s">
        <v>227</v>
      </c>
      <c r="AC295">
        <v>72.1</v>
      </c>
      <c r="AD295">
        <v>6.42</v>
      </c>
      <c r="AE295">
        <v>1.8</v>
      </c>
      <c r="AF295">
        <v>3.57</v>
      </c>
      <c r="AG295">
        <v>8.91</v>
      </c>
      <c r="AH295" t="s">
        <v>227</v>
      </c>
      <c r="AI295" t="s">
        <v>227</v>
      </c>
      <c r="AJ295">
        <v>5</v>
      </c>
      <c r="AK295" t="s">
        <v>227</v>
      </c>
      <c r="AL295" t="s">
        <v>227</v>
      </c>
      <c r="AM295" t="s">
        <v>227</v>
      </c>
      <c r="AN295" t="s">
        <v>227</v>
      </c>
      <c r="AO295" t="s">
        <v>227</v>
      </c>
      <c r="AP295" t="s">
        <v>227</v>
      </c>
      <c r="AQ295" t="s">
        <v>235</v>
      </c>
      <c r="AR295">
        <v>43.3</v>
      </c>
      <c r="AS295">
        <v>0.52</v>
      </c>
      <c r="AT295" t="s">
        <v>231</v>
      </c>
      <c r="AU295" t="s">
        <v>231</v>
      </c>
      <c r="AV295">
        <v>38.3</v>
      </c>
      <c r="AW295">
        <v>36.1</v>
      </c>
      <c r="AX295">
        <v>1</v>
      </c>
      <c r="AY295" t="s">
        <v>232</v>
      </c>
      <c r="AZ295" t="s">
        <v>231</v>
      </c>
      <c r="BA295" t="s">
        <v>231</v>
      </c>
      <c r="BB295" t="s">
        <v>230</v>
      </c>
      <c r="BC295" t="s">
        <v>231</v>
      </c>
      <c r="BD295" t="s">
        <v>231</v>
      </c>
      <c r="BE295" t="s">
        <v>231</v>
      </c>
      <c r="BF295">
        <v>3</v>
      </c>
      <c r="BG295" t="s">
        <v>233</v>
      </c>
      <c r="BH295" t="s">
        <v>230</v>
      </c>
      <c r="BI295" t="s">
        <v>223</v>
      </c>
      <c r="BJ295" t="s">
        <v>230</v>
      </c>
      <c r="BK295" t="s">
        <v>227</v>
      </c>
      <c r="BL295" t="s">
        <v>227</v>
      </c>
      <c r="BM295" t="s">
        <v>227</v>
      </c>
      <c r="BN295" t="s">
        <v>234</v>
      </c>
      <c r="BO295" t="s">
        <v>234</v>
      </c>
      <c r="BP295" t="s">
        <v>230</v>
      </c>
      <c r="BQ295" t="s">
        <v>230</v>
      </c>
      <c r="BR295" t="s">
        <v>230</v>
      </c>
      <c r="BS295" t="s">
        <v>231</v>
      </c>
      <c r="BT295" t="s">
        <v>231</v>
      </c>
      <c r="BU295" t="s">
        <v>231</v>
      </c>
      <c r="BV295" t="s">
        <v>231</v>
      </c>
      <c r="BW295">
        <v>0</v>
      </c>
      <c r="BX295" t="s">
        <v>230</v>
      </c>
      <c r="BY295" t="s">
        <v>235</v>
      </c>
      <c r="BZ295" t="s">
        <v>235</v>
      </c>
      <c r="CA295" t="s">
        <v>235</v>
      </c>
      <c r="CB295" t="s">
        <v>235</v>
      </c>
      <c r="CC295" t="s">
        <v>235</v>
      </c>
      <c r="CD295" t="s">
        <v>235</v>
      </c>
      <c r="CE295" t="s">
        <v>235</v>
      </c>
      <c r="CF295" t="s">
        <v>235</v>
      </c>
      <c r="CG295" t="s">
        <v>235</v>
      </c>
      <c r="CH295" t="s">
        <v>235</v>
      </c>
      <c r="CI295" t="s">
        <v>235</v>
      </c>
      <c r="CJ295" t="s">
        <v>235</v>
      </c>
      <c r="CK295" t="s">
        <v>235</v>
      </c>
      <c r="CL295" t="s">
        <v>235</v>
      </c>
      <c r="CM295" t="s">
        <v>235</v>
      </c>
    </row>
    <row r="296" spans="2:91">
      <c r="B296" t="s">
        <v>1575</v>
      </c>
      <c r="C296" t="s">
        <v>1575</v>
      </c>
      <c r="D296" t="s">
        <v>1606</v>
      </c>
      <c r="E296" t="s">
        <v>1607</v>
      </c>
      <c r="F296" t="s">
        <v>218</v>
      </c>
      <c r="G296" t="s">
        <v>219</v>
      </c>
      <c r="H296" t="s">
        <v>1594</v>
      </c>
      <c r="I296" t="s">
        <v>240</v>
      </c>
      <c r="J296" t="s">
        <v>241</v>
      </c>
      <c r="K296" t="s">
        <v>361</v>
      </c>
      <c r="L296" t="s">
        <v>884</v>
      </c>
      <c r="M296">
        <v>0</v>
      </c>
      <c r="N296">
        <v>0</v>
      </c>
      <c r="O296" t="str">
        <f t="shared" si="4"/>
        <v>00</v>
      </c>
      <c r="P296" t="str">
        <f>VLOOKUP(O296,'导出计数_分组（00.01,02,03,10,11,12,13'!A:B,2,0)</f>
        <v>肺炎痰液</v>
      </c>
      <c r="Q296" t="s">
        <v>1608</v>
      </c>
      <c r="R296" t="s">
        <v>226</v>
      </c>
      <c r="S296" t="s">
        <v>227</v>
      </c>
      <c r="T296" t="s">
        <v>227</v>
      </c>
      <c r="U296" t="s">
        <v>227</v>
      </c>
      <c r="V296" t="s">
        <v>226</v>
      </c>
      <c r="W296" t="s">
        <v>227</v>
      </c>
      <c r="X296" t="s">
        <v>226</v>
      </c>
      <c r="Y296" t="s">
        <v>744</v>
      </c>
      <c r="Z296">
        <v>0</v>
      </c>
      <c r="AA296">
        <v>1</v>
      </c>
      <c r="AB296">
        <v>98</v>
      </c>
      <c r="AC296">
        <v>63</v>
      </c>
      <c r="AD296">
        <v>1.31</v>
      </c>
      <c r="AE296">
        <v>0.71</v>
      </c>
      <c r="AF296">
        <v>1.85</v>
      </c>
      <c r="AG296">
        <v>2.08</v>
      </c>
      <c r="AH296" t="s">
        <v>235</v>
      </c>
      <c r="AI296" t="s">
        <v>295</v>
      </c>
      <c r="AJ296">
        <v>12</v>
      </c>
      <c r="AK296">
        <v>32</v>
      </c>
      <c r="AL296" t="s">
        <v>229</v>
      </c>
      <c r="AM296" t="s">
        <v>287</v>
      </c>
      <c r="AN296">
        <v>5.81</v>
      </c>
      <c r="AO296" t="s">
        <v>229</v>
      </c>
      <c r="AP296">
        <v>7.45</v>
      </c>
      <c r="AQ296" t="s">
        <v>235</v>
      </c>
      <c r="AR296">
        <v>44.5</v>
      </c>
      <c r="AS296">
        <v>0.72</v>
      </c>
      <c r="AT296" t="s">
        <v>231</v>
      </c>
      <c r="AU296" t="s">
        <v>231</v>
      </c>
      <c r="AV296">
        <v>38.7</v>
      </c>
      <c r="AW296">
        <v>36.1</v>
      </c>
      <c r="AX296">
        <v>2</v>
      </c>
      <c r="AY296" t="s">
        <v>232</v>
      </c>
      <c r="AZ296" t="s">
        <v>231</v>
      </c>
      <c r="BA296" t="s">
        <v>231</v>
      </c>
      <c r="BB296" t="s">
        <v>230</v>
      </c>
      <c r="BC296" t="s">
        <v>231</v>
      </c>
      <c r="BD296" t="s">
        <v>231</v>
      </c>
      <c r="BE296" t="s">
        <v>231</v>
      </c>
      <c r="BF296">
        <v>8</v>
      </c>
      <c r="BG296" t="s">
        <v>233</v>
      </c>
      <c r="BH296" t="s">
        <v>230</v>
      </c>
      <c r="BI296" t="s">
        <v>361</v>
      </c>
      <c r="BJ296" t="s">
        <v>230</v>
      </c>
      <c r="BK296">
        <v>131.94</v>
      </c>
      <c r="BL296">
        <v>129.52</v>
      </c>
      <c r="BM296">
        <v>1.02</v>
      </c>
      <c r="BN296" t="s">
        <v>234</v>
      </c>
      <c r="BO296" t="s">
        <v>234</v>
      </c>
      <c r="BP296" t="s">
        <v>230</v>
      </c>
      <c r="BQ296" t="s">
        <v>230</v>
      </c>
      <c r="BR296" t="s">
        <v>230</v>
      </c>
      <c r="BS296" t="s">
        <v>231</v>
      </c>
      <c r="BT296" t="s">
        <v>231</v>
      </c>
      <c r="BU296" t="s">
        <v>231</v>
      </c>
      <c r="BV296" t="s">
        <v>231</v>
      </c>
      <c r="BW296">
        <v>0</v>
      </c>
      <c r="BX296" t="s">
        <v>230</v>
      </c>
      <c r="BY296">
        <v>1.35</v>
      </c>
      <c r="BZ296">
        <v>0.45</v>
      </c>
      <c r="CA296">
        <v>7.28</v>
      </c>
      <c r="CB296">
        <v>1.12</v>
      </c>
      <c r="CC296">
        <v>1.13</v>
      </c>
      <c r="CD296">
        <v>130</v>
      </c>
      <c r="CE296">
        <v>53.3</v>
      </c>
      <c r="CF296" t="s">
        <v>235</v>
      </c>
      <c r="CG296">
        <v>231.4</v>
      </c>
      <c r="CH296">
        <v>98</v>
      </c>
      <c r="CI296">
        <v>68.8</v>
      </c>
      <c r="CJ296" t="s">
        <v>235</v>
      </c>
      <c r="CK296" t="s">
        <v>235</v>
      </c>
      <c r="CL296" t="s">
        <v>235</v>
      </c>
      <c r="CM296" t="s">
        <v>235</v>
      </c>
    </row>
    <row r="297" spans="2:91">
      <c r="B297" t="s">
        <v>1609</v>
      </c>
      <c r="C297" t="s">
        <v>1609</v>
      </c>
      <c r="D297" t="s">
        <v>1610</v>
      </c>
      <c r="E297" t="s">
        <v>1611</v>
      </c>
      <c r="F297" t="s">
        <v>218</v>
      </c>
      <c r="G297" t="s">
        <v>219</v>
      </c>
      <c r="H297" t="s">
        <v>1612</v>
      </c>
      <c r="I297" t="s">
        <v>221</v>
      </c>
      <c r="J297" t="s">
        <v>307</v>
      </c>
      <c r="K297" t="s">
        <v>361</v>
      </c>
      <c r="L297" t="s">
        <v>884</v>
      </c>
      <c r="M297">
        <v>0</v>
      </c>
      <c r="N297">
        <v>0</v>
      </c>
      <c r="O297" t="str">
        <f t="shared" si="4"/>
        <v>00</v>
      </c>
      <c r="P297" t="str">
        <f>VLOOKUP(O297,'导出计数_分组（00.01,02,03,10,11,12,13'!A:B,2,0)</f>
        <v>肺炎痰液</v>
      </c>
      <c r="Q297" t="s">
        <v>1613</v>
      </c>
      <c r="R297" t="s">
        <v>1614</v>
      </c>
      <c r="S297" t="s">
        <v>227</v>
      </c>
      <c r="T297" t="s">
        <v>227</v>
      </c>
      <c r="U297" t="s">
        <v>227</v>
      </c>
      <c r="V297" t="s">
        <v>226</v>
      </c>
      <c r="W297" t="s">
        <v>227</v>
      </c>
      <c r="X297" t="s">
        <v>226</v>
      </c>
      <c r="Y297" t="s">
        <v>1615</v>
      </c>
      <c r="Z297">
        <v>1</v>
      </c>
      <c r="AA297">
        <v>2</v>
      </c>
      <c r="AB297" t="s">
        <v>227</v>
      </c>
      <c r="AC297">
        <v>80.9</v>
      </c>
      <c r="AD297">
        <v>9.72</v>
      </c>
      <c r="AE297">
        <v>1.37</v>
      </c>
      <c r="AF297">
        <v>7.09</v>
      </c>
      <c r="AG297">
        <v>12.01</v>
      </c>
      <c r="AH297" t="s">
        <v>235</v>
      </c>
      <c r="AI297" t="s">
        <v>295</v>
      </c>
      <c r="AJ297" t="s">
        <v>281</v>
      </c>
      <c r="AK297">
        <v>5</v>
      </c>
      <c r="AL297" t="s">
        <v>227</v>
      </c>
      <c r="AM297" t="s">
        <v>227</v>
      </c>
      <c r="AN297" t="s">
        <v>227</v>
      </c>
      <c r="AO297" t="s">
        <v>227</v>
      </c>
      <c r="AP297" t="s">
        <v>227</v>
      </c>
      <c r="AQ297" t="s">
        <v>235</v>
      </c>
      <c r="AR297">
        <v>40.7</v>
      </c>
      <c r="AS297">
        <v>0.83</v>
      </c>
      <c r="AT297" t="s">
        <v>231</v>
      </c>
      <c r="AU297" t="s">
        <v>231</v>
      </c>
      <c r="AV297">
        <v>40</v>
      </c>
      <c r="AW297">
        <v>36</v>
      </c>
      <c r="AX297">
        <v>2</v>
      </c>
      <c r="AY297" t="s">
        <v>232</v>
      </c>
      <c r="AZ297" t="s">
        <v>231</v>
      </c>
      <c r="BA297" t="s">
        <v>231</v>
      </c>
      <c r="BB297" t="s">
        <v>230</v>
      </c>
      <c r="BC297" t="s">
        <v>231</v>
      </c>
      <c r="BD297" t="s">
        <v>231</v>
      </c>
      <c r="BE297" t="s">
        <v>231</v>
      </c>
      <c r="BF297">
        <v>11</v>
      </c>
      <c r="BG297" t="s">
        <v>233</v>
      </c>
      <c r="BH297" t="s">
        <v>230</v>
      </c>
      <c r="BI297" t="s">
        <v>361</v>
      </c>
      <c r="BJ297" t="s">
        <v>230</v>
      </c>
      <c r="BK297" t="s">
        <v>227</v>
      </c>
      <c r="BL297" t="s">
        <v>227</v>
      </c>
      <c r="BM297" t="s">
        <v>227</v>
      </c>
      <c r="BN297" t="s">
        <v>234</v>
      </c>
      <c r="BO297" t="s">
        <v>234</v>
      </c>
      <c r="BP297" t="s">
        <v>230</v>
      </c>
      <c r="BQ297" t="s">
        <v>230</v>
      </c>
      <c r="BR297" t="s">
        <v>230</v>
      </c>
      <c r="BS297" t="s">
        <v>231</v>
      </c>
      <c r="BT297" t="s">
        <v>231</v>
      </c>
      <c r="BU297" t="s">
        <v>231</v>
      </c>
      <c r="BV297" t="s">
        <v>231</v>
      </c>
      <c r="BW297">
        <v>0</v>
      </c>
      <c r="BX297" t="s">
        <v>230</v>
      </c>
      <c r="BY297">
        <v>1.01</v>
      </c>
      <c r="BZ297">
        <v>0.06</v>
      </c>
      <c r="CA297">
        <v>10.2</v>
      </c>
      <c r="CB297">
        <v>2.53</v>
      </c>
      <c r="CC297">
        <v>2.69</v>
      </c>
      <c r="CD297">
        <v>10.4</v>
      </c>
      <c r="CE297" t="s">
        <v>235</v>
      </c>
      <c r="CF297" t="s">
        <v>235</v>
      </c>
      <c r="CG297">
        <v>311.6</v>
      </c>
      <c r="CH297">
        <v>283</v>
      </c>
      <c r="CI297">
        <v>68</v>
      </c>
      <c r="CJ297" t="s">
        <v>235</v>
      </c>
      <c r="CK297" t="s">
        <v>235</v>
      </c>
      <c r="CL297" t="s">
        <v>235</v>
      </c>
      <c r="CM297" t="s">
        <v>235</v>
      </c>
    </row>
    <row r="298" spans="2:91">
      <c r="B298" t="s">
        <v>1609</v>
      </c>
      <c r="C298" t="s">
        <v>1616</v>
      </c>
      <c r="D298" t="s">
        <v>1617</v>
      </c>
      <c r="E298" t="s">
        <v>1618</v>
      </c>
      <c r="F298" t="s">
        <v>218</v>
      </c>
      <c r="G298" t="s">
        <v>219</v>
      </c>
      <c r="H298" t="s">
        <v>1612</v>
      </c>
      <c r="I298" t="s">
        <v>240</v>
      </c>
      <c r="J298" t="s">
        <v>252</v>
      </c>
      <c r="K298" t="s">
        <v>361</v>
      </c>
      <c r="L298" t="s">
        <v>884</v>
      </c>
      <c r="M298">
        <v>1</v>
      </c>
      <c r="N298">
        <v>0</v>
      </c>
      <c r="O298" t="str">
        <f t="shared" si="4"/>
        <v>10</v>
      </c>
      <c r="P298" t="str">
        <f>VLOOKUP(O298,'导出计数_分组（00.01,02,03,10,11,12,13'!A:B,2,0)</f>
        <v>重症痰液</v>
      </c>
      <c r="Q298" t="s">
        <v>1619</v>
      </c>
      <c r="R298" t="s">
        <v>226</v>
      </c>
      <c r="S298" t="s">
        <v>227</v>
      </c>
      <c r="T298" t="s">
        <v>227</v>
      </c>
      <c r="U298" t="s">
        <v>227</v>
      </c>
      <c r="V298" t="s">
        <v>226</v>
      </c>
      <c r="W298" t="s">
        <v>227</v>
      </c>
      <c r="X298" t="s">
        <v>226</v>
      </c>
      <c r="Y298" t="s">
        <v>567</v>
      </c>
      <c r="Z298">
        <v>0</v>
      </c>
      <c r="AA298">
        <v>1</v>
      </c>
      <c r="AB298" t="s">
        <v>227</v>
      </c>
      <c r="AC298">
        <v>60.1</v>
      </c>
      <c r="AD298">
        <v>4.12</v>
      </c>
      <c r="AE298">
        <v>1.9</v>
      </c>
      <c r="AF298">
        <v>2.17</v>
      </c>
      <c r="AG298">
        <v>6.86</v>
      </c>
      <c r="AH298">
        <v>198.7</v>
      </c>
      <c r="AI298">
        <v>0.55</v>
      </c>
      <c r="AJ298">
        <v>122</v>
      </c>
      <c r="AK298" t="s">
        <v>227</v>
      </c>
      <c r="AL298" t="s">
        <v>229</v>
      </c>
      <c r="AM298">
        <v>21.8</v>
      </c>
      <c r="AN298">
        <v>58.9</v>
      </c>
      <c r="AO298">
        <v>5.08</v>
      </c>
      <c r="AP298">
        <v>11.7</v>
      </c>
      <c r="AQ298" t="s">
        <v>235</v>
      </c>
      <c r="AR298">
        <v>43.5</v>
      </c>
      <c r="AS298">
        <v>0.83</v>
      </c>
      <c r="AT298" t="s">
        <v>231</v>
      </c>
      <c r="AU298" t="s">
        <v>231</v>
      </c>
      <c r="AV298">
        <v>38.3</v>
      </c>
      <c r="AW298">
        <v>36</v>
      </c>
      <c r="AX298">
        <v>1</v>
      </c>
      <c r="AY298" t="s">
        <v>232</v>
      </c>
      <c r="AZ298" t="s">
        <v>231</v>
      </c>
      <c r="BA298" t="s">
        <v>231</v>
      </c>
      <c r="BB298" t="s">
        <v>230</v>
      </c>
      <c r="BC298" t="s">
        <v>231</v>
      </c>
      <c r="BD298" t="s">
        <v>231</v>
      </c>
      <c r="BE298" t="s">
        <v>231</v>
      </c>
      <c r="BF298">
        <v>8</v>
      </c>
      <c r="BG298" t="s">
        <v>233</v>
      </c>
      <c r="BH298" t="s">
        <v>230</v>
      </c>
      <c r="BI298" t="s">
        <v>223</v>
      </c>
      <c r="BJ298" t="s">
        <v>230</v>
      </c>
      <c r="BK298">
        <v>499.11</v>
      </c>
      <c r="BL298">
        <v>348.69</v>
      </c>
      <c r="BM298">
        <v>1.43</v>
      </c>
      <c r="BN298" t="s">
        <v>234</v>
      </c>
      <c r="BO298" t="s">
        <v>234</v>
      </c>
      <c r="BP298" t="s">
        <v>230</v>
      </c>
      <c r="BQ298" t="s">
        <v>230</v>
      </c>
      <c r="BR298" t="s">
        <v>230</v>
      </c>
      <c r="BS298" t="s">
        <v>231</v>
      </c>
      <c r="BT298" t="s">
        <v>231</v>
      </c>
      <c r="BU298" t="s">
        <v>231</v>
      </c>
      <c r="BV298" t="s">
        <v>231</v>
      </c>
      <c r="BW298">
        <v>0</v>
      </c>
      <c r="BX298" t="s">
        <v>230</v>
      </c>
      <c r="BY298" t="s">
        <v>235</v>
      </c>
      <c r="BZ298" t="s">
        <v>235</v>
      </c>
      <c r="CA298">
        <v>8.68</v>
      </c>
      <c r="CB298">
        <v>1.46</v>
      </c>
      <c r="CC298">
        <v>0.92</v>
      </c>
      <c r="CD298">
        <v>281</v>
      </c>
      <c r="CE298">
        <v>137</v>
      </c>
      <c r="CF298" t="s">
        <v>235</v>
      </c>
      <c r="CG298" t="s">
        <v>235</v>
      </c>
      <c r="CH298" t="s">
        <v>235</v>
      </c>
      <c r="CI298">
        <v>73.7</v>
      </c>
      <c r="CJ298" t="s">
        <v>235</v>
      </c>
      <c r="CK298" t="s">
        <v>235</v>
      </c>
      <c r="CL298" t="s">
        <v>235</v>
      </c>
      <c r="CM298" t="s">
        <v>235</v>
      </c>
    </row>
    <row r="299" spans="2:91">
      <c r="B299" t="s">
        <v>1609</v>
      </c>
      <c r="C299" t="s">
        <v>1609</v>
      </c>
      <c r="D299" t="s">
        <v>1620</v>
      </c>
      <c r="E299" t="s">
        <v>1621</v>
      </c>
      <c r="F299" t="s">
        <v>218</v>
      </c>
      <c r="G299" t="s">
        <v>219</v>
      </c>
      <c r="H299" t="s">
        <v>1612</v>
      </c>
      <c r="I299" t="s">
        <v>240</v>
      </c>
      <c r="J299" t="s">
        <v>241</v>
      </c>
      <c r="K299" t="s">
        <v>361</v>
      </c>
      <c r="L299" t="s">
        <v>884</v>
      </c>
      <c r="M299">
        <v>1</v>
      </c>
      <c r="N299">
        <v>0</v>
      </c>
      <c r="O299" t="str">
        <f t="shared" si="4"/>
        <v>10</v>
      </c>
      <c r="P299" t="str">
        <f>VLOOKUP(O299,'导出计数_分组（00.01,02,03,10,11,12,13'!A:B,2,0)</f>
        <v>重症痰液</v>
      </c>
      <c r="Q299" t="s">
        <v>1622</v>
      </c>
      <c r="R299" t="s">
        <v>226</v>
      </c>
      <c r="S299" t="s">
        <v>227</v>
      </c>
      <c r="T299" t="s">
        <v>227</v>
      </c>
      <c r="U299" t="s">
        <v>227</v>
      </c>
      <c r="V299" t="s">
        <v>226</v>
      </c>
      <c r="W299" t="s">
        <v>227</v>
      </c>
      <c r="X299" t="s">
        <v>226</v>
      </c>
      <c r="Y299" t="s">
        <v>1623</v>
      </c>
      <c r="Z299">
        <v>0</v>
      </c>
      <c r="AA299">
        <v>2</v>
      </c>
      <c r="AB299">
        <v>100</v>
      </c>
      <c r="AC299">
        <v>67</v>
      </c>
      <c r="AD299">
        <v>3.42</v>
      </c>
      <c r="AE299">
        <v>1.55</v>
      </c>
      <c r="AF299">
        <v>2.21</v>
      </c>
      <c r="AG299">
        <v>5.1</v>
      </c>
      <c r="AH299">
        <v>289.4</v>
      </c>
      <c r="AI299" t="s">
        <v>295</v>
      </c>
      <c r="AJ299">
        <v>29</v>
      </c>
      <c r="AK299">
        <v>22</v>
      </c>
      <c r="AL299">
        <v>7.4</v>
      </c>
      <c r="AM299" t="s">
        <v>287</v>
      </c>
      <c r="AN299">
        <v>9.39</v>
      </c>
      <c r="AO299" t="s">
        <v>229</v>
      </c>
      <c r="AP299">
        <v>8.37</v>
      </c>
      <c r="AQ299" t="s">
        <v>235</v>
      </c>
      <c r="AR299">
        <v>41.7</v>
      </c>
      <c r="AS299">
        <v>0.63</v>
      </c>
      <c r="AT299" t="s">
        <v>231</v>
      </c>
      <c r="AU299" t="s">
        <v>231</v>
      </c>
      <c r="AV299">
        <v>36.9</v>
      </c>
      <c r="AW299">
        <v>36.3</v>
      </c>
      <c r="AX299">
        <v>0</v>
      </c>
      <c r="AY299" t="s">
        <v>232</v>
      </c>
      <c r="AZ299" t="s">
        <v>234</v>
      </c>
      <c r="BA299" t="s">
        <v>231</v>
      </c>
      <c r="BB299" t="s">
        <v>230</v>
      </c>
      <c r="BC299" t="s">
        <v>231</v>
      </c>
      <c r="BD299" t="s">
        <v>231</v>
      </c>
      <c r="BE299" t="s">
        <v>231</v>
      </c>
      <c r="BF299">
        <v>8</v>
      </c>
      <c r="BG299" t="s">
        <v>233</v>
      </c>
      <c r="BH299" t="s">
        <v>230</v>
      </c>
      <c r="BI299" t="s">
        <v>223</v>
      </c>
      <c r="BJ299" t="s">
        <v>230</v>
      </c>
      <c r="BK299">
        <v>289.12</v>
      </c>
      <c r="BL299">
        <v>326.46</v>
      </c>
      <c r="BM299">
        <v>0.89</v>
      </c>
      <c r="BN299" t="s">
        <v>234</v>
      </c>
      <c r="BO299" t="s">
        <v>234</v>
      </c>
      <c r="BP299" t="s">
        <v>230</v>
      </c>
      <c r="BQ299" t="s">
        <v>230</v>
      </c>
      <c r="BR299" t="s">
        <v>230</v>
      </c>
      <c r="BS299" t="s">
        <v>231</v>
      </c>
      <c r="BT299" t="s">
        <v>231</v>
      </c>
      <c r="BU299" t="s">
        <v>231</v>
      </c>
      <c r="BV299" t="s">
        <v>231</v>
      </c>
      <c r="BW299">
        <v>0</v>
      </c>
      <c r="BX299" t="s">
        <v>230</v>
      </c>
      <c r="BY299">
        <v>1.31</v>
      </c>
      <c r="BZ299">
        <v>0.35</v>
      </c>
      <c r="CA299">
        <v>8.52</v>
      </c>
      <c r="CB299">
        <v>1.65</v>
      </c>
      <c r="CC299">
        <v>1.96</v>
      </c>
      <c r="CD299">
        <v>60.3</v>
      </c>
      <c r="CE299">
        <v>104</v>
      </c>
      <c r="CF299" t="s">
        <v>235</v>
      </c>
      <c r="CG299">
        <v>257.9</v>
      </c>
      <c r="CH299">
        <v>123</v>
      </c>
      <c r="CI299">
        <v>66.5</v>
      </c>
      <c r="CJ299" t="s">
        <v>235</v>
      </c>
      <c r="CK299" t="s">
        <v>235</v>
      </c>
      <c r="CL299" t="s">
        <v>235</v>
      </c>
      <c r="CM299" t="s">
        <v>235</v>
      </c>
    </row>
    <row r="300" spans="2:91">
      <c r="B300" t="s">
        <v>1609</v>
      </c>
      <c r="C300" t="s">
        <v>1609</v>
      </c>
      <c r="D300" t="s">
        <v>1624</v>
      </c>
      <c r="E300" t="s">
        <v>1625</v>
      </c>
      <c r="F300" t="s">
        <v>218</v>
      </c>
      <c r="G300" t="s">
        <v>219</v>
      </c>
      <c r="H300" t="s">
        <v>1612</v>
      </c>
      <c r="I300" t="s">
        <v>240</v>
      </c>
      <c r="J300" t="s">
        <v>261</v>
      </c>
      <c r="K300" t="s">
        <v>361</v>
      </c>
      <c r="L300" t="s">
        <v>884</v>
      </c>
      <c r="M300">
        <v>1</v>
      </c>
      <c r="N300">
        <v>0</v>
      </c>
      <c r="O300" t="str">
        <f t="shared" si="4"/>
        <v>10</v>
      </c>
      <c r="P300" t="str">
        <f>VLOOKUP(O300,'导出计数_分组（00.01,02,03,10,11,12,13'!A:B,2,0)</f>
        <v>重症痰液</v>
      </c>
      <c r="Q300" t="s">
        <v>1626</v>
      </c>
      <c r="R300" t="s">
        <v>394</v>
      </c>
      <c r="S300" t="s">
        <v>227</v>
      </c>
      <c r="T300" t="s">
        <v>227</v>
      </c>
      <c r="U300" t="s">
        <v>227</v>
      </c>
      <c r="V300" t="s">
        <v>226</v>
      </c>
      <c r="W300" t="s">
        <v>227</v>
      </c>
      <c r="X300" t="s">
        <v>394</v>
      </c>
      <c r="Y300" t="s">
        <v>1248</v>
      </c>
      <c r="Z300">
        <v>0</v>
      </c>
      <c r="AA300">
        <v>1</v>
      </c>
      <c r="AB300" t="s">
        <v>227</v>
      </c>
      <c r="AC300">
        <v>76.4</v>
      </c>
      <c r="AD300">
        <v>4.58</v>
      </c>
      <c r="AE300">
        <v>1.25</v>
      </c>
      <c r="AF300">
        <v>3.66</v>
      </c>
      <c r="AG300">
        <v>6</v>
      </c>
      <c r="AH300" t="s">
        <v>235</v>
      </c>
      <c r="AI300" t="s">
        <v>295</v>
      </c>
      <c r="AJ300">
        <v>2</v>
      </c>
      <c r="AK300">
        <v>23</v>
      </c>
      <c r="AL300">
        <v>10</v>
      </c>
      <c r="AM300" t="s">
        <v>287</v>
      </c>
      <c r="AN300">
        <v>11.2</v>
      </c>
      <c r="AO300" t="s">
        <v>229</v>
      </c>
      <c r="AP300">
        <v>9.05</v>
      </c>
      <c r="AQ300" t="s">
        <v>235</v>
      </c>
      <c r="AR300">
        <v>41.7</v>
      </c>
      <c r="AS300">
        <v>0.38</v>
      </c>
      <c r="AT300" t="s">
        <v>231</v>
      </c>
      <c r="AU300" t="s">
        <v>231</v>
      </c>
      <c r="AV300">
        <v>36.9</v>
      </c>
      <c r="AW300">
        <v>36</v>
      </c>
      <c r="AX300">
        <v>0</v>
      </c>
      <c r="AY300" t="s">
        <v>232</v>
      </c>
      <c r="AZ300" t="s">
        <v>231</v>
      </c>
      <c r="BA300" t="s">
        <v>231</v>
      </c>
      <c r="BB300" t="s">
        <v>230</v>
      </c>
      <c r="BC300" t="s">
        <v>231</v>
      </c>
      <c r="BD300" t="s">
        <v>231</v>
      </c>
      <c r="BE300" t="s">
        <v>231</v>
      </c>
      <c r="BF300">
        <v>8</v>
      </c>
      <c r="BG300" t="s">
        <v>233</v>
      </c>
      <c r="BH300" t="s">
        <v>230</v>
      </c>
      <c r="BI300" t="s">
        <v>223</v>
      </c>
      <c r="BJ300" t="s">
        <v>230</v>
      </c>
      <c r="BK300">
        <v>270.07</v>
      </c>
      <c r="BL300">
        <v>342.02</v>
      </c>
      <c r="BM300">
        <v>0.79</v>
      </c>
      <c r="BN300" t="s">
        <v>234</v>
      </c>
      <c r="BO300" t="s">
        <v>234</v>
      </c>
      <c r="BP300" t="s">
        <v>230</v>
      </c>
      <c r="BQ300" t="s">
        <v>230</v>
      </c>
      <c r="BR300" t="s">
        <v>230</v>
      </c>
      <c r="BS300" t="s">
        <v>231</v>
      </c>
      <c r="BT300" t="s">
        <v>231</v>
      </c>
      <c r="BU300" t="s">
        <v>231</v>
      </c>
      <c r="BV300" t="s">
        <v>231</v>
      </c>
      <c r="BW300">
        <v>0</v>
      </c>
      <c r="BX300" t="s">
        <v>230</v>
      </c>
      <c r="BY300">
        <v>1.15</v>
      </c>
      <c r="BZ300">
        <v>0.22</v>
      </c>
      <c r="CA300">
        <v>15.9</v>
      </c>
      <c r="CB300">
        <v>1.47</v>
      </c>
      <c r="CC300">
        <v>2.09</v>
      </c>
      <c r="CD300">
        <v>699</v>
      </c>
      <c r="CE300">
        <v>95.6</v>
      </c>
      <c r="CF300" t="s">
        <v>235</v>
      </c>
      <c r="CG300">
        <v>321.9</v>
      </c>
      <c r="CH300">
        <v>129</v>
      </c>
      <c r="CI300">
        <v>72.6</v>
      </c>
      <c r="CJ300" t="s">
        <v>235</v>
      </c>
      <c r="CK300" t="s">
        <v>235</v>
      </c>
      <c r="CL300" t="s">
        <v>235</v>
      </c>
      <c r="CM300" t="s">
        <v>235</v>
      </c>
    </row>
    <row r="301" spans="2:91">
      <c r="B301" t="s">
        <v>1609</v>
      </c>
      <c r="C301" t="s">
        <v>1609</v>
      </c>
      <c r="D301" t="s">
        <v>1627</v>
      </c>
      <c r="E301" t="s">
        <v>1628</v>
      </c>
      <c r="F301" t="s">
        <v>218</v>
      </c>
      <c r="G301" t="s">
        <v>219</v>
      </c>
      <c r="H301" t="s">
        <v>1612</v>
      </c>
      <c r="I301" t="s">
        <v>221</v>
      </c>
      <c r="J301" t="s">
        <v>497</v>
      </c>
      <c r="K301" t="s">
        <v>361</v>
      </c>
      <c r="L301" t="s">
        <v>884</v>
      </c>
      <c r="M301">
        <v>1</v>
      </c>
      <c r="N301">
        <v>0</v>
      </c>
      <c r="O301" t="str">
        <f t="shared" si="4"/>
        <v>10</v>
      </c>
      <c r="P301" t="str">
        <f>VLOOKUP(O301,'导出计数_分组（00.01,02,03,10,11,12,13'!A:B,2,0)</f>
        <v>重症痰液</v>
      </c>
      <c r="Q301" t="s">
        <v>1629</v>
      </c>
      <c r="R301" t="s">
        <v>479</v>
      </c>
      <c r="S301" t="s">
        <v>227</v>
      </c>
      <c r="T301" t="s">
        <v>227</v>
      </c>
      <c r="U301" t="s">
        <v>227</v>
      </c>
      <c r="V301" t="s">
        <v>226</v>
      </c>
      <c r="W301" t="s">
        <v>227</v>
      </c>
      <c r="X301" t="s">
        <v>226</v>
      </c>
      <c r="Y301" t="s">
        <v>1630</v>
      </c>
      <c r="Z301">
        <v>0</v>
      </c>
      <c r="AA301">
        <v>1</v>
      </c>
      <c r="AB301" t="s">
        <v>227</v>
      </c>
      <c r="AC301">
        <v>60.8</v>
      </c>
      <c r="AD301">
        <v>6.49</v>
      </c>
      <c r="AE301">
        <v>3.47</v>
      </c>
      <c r="AF301">
        <v>1.87</v>
      </c>
      <c r="AG301">
        <v>10.67</v>
      </c>
      <c r="AH301">
        <v>181.7</v>
      </c>
      <c r="AI301">
        <v>0.08</v>
      </c>
      <c r="AJ301">
        <v>8</v>
      </c>
      <c r="AK301" t="s">
        <v>227</v>
      </c>
      <c r="AL301">
        <v>13</v>
      </c>
      <c r="AM301">
        <v>10.1</v>
      </c>
      <c r="AN301">
        <v>14.8</v>
      </c>
      <c r="AO301" t="s">
        <v>229</v>
      </c>
      <c r="AP301">
        <v>18.9</v>
      </c>
      <c r="AQ301" t="s">
        <v>235</v>
      </c>
      <c r="AR301">
        <v>43.3</v>
      </c>
      <c r="AS301">
        <v>1.24</v>
      </c>
      <c r="AT301" t="s">
        <v>231</v>
      </c>
      <c r="AU301" t="s">
        <v>231</v>
      </c>
      <c r="AV301">
        <v>37</v>
      </c>
      <c r="AW301">
        <v>36.3</v>
      </c>
      <c r="AX301">
        <v>0</v>
      </c>
      <c r="AY301" t="s">
        <v>232</v>
      </c>
      <c r="AZ301" t="s">
        <v>234</v>
      </c>
      <c r="BA301" t="s">
        <v>231</v>
      </c>
      <c r="BB301" t="s">
        <v>230</v>
      </c>
      <c r="BC301" t="s">
        <v>231</v>
      </c>
      <c r="BD301" t="s">
        <v>231</v>
      </c>
      <c r="BE301" t="s">
        <v>231</v>
      </c>
      <c r="BF301">
        <v>6</v>
      </c>
      <c r="BG301" t="s">
        <v>233</v>
      </c>
      <c r="BH301" t="s">
        <v>230</v>
      </c>
      <c r="BI301" t="s">
        <v>223</v>
      </c>
      <c r="BJ301" t="s">
        <v>230</v>
      </c>
      <c r="BK301">
        <v>1252.31</v>
      </c>
      <c r="BL301">
        <v>672.95</v>
      </c>
      <c r="BM301">
        <v>1.86</v>
      </c>
      <c r="BN301" t="s">
        <v>234</v>
      </c>
      <c r="BO301" t="s">
        <v>234</v>
      </c>
      <c r="BP301" t="s">
        <v>230</v>
      </c>
      <c r="BQ301" t="s">
        <v>230</v>
      </c>
      <c r="BR301" t="s">
        <v>230</v>
      </c>
      <c r="BS301" t="s">
        <v>231</v>
      </c>
      <c r="BT301" t="s">
        <v>231</v>
      </c>
      <c r="BU301" t="s">
        <v>231</v>
      </c>
      <c r="BV301" t="s">
        <v>231</v>
      </c>
      <c r="BW301">
        <v>0</v>
      </c>
      <c r="BX301" t="s">
        <v>230</v>
      </c>
      <c r="BY301" t="s">
        <v>235</v>
      </c>
      <c r="BZ301" t="s">
        <v>235</v>
      </c>
      <c r="CA301">
        <v>15.5</v>
      </c>
      <c r="CB301">
        <v>2.04</v>
      </c>
      <c r="CC301">
        <v>3.42</v>
      </c>
      <c r="CD301">
        <v>5.53</v>
      </c>
      <c r="CE301">
        <v>111</v>
      </c>
      <c r="CF301" t="s">
        <v>235</v>
      </c>
      <c r="CG301" t="s">
        <v>235</v>
      </c>
      <c r="CH301" t="s">
        <v>235</v>
      </c>
      <c r="CI301">
        <v>80.4</v>
      </c>
      <c r="CJ301" t="s">
        <v>235</v>
      </c>
      <c r="CK301" t="s">
        <v>235</v>
      </c>
      <c r="CL301" t="s">
        <v>235</v>
      </c>
      <c r="CM301" t="s">
        <v>235</v>
      </c>
    </row>
    <row r="302" spans="2:91">
      <c r="B302" t="s">
        <v>1609</v>
      </c>
      <c r="C302" t="s">
        <v>1616</v>
      </c>
      <c r="D302" t="s">
        <v>1631</v>
      </c>
      <c r="E302" t="s">
        <v>1632</v>
      </c>
      <c r="F302" t="s">
        <v>218</v>
      </c>
      <c r="G302" t="s">
        <v>219</v>
      </c>
      <c r="H302" t="s">
        <v>1612</v>
      </c>
      <c r="I302" t="s">
        <v>240</v>
      </c>
      <c r="J302" t="s">
        <v>241</v>
      </c>
      <c r="K302" t="s">
        <v>361</v>
      </c>
      <c r="L302" t="s">
        <v>884</v>
      </c>
      <c r="M302">
        <v>0</v>
      </c>
      <c r="N302">
        <v>0</v>
      </c>
      <c r="O302" t="str">
        <f t="shared" si="4"/>
        <v>00</v>
      </c>
      <c r="P302" t="str">
        <f>VLOOKUP(O302,'导出计数_分组（00.01,02,03,10,11,12,13'!A:B,2,0)</f>
        <v>肺炎痰液</v>
      </c>
      <c r="Q302" t="s">
        <v>1633</v>
      </c>
      <c r="R302" t="s">
        <v>226</v>
      </c>
      <c r="S302" t="s">
        <v>227</v>
      </c>
      <c r="T302" t="s">
        <v>227</v>
      </c>
      <c r="U302" t="s">
        <v>227</v>
      </c>
      <c r="V302" t="s">
        <v>226</v>
      </c>
      <c r="W302" t="s">
        <v>227</v>
      </c>
      <c r="X302" t="s">
        <v>226</v>
      </c>
      <c r="Y302" t="s">
        <v>1164</v>
      </c>
      <c r="Z302">
        <v>0</v>
      </c>
      <c r="AA302">
        <v>2</v>
      </c>
      <c r="AB302">
        <v>100</v>
      </c>
      <c r="AC302">
        <v>62.1</v>
      </c>
      <c r="AD302">
        <v>6.74</v>
      </c>
      <c r="AE302">
        <v>3.03</v>
      </c>
      <c r="AF302">
        <v>2.22</v>
      </c>
      <c r="AG302">
        <v>10.84</v>
      </c>
      <c r="AH302" t="s">
        <v>227</v>
      </c>
      <c r="AI302" t="s">
        <v>227</v>
      </c>
      <c r="AJ302">
        <v>2</v>
      </c>
      <c r="AK302">
        <v>27</v>
      </c>
      <c r="AL302" t="s">
        <v>227</v>
      </c>
      <c r="AM302" t="s">
        <v>227</v>
      </c>
      <c r="AN302" t="s">
        <v>227</v>
      </c>
      <c r="AO302" t="s">
        <v>227</v>
      </c>
      <c r="AP302" t="s">
        <v>227</v>
      </c>
      <c r="AQ302" t="s">
        <v>235</v>
      </c>
      <c r="AR302">
        <v>39.5</v>
      </c>
      <c r="AS302">
        <v>0.78</v>
      </c>
      <c r="AT302" t="s">
        <v>231</v>
      </c>
      <c r="AU302" t="s">
        <v>231</v>
      </c>
      <c r="AV302">
        <v>37.2</v>
      </c>
      <c r="AW302">
        <v>35.7</v>
      </c>
      <c r="AX302">
        <v>0</v>
      </c>
      <c r="AY302" t="s">
        <v>232</v>
      </c>
      <c r="AZ302" t="s">
        <v>231</v>
      </c>
      <c r="BA302" t="s">
        <v>231</v>
      </c>
      <c r="BB302" t="s">
        <v>230</v>
      </c>
      <c r="BC302" t="s">
        <v>231</v>
      </c>
      <c r="BD302" t="s">
        <v>231</v>
      </c>
      <c r="BE302" t="s">
        <v>231</v>
      </c>
      <c r="BF302">
        <v>16</v>
      </c>
      <c r="BG302" t="s">
        <v>233</v>
      </c>
      <c r="BH302" t="s">
        <v>230</v>
      </c>
      <c r="BI302" t="s">
        <v>361</v>
      </c>
      <c r="BJ302" t="s">
        <v>230</v>
      </c>
      <c r="BK302" t="s">
        <v>227</v>
      </c>
      <c r="BL302" t="s">
        <v>227</v>
      </c>
      <c r="BM302" t="s">
        <v>227</v>
      </c>
      <c r="BN302" t="s">
        <v>234</v>
      </c>
      <c r="BO302" t="s">
        <v>234</v>
      </c>
      <c r="BP302" t="s">
        <v>230</v>
      </c>
      <c r="BQ302" t="s">
        <v>230</v>
      </c>
      <c r="BR302" t="s">
        <v>230</v>
      </c>
      <c r="BS302" t="s">
        <v>231</v>
      </c>
      <c r="BT302" t="s">
        <v>231</v>
      </c>
      <c r="BU302" t="s">
        <v>231</v>
      </c>
      <c r="BV302" t="s">
        <v>231</v>
      </c>
      <c r="BW302">
        <v>0</v>
      </c>
      <c r="BX302" t="s">
        <v>230</v>
      </c>
      <c r="BY302" t="s">
        <v>235</v>
      </c>
      <c r="BZ302" t="s">
        <v>235</v>
      </c>
      <c r="CA302" t="s">
        <v>235</v>
      </c>
      <c r="CB302" t="s">
        <v>235</v>
      </c>
      <c r="CC302" t="s">
        <v>235</v>
      </c>
      <c r="CD302" t="s">
        <v>235</v>
      </c>
      <c r="CE302" t="s">
        <v>235</v>
      </c>
      <c r="CF302" t="s">
        <v>235</v>
      </c>
      <c r="CG302">
        <v>308.3</v>
      </c>
      <c r="CH302">
        <v>152</v>
      </c>
      <c r="CI302">
        <v>65.8</v>
      </c>
      <c r="CJ302" t="s">
        <v>235</v>
      </c>
      <c r="CK302" t="s">
        <v>235</v>
      </c>
      <c r="CL302" t="s">
        <v>235</v>
      </c>
      <c r="CM302" t="s">
        <v>235</v>
      </c>
    </row>
    <row r="303" spans="2:91">
      <c r="B303" t="s">
        <v>1609</v>
      </c>
      <c r="C303" t="s">
        <v>1609</v>
      </c>
      <c r="D303" t="s">
        <v>1634</v>
      </c>
      <c r="E303" t="s">
        <v>1635</v>
      </c>
      <c r="F303" t="s">
        <v>218</v>
      </c>
      <c r="G303" t="s">
        <v>219</v>
      </c>
      <c r="H303" t="s">
        <v>1612</v>
      </c>
      <c r="I303" t="s">
        <v>240</v>
      </c>
      <c r="J303" t="s">
        <v>261</v>
      </c>
      <c r="K303" t="s">
        <v>361</v>
      </c>
      <c r="L303" t="s">
        <v>884</v>
      </c>
      <c r="M303">
        <v>0</v>
      </c>
      <c r="N303">
        <v>0</v>
      </c>
      <c r="O303" t="str">
        <f t="shared" si="4"/>
        <v>00</v>
      </c>
      <c r="P303" t="str">
        <f>VLOOKUP(O303,'导出计数_分组（00.01,02,03,10,11,12,13'!A:B,2,0)</f>
        <v>肺炎痰液</v>
      </c>
      <c r="Q303" t="s">
        <v>1636</v>
      </c>
      <c r="R303" t="s">
        <v>309</v>
      </c>
      <c r="S303" t="s">
        <v>227</v>
      </c>
      <c r="T303" t="s">
        <v>227</v>
      </c>
      <c r="U303" t="s">
        <v>227</v>
      </c>
      <c r="V303" t="s">
        <v>226</v>
      </c>
      <c r="W303" t="s">
        <v>227</v>
      </c>
      <c r="X303" t="s">
        <v>479</v>
      </c>
      <c r="Y303" t="s">
        <v>1637</v>
      </c>
      <c r="Z303">
        <v>0</v>
      </c>
      <c r="AA303">
        <v>2</v>
      </c>
      <c r="AB303">
        <v>98</v>
      </c>
      <c r="AC303">
        <v>29.4</v>
      </c>
      <c r="AD303">
        <v>2.1</v>
      </c>
      <c r="AE303">
        <v>4.59</v>
      </c>
      <c r="AF303">
        <v>0.46</v>
      </c>
      <c r="AG303">
        <v>7.15</v>
      </c>
      <c r="AH303" t="s">
        <v>227</v>
      </c>
      <c r="AI303">
        <v>0.05</v>
      </c>
      <c r="AJ303">
        <v>3</v>
      </c>
      <c r="AK303" t="s">
        <v>227</v>
      </c>
      <c r="AL303" t="s">
        <v>227</v>
      </c>
      <c r="AM303" t="s">
        <v>227</v>
      </c>
      <c r="AN303" t="s">
        <v>227</v>
      </c>
      <c r="AO303" t="s">
        <v>227</v>
      </c>
      <c r="AP303" t="s">
        <v>227</v>
      </c>
      <c r="AQ303" t="s">
        <v>235</v>
      </c>
      <c r="AR303">
        <v>41.7</v>
      </c>
      <c r="AS303">
        <v>0.89</v>
      </c>
      <c r="AT303" t="s">
        <v>231</v>
      </c>
      <c r="AU303" t="s">
        <v>231</v>
      </c>
      <c r="AV303">
        <v>37.2</v>
      </c>
      <c r="AW303">
        <v>36.4</v>
      </c>
      <c r="AX303">
        <v>0</v>
      </c>
      <c r="AY303" t="s">
        <v>232</v>
      </c>
      <c r="AZ303" t="s">
        <v>231</v>
      </c>
      <c r="BA303" t="s">
        <v>231</v>
      </c>
      <c r="BB303" t="s">
        <v>230</v>
      </c>
      <c r="BC303" t="s">
        <v>231</v>
      </c>
      <c r="BD303" t="s">
        <v>231</v>
      </c>
      <c r="BE303" t="s">
        <v>231</v>
      </c>
      <c r="BF303">
        <v>7</v>
      </c>
      <c r="BG303" t="s">
        <v>233</v>
      </c>
      <c r="BH303" t="s">
        <v>230</v>
      </c>
      <c r="BI303" t="s">
        <v>361</v>
      </c>
      <c r="BJ303" t="s">
        <v>230</v>
      </c>
      <c r="BK303" t="s">
        <v>227</v>
      </c>
      <c r="BL303" t="s">
        <v>227</v>
      </c>
      <c r="BM303" t="s">
        <v>227</v>
      </c>
      <c r="BN303" t="s">
        <v>234</v>
      </c>
      <c r="BO303" t="s">
        <v>234</v>
      </c>
      <c r="BP303" t="s">
        <v>230</v>
      </c>
      <c r="BQ303" t="s">
        <v>230</v>
      </c>
      <c r="BR303" t="s">
        <v>230</v>
      </c>
      <c r="BS303" t="s">
        <v>231</v>
      </c>
      <c r="BT303" t="s">
        <v>231</v>
      </c>
      <c r="BU303" t="s">
        <v>231</v>
      </c>
      <c r="BV303" t="s">
        <v>231</v>
      </c>
      <c r="BW303">
        <v>0</v>
      </c>
      <c r="BX303" t="s">
        <v>230</v>
      </c>
      <c r="BY303" t="s">
        <v>235</v>
      </c>
      <c r="BZ303" t="s">
        <v>235</v>
      </c>
      <c r="CA303" t="s">
        <v>235</v>
      </c>
      <c r="CB303" t="s">
        <v>235</v>
      </c>
      <c r="CC303" t="s">
        <v>235</v>
      </c>
      <c r="CD303" t="s">
        <v>235</v>
      </c>
      <c r="CE303" t="s">
        <v>235</v>
      </c>
      <c r="CF303" t="s">
        <v>235</v>
      </c>
      <c r="CG303" t="s">
        <v>235</v>
      </c>
      <c r="CH303" t="s">
        <v>235</v>
      </c>
      <c r="CI303" t="s">
        <v>235</v>
      </c>
      <c r="CJ303" t="s">
        <v>235</v>
      </c>
      <c r="CK303" t="s">
        <v>235</v>
      </c>
      <c r="CL303" t="s">
        <v>235</v>
      </c>
      <c r="CM303" t="s">
        <v>235</v>
      </c>
    </row>
    <row r="304" spans="2:91">
      <c r="B304" t="s">
        <v>1609</v>
      </c>
      <c r="C304" t="s">
        <v>1609</v>
      </c>
      <c r="D304" t="s">
        <v>1638</v>
      </c>
      <c r="E304" t="s">
        <v>1639</v>
      </c>
      <c r="F304" t="s">
        <v>218</v>
      </c>
      <c r="G304" t="s">
        <v>219</v>
      </c>
      <c r="H304" t="s">
        <v>1612</v>
      </c>
      <c r="I304" t="s">
        <v>221</v>
      </c>
      <c r="J304" t="s">
        <v>261</v>
      </c>
      <c r="K304" t="s">
        <v>361</v>
      </c>
      <c r="L304" t="s">
        <v>884</v>
      </c>
      <c r="M304">
        <v>1</v>
      </c>
      <c r="N304">
        <v>0</v>
      </c>
      <c r="O304" t="str">
        <f t="shared" si="4"/>
        <v>10</v>
      </c>
      <c r="P304" t="str">
        <f>VLOOKUP(O304,'导出计数_分组（00.01,02,03,10,11,12,13'!A:B,2,0)</f>
        <v>重症痰液</v>
      </c>
      <c r="Q304" t="s">
        <v>1640</v>
      </c>
      <c r="R304" t="s">
        <v>226</v>
      </c>
      <c r="S304" t="s">
        <v>227</v>
      </c>
      <c r="T304" t="s">
        <v>227</v>
      </c>
      <c r="U304" t="s">
        <v>227</v>
      </c>
      <c r="V304" t="s">
        <v>226</v>
      </c>
      <c r="W304" t="s">
        <v>227</v>
      </c>
      <c r="X304" t="s">
        <v>226</v>
      </c>
      <c r="Y304" t="s">
        <v>1641</v>
      </c>
      <c r="Z304">
        <v>0</v>
      </c>
      <c r="AA304">
        <v>2</v>
      </c>
      <c r="AB304">
        <v>98</v>
      </c>
      <c r="AC304">
        <v>79.8</v>
      </c>
      <c r="AD304">
        <v>8.88</v>
      </c>
      <c r="AE304">
        <v>1.75</v>
      </c>
      <c r="AF304">
        <v>5.07</v>
      </c>
      <c r="AG304">
        <v>11.11</v>
      </c>
      <c r="AH304" t="s">
        <v>227</v>
      </c>
      <c r="AI304" t="s">
        <v>295</v>
      </c>
      <c r="AJ304">
        <v>6</v>
      </c>
      <c r="AK304">
        <v>17</v>
      </c>
      <c r="AL304">
        <v>16.4</v>
      </c>
      <c r="AM304" t="s">
        <v>287</v>
      </c>
      <c r="AN304">
        <v>8.44</v>
      </c>
      <c r="AO304" t="s">
        <v>229</v>
      </c>
      <c r="AP304">
        <v>15.3</v>
      </c>
      <c r="AQ304" t="s">
        <v>235</v>
      </c>
      <c r="AR304">
        <v>47.5</v>
      </c>
      <c r="AS304">
        <v>0.64</v>
      </c>
      <c r="AT304" t="s">
        <v>231</v>
      </c>
      <c r="AU304" t="s">
        <v>231</v>
      </c>
      <c r="AV304">
        <v>37.2</v>
      </c>
      <c r="AW304">
        <v>36.4</v>
      </c>
      <c r="AX304">
        <v>0</v>
      </c>
      <c r="AY304" t="s">
        <v>232</v>
      </c>
      <c r="AZ304" t="s">
        <v>231</v>
      </c>
      <c r="BA304" t="s">
        <v>231</v>
      </c>
      <c r="BB304" t="s">
        <v>230</v>
      </c>
      <c r="BC304" t="s">
        <v>231</v>
      </c>
      <c r="BD304" t="s">
        <v>231</v>
      </c>
      <c r="BE304" t="s">
        <v>231</v>
      </c>
      <c r="BF304">
        <v>7</v>
      </c>
      <c r="BG304" t="s">
        <v>233</v>
      </c>
      <c r="BH304" t="s">
        <v>230</v>
      </c>
      <c r="BI304" t="s">
        <v>223</v>
      </c>
      <c r="BJ304" t="s">
        <v>230</v>
      </c>
      <c r="BK304">
        <v>398.81</v>
      </c>
      <c r="BL304">
        <v>279.04</v>
      </c>
      <c r="BM304">
        <v>1.43</v>
      </c>
      <c r="BN304" t="s">
        <v>234</v>
      </c>
      <c r="BO304" t="s">
        <v>234</v>
      </c>
      <c r="BP304" t="s">
        <v>230</v>
      </c>
      <c r="BQ304" t="s">
        <v>230</v>
      </c>
      <c r="BR304" t="s">
        <v>230</v>
      </c>
      <c r="BS304" t="s">
        <v>231</v>
      </c>
      <c r="BT304" t="s">
        <v>231</v>
      </c>
      <c r="BU304" t="s">
        <v>231</v>
      </c>
      <c r="BV304" t="s">
        <v>231</v>
      </c>
      <c r="BW304">
        <v>0</v>
      </c>
      <c r="BX304" t="s">
        <v>230</v>
      </c>
      <c r="BY304">
        <v>1.17</v>
      </c>
      <c r="BZ304">
        <v>0.27</v>
      </c>
      <c r="CA304">
        <v>8.61</v>
      </c>
      <c r="CB304">
        <v>0.63</v>
      </c>
      <c r="CC304">
        <v>1.17</v>
      </c>
      <c r="CD304">
        <v>552</v>
      </c>
      <c r="CE304">
        <v>104</v>
      </c>
      <c r="CF304" t="s">
        <v>235</v>
      </c>
      <c r="CG304">
        <v>209.4</v>
      </c>
      <c r="CH304">
        <v>273</v>
      </c>
      <c r="CI304">
        <v>72.8</v>
      </c>
      <c r="CJ304" t="s">
        <v>235</v>
      </c>
      <c r="CK304" t="s">
        <v>235</v>
      </c>
      <c r="CL304" t="s">
        <v>235</v>
      </c>
      <c r="CM304" t="s">
        <v>235</v>
      </c>
    </row>
    <row r="305" spans="2:91">
      <c r="B305" t="s">
        <v>1609</v>
      </c>
      <c r="C305" t="s">
        <v>1616</v>
      </c>
      <c r="D305" t="s">
        <v>1642</v>
      </c>
      <c r="E305" t="s">
        <v>1643</v>
      </c>
      <c r="F305" t="s">
        <v>218</v>
      </c>
      <c r="G305" t="s">
        <v>219</v>
      </c>
      <c r="H305" t="s">
        <v>1612</v>
      </c>
      <c r="I305" t="s">
        <v>221</v>
      </c>
      <c r="J305" t="s">
        <v>351</v>
      </c>
      <c r="K305" t="s">
        <v>361</v>
      </c>
      <c r="L305" t="s">
        <v>884</v>
      </c>
      <c r="M305">
        <v>0</v>
      </c>
      <c r="N305">
        <v>0</v>
      </c>
      <c r="O305" t="str">
        <f t="shared" si="4"/>
        <v>00</v>
      </c>
      <c r="P305" t="str">
        <f>VLOOKUP(O305,'导出计数_分组（00.01,02,03,10,11,12,13'!A:B,2,0)</f>
        <v>肺炎痰液</v>
      </c>
      <c r="Q305" t="s">
        <v>1644</v>
      </c>
      <c r="R305" t="s">
        <v>1496</v>
      </c>
      <c r="S305" t="s">
        <v>227</v>
      </c>
      <c r="T305" t="s">
        <v>227</v>
      </c>
      <c r="U305" t="s">
        <v>227</v>
      </c>
      <c r="V305" t="s">
        <v>226</v>
      </c>
      <c r="W305" t="s">
        <v>227</v>
      </c>
      <c r="X305" t="s">
        <v>226</v>
      </c>
      <c r="Y305" t="s">
        <v>270</v>
      </c>
      <c r="Z305">
        <v>0</v>
      </c>
      <c r="AA305">
        <v>2</v>
      </c>
      <c r="AB305">
        <v>99</v>
      </c>
      <c r="AC305">
        <v>75.8</v>
      </c>
      <c r="AD305">
        <v>6.36</v>
      </c>
      <c r="AE305">
        <v>1.39</v>
      </c>
      <c r="AF305">
        <v>4.58</v>
      </c>
      <c r="AG305">
        <v>8.4</v>
      </c>
      <c r="AH305" t="s">
        <v>227</v>
      </c>
      <c r="AI305">
        <v>0.09</v>
      </c>
      <c r="AJ305" t="s">
        <v>281</v>
      </c>
      <c r="AK305" t="s">
        <v>227</v>
      </c>
      <c r="AL305" t="s">
        <v>227</v>
      </c>
      <c r="AM305" t="s">
        <v>227</v>
      </c>
      <c r="AN305" t="s">
        <v>227</v>
      </c>
      <c r="AO305" t="s">
        <v>227</v>
      </c>
      <c r="AP305" t="s">
        <v>227</v>
      </c>
      <c r="AQ305" t="s">
        <v>235</v>
      </c>
      <c r="AR305">
        <v>44.1</v>
      </c>
      <c r="AS305">
        <v>0.41</v>
      </c>
      <c r="AT305" t="s">
        <v>231</v>
      </c>
      <c r="AU305" t="s">
        <v>231</v>
      </c>
      <c r="AV305">
        <v>37.8</v>
      </c>
      <c r="AW305">
        <v>36</v>
      </c>
      <c r="AX305">
        <v>1</v>
      </c>
      <c r="AY305" t="s">
        <v>232</v>
      </c>
      <c r="AZ305" t="s">
        <v>231</v>
      </c>
      <c r="BA305" t="s">
        <v>231</v>
      </c>
      <c r="BB305" t="s">
        <v>230</v>
      </c>
      <c r="BC305" t="s">
        <v>231</v>
      </c>
      <c r="BD305" t="s">
        <v>231</v>
      </c>
      <c r="BE305" t="s">
        <v>231</v>
      </c>
      <c r="BF305">
        <v>6</v>
      </c>
      <c r="BG305" t="s">
        <v>233</v>
      </c>
      <c r="BH305" t="s">
        <v>230</v>
      </c>
      <c r="BI305" t="s">
        <v>361</v>
      </c>
      <c r="BJ305" t="s">
        <v>230</v>
      </c>
      <c r="BK305" t="s">
        <v>227</v>
      </c>
      <c r="BL305" t="s">
        <v>227</v>
      </c>
      <c r="BM305" t="s">
        <v>227</v>
      </c>
      <c r="BN305" t="s">
        <v>234</v>
      </c>
      <c r="BO305" t="s">
        <v>234</v>
      </c>
      <c r="BP305" t="s">
        <v>230</v>
      </c>
      <c r="BQ305" t="s">
        <v>230</v>
      </c>
      <c r="BR305" t="s">
        <v>230</v>
      </c>
      <c r="BS305" t="s">
        <v>231</v>
      </c>
      <c r="BT305" t="s">
        <v>231</v>
      </c>
      <c r="BU305" t="s">
        <v>231</v>
      </c>
      <c r="BV305" t="s">
        <v>231</v>
      </c>
      <c r="BW305">
        <v>0</v>
      </c>
      <c r="BX305" t="s">
        <v>230</v>
      </c>
      <c r="BY305" t="s">
        <v>235</v>
      </c>
      <c r="BZ305" t="s">
        <v>235</v>
      </c>
      <c r="CA305" t="s">
        <v>235</v>
      </c>
      <c r="CB305" t="s">
        <v>235</v>
      </c>
      <c r="CC305" t="s">
        <v>235</v>
      </c>
      <c r="CD305" t="s">
        <v>235</v>
      </c>
      <c r="CE305" t="s">
        <v>235</v>
      </c>
      <c r="CF305" t="s">
        <v>235</v>
      </c>
      <c r="CG305" t="s">
        <v>235</v>
      </c>
      <c r="CH305" t="s">
        <v>235</v>
      </c>
      <c r="CI305" t="s">
        <v>235</v>
      </c>
      <c r="CJ305" t="s">
        <v>235</v>
      </c>
      <c r="CK305" t="s">
        <v>235</v>
      </c>
      <c r="CL305" t="s">
        <v>235</v>
      </c>
      <c r="CM305" t="s">
        <v>235</v>
      </c>
    </row>
    <row r="306" spans="2:91">
      <c r="B306" t="s">
        <v>411</v>
      </c>
      <c r="C306" t="s">
        <v>284</v>
      </c>
      <c r="D306" t="s">
        <v>1645</v>
      </c>
      <c r="E306" t="s">
        <v>1646</v>
      </c>
      <c r="F306" t="s">
        <v>218</v>
      </c>
      <c r="G306" t="s">
        <v>219</v>
      </c>
      <c r="H306" t="s">
        <v>936</v>
      </c>
      <c r="I306" t="s">
        <v>221</v>
      </c>
      <c r="J306" t="s">
        <v>738</v>
      </c>
      <c r="K306" t="s">
        <v>361</v>
      </c>
      <c r="L306" t="s">
        <v>884</v>
      </c>
      <c r="M306">
        <v>0</v>
      </c>
      <c r="N306">
        <v>0</v>
      </c>
      <c r="O306" t="str">
        <f t="shared" si="4"/>
        <v>00</v>
      </c>
      <c r="P306" t="str">
        <f>VLOOKUP(O306,'导出计数_分组（00.01,02,03,10,11,12,13'!A:B,2,0)</f>
        <v>肺炎痰液</v>
      </c>
      <c r="Q306" t="s">
        <v>1647</v>
      </c>
      <c r="R306" t="s">
        <v>944</v>
      </c>
      <c r="S306" t="s">
        <v>227</v>
      </c>
      <c r="T306" t="s">
        <v>227</v>
      </c>
      <c r="U306" t="s">
        <v>227</v>
      </c>
      <c r="V306" t="s">
        <v>227</v>
      </c>
      <c r="W306" t="s">
        <v>227</v>
      </c>
      <c r="X306" t="s">
        <v>227</v>
      </c>
      <c r="Y306" t="s">
        <v>227</v>
      </c>
      <c r="Z306" t="s">
        <v>227</v>
      </c>
      <c r="AA306" t="s">
        <v>227</v>
      </c>
      <c r="AB306" t="s">
        <v>227</v>
      </c>
      <c r="AC306">
        <v>56.5</v>
      </c>
      <c r="AD306">
        <v>9.7</v>
      </c>
      <c r="AE306">
        <v>5.85</v>
      </c>
      <c r="AF306">
        <v>1.66</v>
      </c>
      <c r="AG306">
        <v>17.18</v>
      </c>
      <c r="AH306" t="s">
        <v>227</v>
      </c>
      <c r="AI306">
        <v>0.17</v>
      </c>
      <c r="AJ306">
        <v>65</v>
      </c>
      <c r="AK306">
        <v>33</v>
      </c>
      <c r="AL306">
        <v>266</v>
      </c>
      <c r="AM306" t="s">
        <v>1648</v>
      </c>
      <c r="AN306" t="s">
        <v>1122</v>
      </c>
      <c r="AO306">
        <v>15.1</v>
      </c>
      <c r="AP306">
        <v>107</v>
      </c>
      <c r="AQ306" t="s">
        <v>231</v>
      </c>
      <c r="AR306">
        <v>31.7</v>
      </c>
      <c r="AS306" t="s">
        <v>235</v>
      </c>
      <c r="AT306" t="s">
        <v>219</v>
      </c>
      <c r="AU306" t="s">
        <v>231</v>
      </c>
      <c r="AV306" t="s">
        <v>231</v>
      </c>
      <c r="AW306" t="s">
        <v>231</v>
      </c>
      <c r="AX306">
        <v>12</v>
      </c>
      <c r="AY306" t="s">
        <v>232</v>
      </c>
      <c r="AZ306" t="s">
        <v>234</v>
      </c>
      <c r="BA306" t="s">
        <v>230</v>
      </c>
      <c r="BB306" t="s">
        <v>230</v>
      </c>
      <c r="BC306" t="s">
        <v>231</v>
      </c>
      <c r="BD306" t="s">
        <v>231</v>
      </c>
      <c r="BE306" t="s">
        <v>231</v>
      </c>
      <c r="BF306">
        <v>28</v>
      </c>
      <c r="BG306" t="s">
        <v>233</v>
      </c>
      <c r="BH306" t="s">
        <v>230</v>
      </c>
      <c r="BI306" t="s">
        <v>235</v>
      </c>
      <c r="BJ306" t="s">
        <v>235</v>
      </c>
      <c r="BK306" t="s">
        <v>235</v>
      </c>
      <c r="BL306" t="s">
        <v>235</v>
      </c>
      <c r="BM306" t="s">
        <v>235</v>
      </c>
      <c r="BN306" t="s">
        <v>235</v>
      </c>
      <c r="BO306" t="s">
        <v>235</v>
      </c>
      <c r="BP306" t="s">
        <v>235</v>
      </c>
      <c r="BQ306" t="s">
        <v>235</v>
      </c>
      <c r="BR306" t="s">
        <v>235</v>
      </c>
      <c r="BS306" t="s">
        <v>235</v>
      </c>
      <c r="BT306" t="s">
        <v>235</v>
      </c>
      <c r="BU306" t="s">
        <v>235</v>
      </c>
      <c r="BV306" t="s">
        <v>235</v>
      </c>
      <c r="BW306" t="s">
        <v>235</v>
      </c>
      <c r="BX306" t="s">
        <v>235</v>
      </c>
      <c r="BY306" t="s">
        <v>235</v>
      </c>
      <c r="BZ306" t="s">
        <v>235</v>
      </c>
      <c r="CA306" t="s">
        <v>235</v>
      </c>
      <c r="CB306" t="s">
        <v>235</v>
      </c>
      <c r="CC306" t="s">
        <v>235</v>
      </c>
      <c r="CD306" t="s">
        <v>235</v>
      </c>
      <c r="CE306" t="s">
        <v>235</v>
      </c>
      <c r="CF306" t="s">
        <v>235</v>
      </c>
      <c r="CG306" t="s">
        <v>235</v>
      </c>
      <c r="CH306" t="s">
        <v>235</v>
      </c>
      <c r="CI306" t="s">
        <v>235</v>
      </c>
      <c r="CJ306" t="s">
        <v>235</v>
      </c>
      <c r="CK306" t="s">
        <v>235</v>
      </c>
      <c r="CL306" t="s">
        <v>235</v>
      </c>
      <c r="CM306" t="s">
        <v>235</v>
      </c>
    </row>
    <row r="307" spans="2:91">
      <c r="B307" t="s">
        <v>1138</v>
      </c>
      <c r="C307" t="s">
        <v>942</v>
      </c>
      <c r="D307" t="s">
        <v>1649</v>
      </c>
      <c r="E307" t="s">
        <v>1650</v>
      </c>
      <c r="F307" t="s">
        <v>218</v>
      </c>
      <c r="G307" t="s">
        <v>219</v>
      </c>
      <c r="H307" t="s">
        <v>1141</v>
      </c>
      <c r="I307" t="s">
        <v>221</v>
      </c>
      <c r="J307" t="s">
        <v>372</v>
      </c>
      <c r="K307" t="s">
        <v>361</v>
      </c>
      <c r="L307" t="s">
        <v>884</v>
      </c>
      <c r="M307">
        <v>0</v>
      </c>
      <c r="N307">
        <v>0</v>
      </c>
      <c r="O307" t="str">
        <f t="shared" si="4"/>
        <v>00</v>
      </c>
      <c r="P307" t="str">
        <f>VLOOKUP(O307,'导出计数_分组（00.01,02,03,10,11,12,13'!A:B,2,0)</f>
        <v>肺炎痰液</v>
      </c>
      <c r="Q307" t="s">
        <v>1651</v>
      </c>
      <c r="R307" t="s">
        <v>226</v>
      </c>
      <c r="S307" t="s">
        <v>227</v>
      </c>
      <c r="T307" t="s">
        <v>227</v>
      </c>
      <c r="U307" t="s">
        <v>227</v>
      </c>
      <c r="V307" t="s">
        <v>226</v>
      </c>
      <c r="W307" t="s">
        <v>226</v>
      </c>
      <c r="X307" t="s">
        <v>226</v>
      </c>
      <c r="Y307" t="s">
        <v>630</v>
      </c>
      <c r="Z307">
        <v>0</v>
      </c>
      <c r="AA307">
        <v>1</v>
      </c>
      <c r="AB307" t="s">
        <v>227</v>
      </c>
      <c r="AC307">
        <v>90.9</v>
      </c>
      <c r="AD307">
        <v>7.55</v>
      </c>
      <c r="AE307">
        <v>0.64</v>
      </c>
      <c r="AF307">
        <v>11.81</v>
      </c>
      <c r="AG307">
        <v>8.31</v>
      </c>
      <c r="AH307" t="s">
        <v>1202</v>
      </c>
      <c r="AI307">
        <v>0.42</v>
      </c>
      <c r="AJ307" t="s">
        <v>494</v>
      </c>
      <c r="AK307">
        <v>38</v>
      </c>
      <c r="AL307">
        <v>13.4</v>
      </c>
      <c r="AM307">
        <v>37.4</v>
      </c>
      <c r="AN307">
        <v>31</v>
      </c>
      <c r="AO307">
        <v>20.1</v>
      </c>
      <c r="AP307">
        <v>22.4</v>
      </c>
      <c r="AQ307">
        <v>0.6</v>
      </c>
      <c r="AR307">
        <v>31.3</v>
      </c>
      <c r="AS307" t="s">
        <v>235</v>
      </c>
      <c r="AT307" t="s">
        <v>219</v>
      </c>
      <c r="AU307" t="s">
        <v>231</v>
      </c>
      <c r="AV307">
        <v>40</v>
      </c>
      <c r="AW307">
        <v>37.4</v>
      </c>
      <c r="AX307">
        <v>10</v>
      </c>
      <c r="AY307" t="s">
        <v>232</v>
      </c>
      <c r="AZ307" t="s">
        <v>231</v>
      </c>
      <c r="BA307" t="s">
        <v>230</v>
      </c>
      <c r="BB307" t="s">
        <v>230</v>
      </c>
      <c r="BC307" t="s">
        <v>231</v>
      </c>
      <c r="BD307" t="s">
        <v>231</v>
      </c>
      <c r="BE307" t="s">
        <v>231</v>
      </c>
      <c r="BF307">
        <v>7</v>
      </c>
      <c r="BG307" t="s">
        <v>233</v>
      </c>
      <c r="BH307" t="s">
        <v>230</v>
      </c>
      <c r="BI307" t="s">
        <v>235</v>
      </c>
      <c r="BJ307" t="s">
        <v>235</v>
      </c>
      <c r="BK307" t="s">
        <v>235</v>
      </c>
      <c r="BL307" t="s">
        <v>235</v>
      </c>
      <c r="BM307" t="s">
        <v>235</v>
      </c>
      <c r="BN307" t="s">
        <v>235</v>
      </c>
      <c r="BO307" t="s">
        <v>235</v>
      </c>
      <c r="BP307" t="s">
        <v>235</v>
      </c>
      <c r="BQ307" t="s">
        <v>235</v>
      </c>
      <c r="BR307" t="s">
        <v>235</v>
      </c>
      <c r="BS307" t="s">
        <v>235</v>
      </c>
      <c r="BT307" t="s">
        <v>235</v>
      </c>
      <c r="BU307" t="s">
        <v>235</v>
      </c>
      <c r="BV307" t="s">
        <v>235</v>
      </c>
      <c r="BW307" t="s">
        <v>235</v>
      </c>
      <c r="BX307" t="s">
        <v>235</v>
      </c>
      <c r="BY307" t="s">
        <v>235</v>
      </c>
      <c r="BZ307" t="s">
        <v>235</v>
      </c>
      <c r="CA307" t="s">
        <v>235</v>
      </c>
      <c r="CB307" t="s">
        <v>235</v>
      </c>
      <c r="CC307" t="s">
        <v>235</v>
      </c>
      <c r="CD307" t="s">
        <v>235</v>
      </c>
      <c r="CE307" t="s">
        <v>235</v>
      </c>
      <c r="CF307" t="s">
        <v>235</v>
      </c>
      <c r="CG307" t="s">
        <v>235</v>
      </c>
      <c r="CH307" t="s">
        <v>235</v>
      </c>
      <c r="CI307" t="s">
        <v>235</v>
      </c>
      <c r="CJ307" t="s">
        <v>235</v>
      </c>
      <c r="CK307" t="s">
        <v>235</v>
      </c>
      <c r="CL307" t="s">
        <v>235</v>
      </c>
      <c r="CM307" t="s">
        <v>235</v>
      </c>
    </row>
    <row r="308" spans="2:91">
      <c r="B308" t="s">
        <v>1191</v>
      </c>
      <c r="C308" t="s">
        <v>1191</v>
      </c>
      <c r="D308" t="s">
        <v>1652</v>
      </c>
      <c r="E308" t="s">
        <v>1653</v>
      </c>
      <c r="F308" t="s">
        <v>218</v>
      </c>
      <c r="G308" t="s">
        <v>219</v>
      </c>
      <c r="H308" t="s">
        <v>1198</v>
      </c>
      <c r="I308" t="s">
        <v>240</v>
      </c>
      <c r="J308" t="s">
        <v>351</v>
      </c>
      <c r="K308" t="s">
        <v>361</v>
      </c>
      <c r="L308" t="s">
        <v>884</v>
      </c>
      <c r="M308">
        <v>0</v>
      </c>
      <c r="N308">
        <v>0</v>
      </c>
      <c r="O308" t="str">
        <f t="shared" si="4"/>
        <v>00</v>
      </c>
      <c r="P308" t="str">
        <f>VLOOKUP(O308,'导出计数_分组（00.01,02,03,10,11,12,13'!A:B,2,0)</f>
        <v>肺炎痰液</v>
      </c>
      <c r="Q308" t="s">
        <v>1654</v>
      </c>
      <c r="R308" t="s">
        <v>686</v>
      </c>
      <c r="S308" t="s">
        <v>227</v>
      </c>
      <c r="T308" t="s">
        <v>227</v>
      </c>
      <c r="U308" t="s">
        <v>227</v>
      </c>
      <c r="V308" t="s">
        <v>227</v>
      </c>
      <c r="W308" t="s">
        <v>227</v>
      </c>
      <c r="X308" t="s">
        <v>1655</v>
      </c>
      <c r="Y308" t="s">
        <v>1656</v>
      </c>
      <c r="Z308">
        <v>1</v>
      </c>
      <c r="AA308">
        <v>2</v>
      </c>
      <c r="AB308" t="s">
        <v>227</v>
      </c>
      <c r="AC308">
        <v>87</v>
      </c>
      <c r="AD308">
        <v>9.78</v>
      </c>
      <c r="AE308">
        <v>1.23</v>
      </c>
      <c r="AF308">
        <v>7.95</v>
      </c>
      <c r="AG308">
        <v>11.25</v>
      </c>
      <c r="AH308" t="s">
        <v>227</v>
      </c>
      <c r="AI308">
        <v>0.1</v>
      </c>
      <c r="AJ308">
        <v>16</v>
      </c>
      <c r="AK308" t="s">
        <v>227</v>
      </c>
      <c r="AL308" t="s">
        <v>227</v>
      </c>
      <c r="AM308" t="s">
        <v>227</v>
      </c>
      <c r="AN308" t="s">
        <v>227</v>
      </c>
      <c r="AO308" t="s">
        <v>227</v>
      </c>
      <c r="AP308" t="s">
        <v>227</v>
      </c>
      <c r="AQ308">
        <v>0.23</v>
      </c>
      <c r="AR308">
        <v>35.7</v>
      </c>
      <c r="AS308" t="s">
        <v>235</v>
      </c>
      <c r="AT308" t="s">
        <v>230</v>
      </c>
      <c r="AU308" t="s">
        <v>231</v>
      </c>
      <c r="AV308">
        <v>38.4</v>
      </c>
      <c r="AW308">
        <v>37.4</v>
      </c>
      <c r="AX308">
        <v>9</v>
      </c>
      <c r="AY308" t="s">
        <v>232</v>
      </c>
      <c r="AZ308" t="s">
        <v>231</v>
      </c>
      <c r="BA308" t="s">
        <v>230</v>
      </c>
      <c r="BB308" t="s">
        <v>230</v>
      </c>
      <c r="BC308" t="s">
        <v>231</v>
      </c>
      <c r="BD308" t="s">
        <v>231</v>
      </c>
      <c r="BE308" t="s">
        <v>231</v>
      </c>
      <c r="BF308">
        <v>9</v>
      </c>
      <c r="BG308" t="s">
        <v>233</v>
      </c>
      <c r="BH308" t="s">
        <v>230</v>
      </c>
      <c r="BI308" t="s">
        <v>235</v>
      </c>
      <c r="BJ308" t="s">
        <v>235</v>
      </c>
      <c r="BK308" t="s">
        <v>235</v>
      </c>
      <c r="BL308" t="s">
        <v>235</v>
      </c>
      <c r="BM308" t="s">
        <v>235</v>
      </c>
      <c r="BN308" t="s">
        <v>235</v>
      </c>
      <c r="BO308" t="s">
        <v>235</v>
      </c>
      <c r="BP308" t="s">
        <v>235</v>
      </c>
      <c r="BQ308" t="s">
        <v>235</v>
      </c>
      <c r="BR308" t="s">
        <v>235</v>
      </c>
      <c r="BS308" t="s">
        <v>235</v>
      </c>
      <c r="BT308" t="s">
        <v>235</v>
      </c>
      <c r="BU308" t="s">
        <v>235</v>
      </c>
      <c r="BV308" t="s">
        <v>235</v>
      </c>
      <c r="BW308" t="s">
        <v>235</v>
      </c>
      <c r="BX308" t="s">
        <v>235</v>
      </c>
      <c r="BY308" t="s">
        <v>235</v>
      </c>
      <c r="BZ308" t="s">
        <v>235</v>
      </c>
      <c r="CA308" t="s">
        <v>235</v>
      </c>
      <c r="CB308" t="s">
        <v>235</v>
      </c>
      <c r="CC308" t="s">
        <v>235</v>
      </c>
      <c r="CD308" t="s">
        <v>235</v>
      </c>
      <c r="CE308" t="s">
        <v>235</v>
      </c>
      <c r="CF308" t="s">
        <v>235</v>
      </c>
      <c r="CG308" t="s">
        <v>235</v>
      </c>
      <c r="CH308" t="s">
        <v>235</v>
      </c>
      <c r="CI308" t="s">
        <v>235</v>
      </c>
      <c r="CJ308" t="s">
        <v>235</v>
      </c>
      <c r="CK308" t="s">
        <v>235</v>
      </c>
      <c r="CL308" t="s">
        <v>235</v>
      </c>
      <c r="CM308" t="s">
        <v>235</v>
      </c>
    </row>
    <row r="309" spans="2:91">
      <c r="B309" t="s">
        <v>1191</v>
      </c>
      <c r="C309" t="s">
        <v>1191</v>
      </c>
      <c r="D309" t="s">
        <v>1657</v>
      </c>
      <c r="E309" t="s">
        <v>1658</v>
      </c>
      <c r="F309" t="s">
        <v>218</v>
      </c>
      <c r="G309" t="s">
        <v>219</v>
      </c>
      <c r="H309" t="s">
        <v>1198</v>
      </c>
      <c r="I309" t="s">
        <v>240</v>
      </c>
      <c r="J309" t="s">
        <v>351</v>
      </c>
      <c r="K309" t="s">
        <v>361</v>
      </c>
      <c r="L309" t="s">
        <v>884</v>
      </c>
      <c r="M309">
        <v>0</v>
      </c>
      <c r="N309">
        <v>0</v>
      </c>
      <c r="O309" t="str">
        <f t="shared" si="4"/>
        <v>00</v>
      </c>
      <c r="P309" t="str">
        <f>VLOOKUP(O309,'导出计数_分组（00.01,02,03,10,11,12,13'!A:B,2,0)</f>
        <v>肺炎痰液</v>
      </c>
      <c r="Q309" t="s">
        <v>1659</v>
      </c>
      <c r="R309" t="s">
        <v>686</v>
      </c>
      <c r="S309" t="s">
        <v>227</v>
      </c>
      <c r="T309" t="s">
        <v>227</v>
      </c>
      <c r="U309" t="s">
        <v>227</v>
      </c>
      <c r="V309" t="s">
        <v>227</v>
      </c>
      <c r="W309" t="s">
        <v>227</v>
      </c>
      <c r="X309" t="s">
        <v>1655</v>
      </c>
      <c r="Y309" t="s">
        <v>1656</v>
      </c>
      <c r="Z309">
        <v>1</v>
      </c>
      <c r="AA309">
        <v>2</v>
      </c>
      <c r="AB309" t="s">
        <v>227</v>
      </c>
      <c r="AC309">
        <v>88</v>
      </c>
      <c r="AD309">
        <v>10.78</v>
      </c>
      <c r="AE309">
        <v>2.23</v>
      </c>
      <c r="AF309">
        <v>8.95</v>
      </c>
      <c r="AG309">
        <v>12.25</v>
      </c>
      <c r="AH309" t="s">
        <v>227</v>
      </c>
      <c r="AI309">
        <v>1.1</v>
      </c>
      <c r="AJ309">
        <v>17</v>
      </c>
      <c r="AK309" t="s">
        <v>227</v>
      </c>
      <c r="AL309" t="s">
        <v>227</v>
      </c>
      <c r="AM309" t="s">
        <v>227</v>
      </c>
      <c r="AN309" t="s">
        <v>227</v>
      </c>
      <c r="AO309" t="s">
        <v>227</v>
      </c>
      <c r="AP309" t="s">
        <v>227</v>
      </c>
      <c r="AQ309">
        <v>1.23</v>
      </c>
      <c r="AR309">
        <v>36.7</v>
      </c>
      <c r="AS309" t="s">
        <v>235</v>
      </c>
      <c r="AT309" t="s">
        <v>230</v>
      </c>
      <c r="AU309" t="s">
        <v>231</v>
      </c>
      <c r="AV309">
        <v>39.4</v>
      </c>
      <c r="AW309">
        <v>38.4</v>
      </c>
      <c r="AX309">
        <v>10</v>
      </c>
      <c r="AY309" t="s">
        <v>232</v>
      </c>
      <c r="AZ309" t="s">
        <v>231</v>
      </c>
      <c r="BA309" t="s">
        <v>230</v>
      </c>
      <c r="BB309" t="s">
        <v>230</v>
      </c>
      <c r="BC309" t="s">
        <v>231</v>
      </c>
      <c r="BD309" t="s">
        <v>231</v>
      </c>
      <c r="BE309" t="s">
        <v>231</v>
      </c>
      <c r="BF309">
        <v>10</v>
      </c>
      <c r="BG309" t="s">
        <v>233</v>
      </c>
      <c r="BH309" t="s">
        <v>230</v>
      </c>
      <c r="BI309" t="s">
        <v>235</v>
      </c>
      <c r="BJ309" t="s">
        <v>235</v>
      </c>
      <c r="BK309" t="s">
        <v>235</v>
      </c>
      <c r="BL309" t="s">
        <v>235</v>
      </c>
      <c r="BM309" t="s">
        <v>235</v>
      </c>
      <c r="BN309" t="s">
        <v>235</v>
      </c>
      <c r="BO309" t="s">
        <v>235</v>
      </c>
      <c r="BP309" t="s">
        <v>235</v>
      </c>
      <c r="BQ309" t="s">
        <v>235</v>
      </c>
      <c r="BR309" t="s">
        <v>235</v>
      </c>
      <c r="BS309" t="s">
        <v>235</v>
      </c>
      <c r="BT309" t="s">
        <v>235</v>
      </c>
      <c r="BU309" t="s">
        <v>235</v>
      </c>
      <c r="BV309" t="s">
        <v>235</v>
      </c>
      <c r="BW309" t="s">
        <v>235</v>
      </c>
      <c r="BX309" t="s">
        <v>235</v>
      </c>
      <c r="BY309" t="s">
        <v>235</v>
      </c>
      <c r="BZ309" t="s">
        <v>235</v>
      </c>
      <c r="CA309" t="s">
        <v>235</v>
      </c>
      <c r="CB309" t="s">
        <v>235</v>
      </c>
      <c r="CC309" t="s">
        <v>235</v>
      </c>
      <c r="CD309" t="s">
        <v>235</v>
      </c>
      <c r="CE309" t="s">
        <v>235</v>
      </c>
      <c r="CF309" t="s">
        <v>235</v>
      </c>
      <c r="CG309" t="s">
        <v>235</v>
      </c>
      <c r="CH309" t="s">
        <v>235</v>
      </c>
      <c r="CI309" t="s">
        <v>235</v>
      </c>
      <c r="CJ309" t="s">
        <v>235</v>
      </c>
      <c r="CK309" t="s">
        <v>235</v>
      </c>
      <c r="CL309" t="s">
        <v>235</v>
      </c>
      <c r="CM309" t="s">
        <v>235</v>
      </c>
    </row>
    <row r="310" spans="2:91">
      <c r="B310" t="s">
        <v>1660</v>
      </c>
      <c r="C310" t="s">
        <v>1660</v>
      </c>
      <c r="D310" t="s">
        <v>1661</v>
      </c>
      <c r="E310" t="s">
        <v>1662</v>
      </c>
      <c r="F310" t="s">
        <v>218</v>
      </c>
      <c r="G310" t="s">
        <v>219</v>
      </c>
      <c r="H310" t="s">
        <v>1207</v>
      </c>
      <c r="I310" t="s">
        <v>240</v>
      </c>
      <c r="J310" t="s">
        <v>351</v>
      </c>
      <c r="K310" t="s">
        <v>361</v>
      </c>
      <c r="L310" t="s">
        <v>884</v>
      </c>
      <c r="M310">
        <v>0</v>
      </c>
      <c r="N310">
        <v>0</v>
      </c>
      <c r="O310" t="str">
        <f t="shared" si="4"/>
        <v>00</v>
      </c>
      <c r="P310" t="str">
        <f>VLOOKUP(O310,'导出计数_分组（00.01,02,03,10,11,12,13'!A:B,2,0)</f>
        <v>肺炎痰液</v>
      </c>
      <c r="Q310" t="s">
        <v>1663</v>
      </c>
      <c r="R310" t="s">
        <v>686</v>
      </c>
      <c r="S310" t="s">
        <v>227</v>
      </c>
      <c r="T310" t="s">
        <v>227</v>
      </c>
      <c r="U310" t="s">
        <v>227</v>
      </c>
      <c r="V310" t="s">
        <v>227</v>
      </c>
      <c r="W310" t="s">
        <v>227</v>
      </c>
      <c r="X310" t="s">
        <v>1655</v>
      </c>
      <c r="Y310" t="s">
        <v>1656</v>
      </c>
      <c r="Z310">
        <v>1</v>
      </c>
      <c r="AA310">
        <v>2</v>
      </c>
      <c r="AB310" t="s">
        <v>227</v>
      </c>
      <c r="AC310">
        <v>89</v>
      </c>
      <c r="AD310">
        <v>11.78</v>
      </c>
      <c r="AE310">
        <v>3.23</v>
      </c>
      <c r="AF310">
        <v>9.95</v>
      </c>
      <c r="AG310">
        <v>13.25</v>
      </c>
      <c r="AH310" t="s">
        <v>227</v>
      </c>
      <c r="AI310">
        <v>2.1</v>
      </c>
      <c r="AJ310">
        <v>18</v>
      </c>
      <c r="AK310" t="s">
        <v>227</v>
      </c>
      <c r="AL310" t="s">
        <v>227</v>
      </c>
      <c r="AM310" t="s">
        <v>227</v>
      </c>
      <c r="AN310" t="s">
        <v>227</v>
      </c>
      <c r="AO310" t="s">
        <v>227</v>
      </c>
      <c r="AP310" t="s">
        <v>227</v>
      </c>
      <c r="AQ310">
        <v>2.23</v>
      </c>
      <c r="AR310">
        <v>37.7</v>
      </c>
      <c r="AS310" t="s">
        <v>235</v>
      </c>
      <c r="AT310" t="s">
        <v>230</v>
      </c>
      <c r="AU310" t="s">
        <v>231</v>
      </c>
      <c r="AV310">
        <v>40.4</v>
      </c>
      <c r="AW310">
        <v>39.4</v>
      </c>
      <c r="AX310">
        <v>11</v>
      </c>
      <c r="AY310" t="s">
        <v>232</v>
      </c>
      <c r="AZ310" t="s">
        <v>231</v>
      </c>
      <c r="BA310" t="s">
        <v>230</v>
      </c>
      <c r="BB310" t="s">
        <v>230</v>
      </c>
      <c r="BC310" t="s">
        <v>231</v>
      </c>
      <c r="BD310" t="s">
        <v>231</v>
      </c>
      <c r="BE310" t="s">
        <v>231</v>
      </c>
      <c r="BF310">
        <v>11</v>
      </c>
      <c r="BG310" t="s">
        <v>233</v>
      </c>
      <c r="BH310" t="s">
        <v>230</v>
      </c>
      <c r="BI310" t="s">
        <v>235</v>
      </c>
      <c r="BJ310" t="s">
        <v>235</v>
      </c>
      <c r="BK310" t="s">
        <v>235</v>
      </c>
      <c r="BL310" t="s">
        <v>235</v>
      </c>
      <c r="BM310" t="s">
        <v>235</v>
      </c>
      <c r="BN310" t="s">
        <v>235</v>
      </c>
      <c r="BO310" t="s">
        <v>235</v>
      </c>
      <c r="BP310" t="s">
        <v>235</v>
      </c>
      <c r="BQ310" t="s">
        <v>235</v>
      </c>
      <c r="BR310" t="s">
        <v>235</v>
      </c>
      <c r="BS310" t="s">
        <v>235</v>
      </c>
      <c r="BT310" t="s">
        <v>235</v>
      </c>
      <c r="BU310" t="s">
        <v>235</v>
      </c>
      <c r="BV310" t="s">
        <v>235</v>
      </c>
      <c r="BW310" t="s">
        <v>235</v>
      </c>
      <c r="BX310" t="s">
        <v>235</v>
      </c>
      <c r="BY310" t="s">
        <v>235</v>
      </c>
      <c r="BZ310" t="s">
        <v>235</v>
      </c>
      <c r="CA310" t="s">
        <v>235</v>
      </c>
      <c r="CB310" t="s">
        <v>235</v>
      </c>
      <c r="CC310" t="s">
        <v>235</v>
      </c>
      <c r="CD310" t="s">
        <v>235</v>
      </c>
      <c r="CE310" t="s">
        <v>235</v>
      </c>
      <c r="CF310" t="s">
        <v>235</v>
      </c>
      <c r="CG310" t="s">
        <v>235</v>
      </c>
      <c r="CH310" t="s">
        <v>235</v>
      </c>
      <c r="CI310" t="s">
        <v>235</v>
      </c>
      <c r="CJ310" t="s">
        <v>235</v>
      </c>
      <c r="CK310" t="s">
        <v>235</v>
      </c>
      <c r="CL310" t="s">
        <v>235</v>
      </c>
      <c r="CM310" t="s">
        <v>235</v>
      </c>
    </row>
    <row r="311" spans="2:91">
      <c r="B311" t="s">
        <v>1207</v>
      </c>
      <c r="C311" t="s">
        <v>1207</v>
      </c>
      <c r="D311" t="s">
        <v>1664</v>
      </c>
      <c r="E311" t="s">
        <v>1665</v>
      </c>
      <c r="F311" t="s">
        <v>218</v>
      </c>
      <c r="G311" t="s">
        <v>219</v>
      </c>
      <c r="H311" t="s">
        <v>1210</v>
      </c>
      <c r="I311" t="s">
        <v>221</v>
      </c>
      <c r="J311" t="s">
        <v>307</v>
      </c>
      <c r="K311" t="s">
        <v>361</v>
      </c>
      <c r="L311" t="s">
        <v>884</v>
      </c>
      <c r="M311">
        <v>0</v>
      </c>
      <c r="N311">
        <v>0</v>
      </c>
      <c r="O311" t="str">
        <f t="shared" si="4"/>
        <v>00</v>
      </c>
      <c r="P311" t="str">
        <f>VLOOKUP(O311,'导出计数_分组（00.01,02,03,10,11,12,13'!A:B,2,0)</f>
        <v>肺炎痰液</v>
      </c>
      <c r="Q311" t="s">
        <v>1666</v>
      </c>
      <c r="R311" t="s">
        <v>994</v>
      </c>
      <c r="S311" t="s">
        <v>1667</v>
      </c>
      <c r="T311" t="s">
        <v>1668</v>
      </c>
      <c r="U311" t="s">
        <v>227</v>
      </c>
      <c r="V311" t="s">
        <v>227</v>
      </c>
      <c r="W311" t="s">
        <v>227</v>
      </c>
      <c r="X311" t="s">
        <v>994</v>
      </c>
      <c r="Y311" t="s">
        <v>318</v>
      </c>
      <c r="Z311">
        <v>1</v>
      </c>
      <c r="AA311">
        <v>2</v>
      </c>
      <c r="AB311" t="s">
        <v>227</v>
      </c>
      <c r="AC311">
        <v>87.4</v>
      </c>
      <c r="AD311">
        <v>7.09</v>
      </c>
      <c r="AE311">
        <v>0.38</v>
      </c>
      <c r="AF311">
        <v>18.66</v>
      </c>
      <c r="AG311">
        <v>8.11</v>
      </c>
      <c r="AH311" t="s">
        <v>227</v>
      </c>
      <c r="AI311">
        <v>1.92</v>
      </c>
      <c r="AJ311">
        <v>53</v>
      </c>
      <c r="AK311" t="s">
        <v>227</v>
      </c>
      <c r="AL311">
        <v>9.82</v>
      </c>
      <c r="AM311">
        <v>33.8</v>
      </c>
      <c r="AN311">
        <v>32.9</v>
      </c>
      <c r="AO311">
        <v>12</v>
      </c>
      <c r="AP311">
        <v>13.1</v>
      </c>
      <c r="AQ311" t="s">
        <v>227</v>
      </c>
      <c r="AR311">
        <v>39.8</v>
      </c>
      <c r="AS311" t="s">
        <v>235</v>
      </c>
      <c r="AT311" t="s">
        <v>230</v>
      </c>
      <c r="AU311" t="s">
        <v>231</v>
      </c>
      <c r="AV311">
        <v>39.8</v>
      </c>
      <c r="AW311">
        <v>36.2</v>
      </c>
      <c r="AX311">
        <v>23</v>
      </c>
      <c r="AY311" t="s">
        <v>232</v>
      </c>
      <c r="AZ311" t="s">
        <v>231</v>
      </c>
      <c r="BA311" t="s">
        <v>230</v>
      </c>
      <c r="BB311" t="s">
        <v>230</v>
      </c>
      <c r="BC311" t="s">
        <v>231</v>
      </c>
      <c r="BD311" t="s">
        <v>231</v>
      </c>
      <c r="BE311" t="s">
        <v>231</v>
      </c>
      <c r="BF311">
        <v>63</v>
      </c>
      <c r="BG311" t="s">
        <v>233</v>
      </c>
      <c r="BH311" t="s">
        <v>230</v>
      </c>
      <c r="BI311" t="s">
        <v>235</v>
      </c>
      <c r="BJ311" t="s">
        <v>235</v>
      </c>
      <c r="BK311" t="s">
        <v>235</v>
      </c>
      <c r="BL311" t="s">
        <v>235</v>
      </c>
      <c r="BM311" t="s">
        <v>235</v>
      </c>
      <c r="BN311" t="s">
        <v>235</v>
      </c>
      <c r="BO311" t="s">
        <v>235</v>
      </c>
      <c r="BP311" t="s">
        <v>235</v>
      </c>
      <c r="BQ311" t="s">
        <v>235</v>
      </c>
      <c r="BR311" t="s">
        <v>235</v>
      </c>
      <c r="BS311" t="s">
        <v>235</v>
      </c>
      <c r="BT311" t="s">
        <v>235</v>
      </c>
      <c r="BU311" t="s">
        <v>235</v>
      </c>
      <c r="BV311" t="s">
        <v>235</v>
      </c>
      <c r="BW311" t="s">
        <v>235</v>
      </c>
      <c r="BX311" t="s">
        <v>235</v>
      </c>
      <c r="BY311" t="s">
        <v>235</v>
      </c>
      <c r="BZ311" t="s">
        <v>235</v>
      </c>
      <c r="CA311" t="s">
        <v>235</v>
      </c>
      <c r="CB311" t="s">
        <v>235</v>
      </c>
      <c r="CC311" t="s">
        <v>235</v>
      </c>
      <c r="CD311" t="s">
        <v>235</v>
      </c>
      <c r="CE311" t="s">
        <v>235</v>
      </c>
      <c r="CF311" t="s">
        <v>235</v>
      </c>
      <c r="CG311" t="s">
        <v>235</v>
      </c>
      <c r="CH311" t="s">
        <v>235</v>
      </c>
      <c r="CI311" t="s">
        <v>235</v>
      </c>
      <c r="CJ311" t="s">
        <v>235</v>
      </c>
      <c r="CK311" t="s">
        <v>235</v>
      </c>
      <c r="CL311" t="s">
        <v>235</v>
      </c>
      <c r="CM311" t="s">
        <v>235</v>
      </c>
    </row>
    <row r="312" spans="2:91">
      <c r="B312" t="s">
        <v>1207</v>
      </c>
      <c r="C312" t="s">
        <v>1207</v>
      </c>
      <c r="D312" t="s">
        <v>1669</v>
      </c>
      <c r="E312" t="s">
        <v>1670</v>
      </c>
      <c r="F312" t="s">
        <v>218</v>
      </c>
      <c r="G312" t="s">
        <v>219</v>
      </c>
      <c r="H312" t="s">
        <v>1210</v>
      </c>
      <c r="I312" t="s">
        <v>221</v>
      </c>
      <c r="J312" t="s">
        <v>1671</v>
      </c>
      <c r="K312" t="s">
        <v>361</v>
      </c>
      <c r="L312" t="s">
        <v>884</v>
      </c>
      <c r="M312">
        <v>0</v>
      </c>
      <c r="N312">
        <v>0</v>
      </c>
      <c r="O312" t="str">
        <f t="shared" si="4"/>
        <v>00</v>
      </c>
      <c r="P312" t="str">
        <f>VLOOKUP(O312,'导出计数_分组（00.01,02,03,10,11,12,13'!A:B,2,0)</f>
        <v>肺炎痰液</v>
      </c>
      <c r="Q312" t="s">
        <v>1672</v>
      </c>
      <c r="R312" t="s">
        <v>1673</v>
      </c>
      <c r="S312" t="s">
        <v>227</v>
      </c>
      <c r="T312" t="s">
        <v>227</v>
      </c>
      <c r="U312" t="s">
        <v>227</v>
      </c>
      <c r="V312" t="s">
        <v>227</v>
      </c>
      <c r="W312" t="s">
        <v>227</v>
      </c>
      <c r="X312" t="s">
        <v>1673</v>
      </c>
      <c r="Y312" t="s">
        <v>374</v>
      </c>
      <c r="Z312">
        <v>1</v>
      </c>
      <c r="AA312">
        <v>2</v>
      </c>
      <c r="AB312" t="s">
        <v>227</v>
      </c>
      <c r="AC312">
        <v>50.9</v>
      </c>
      <c r="AD312">
        <v>5.92</v>
      </c>
      <c r="AE312">
        <v>5.03</v>
      </c>
      <c r="AF312">
        <v>1.18</v>
      </c>
      <c r="AG312">
        <v>11.63</v>
      </c>
      <c r="AH312" t="s">
        <v>227</v>
      </c>
      <c r="AI312">
        <v>0.6</v>
      </c>
      <c r="AJ312">
        <v>29</v>
      </c>
      <c r="AK312" t="s">
        <v>227</v>
      </c>
      <c r="AL312" t="s">
        <v>227</v>
      </c>
      <c r="AM312" t="s">
        <v>227</v>
      </c>
      <c r="AN312" t="s">
        <v>227</v>
      </c>
      <c r="AO312" t="s">
        <v>227</v>
      </c>
      <c r="AP312" t="s">
        <v>227</v>
      </c>
      <c r="AQ312" t="s">
        <v>227</v>
      </c>
      <c r="AR312">
        <v>41.5</v>
      </c>
      <c r="AS312" t="s">
        <v>235</v>
      </c>
      <c r="AT312" t="s">
        <v>230</v>
      </c>
      <c r="AU312" t="s">
        <v>231</v>
      </c>
      <c r="AV312">
        <v>38.2</v>
      </c>
      <c r="AW312">
        <v>37.4</v>
      </c>
      <c r="AX312">
        <v>2</v>
      </c>
      <c r="AY312" t="s">
        <v>232</v>
      </c>
      <c r="AZ312" t="s">
        <v>231</v>
      </c>
      <c r="BA312" t="s">
        <v>230</v>
      </c>
      <c r="BB312" t="s">
        <v>230</v>
      </c>
      <c r="BC312" t="s">
        <v>231</v>
      </c>
      <c r="BD312" t="s">
        <v>231</v>
      </c>
      <c r="BE312" t="s">
        <v>231</v>
      </c>
      <c r="BF312">
        <v>5</v>
      </c>
      <c r="BG312" t="s">
        <v>233</v>
      </c>
      <c r="BH312" t="s">
        <v>230</v>
      </c>
      <c r="BI312" t="s">
        <v>235</v>
      </c>
      <c r="BJ312" t="s">
        <v>235</v>
      </c>
      <c r="BK312" t="s">
        <v>235</v>
      </c>
      <c r="BL312" t="s">
        <v>235</v>
      </c>
      <c r="BM312" t="s">
        <v>235</v>
      </c>
      <c r="BN312" t="s">
        <v>235</v>
      </c>
      <c r="BO312" t="s">
        <v>235</v>
      </c>
      <c r="BP312" t="s">
        <v>235</v>
      </c>
      <c r="BQ312" t="s">
        <v>235</v>
      </c>
      <c r="BR312" t="s">
        <v>235</v>
      </c>
      <c r="BS312" t="s">
        <v>235</v>
      </c>
      <c r="BT312" t="s">
        <v>235</v>
      </c>
      <c r="BU312" t="s">
        <v>235</v>
      </c>
      <c r="BV312" t="s">
        <v>235</v>
      </c>
      <c r="BW312" t="s">
        <v>235</v>
      </c>
      <c r="BX312" t="s">
        <v>235</v>
      </c>
      <c r="BY312" t="s">
        <v>235</v>
      </c>
      <c r="BZ312" t="s">
        <v>235</v>
      </c>
      <c r="CA312" t="s">
        <v>235</v>
      </c>
      <c r="CB312" t="s">
        <v>235</v>
      </c>
      <c r="CC312" t="s">
        <v>235</v>
      </c>
      <c r="CD312" t="s">
        <v>235</v>
      </c>
      <c r="CE312" t="s">
        <v>235</v>
      </c>
      <c r="CF312" t="s">
        <v>235</v>
      </c>
      <c r="CG312" t="s">
        <v>235</v>
      </c>
      <c r="CH312" t="s">
        <v>235</v>
      </c>
      <c r="CI312" t="s">
        <v>235</v>
      </c>
      <c r="CJ312" t="s">
        <v>235</v>
      </c>
      <c r="CK312" t="s">
        <v>235</v>
      </c>
      <c r="CL312" t="s">
        <v>235</v>
      </c>
      <c r="CM312" t="s">
        <v>235</v>
      </c>
    </row>
    <row r="313" spans="2:91">
      <c r="B313" t="s">
        <v>967</v>
      </c>
      <c r="C313" t="s">
        <v>974</v>
      </c>
      <c r="D313" t="s">
        <v>1674</v>
      </c>
      <c r="E313" t="s">
        <v>1675</v>
      </c>
      <c r="F313" t="s">
        <v>218</v>
      </c>
      <c r="G313" t="s">
        <v>219</v>
      </c>
      <c r="H313" t="s">
        <v>982</v>
      </c>
      <c r="I313" t="s">
        <v>240</v>
      </c>
      <c r="J313" t="s">
        <v>300</v>
      </c>
      <c r="K313" t="s">
        <v>361</v>
      </c>
      <c r="L313" t="s">
        <v>1676</v>
      </c>
      <c r="M313">
        <v>0</v>
      </c>
      <c r="N313">
        <v>2</v>
      </c>
      <c r="O313" t="str">
        <f t="shared" si="4"/>
        <v>02</v>
      </c>
      <c r="P313" t="str">
        <f>VLOOKUP(O313,'导出计数_分组（00.01,02,03,10,11,12,13'!A:B,2,0)</f>
        <v>肺炎咽拭子</v>
      </c>
      <c r="Q313" t="s">
        <v>1677</v>
      </c>
      <c r="R313" t="s">
        <v>1678</v>
      </c>
      <c r="S313" t="s">
        <v>227</v>
      </c>
      <c r="T313" t="s">
        <v>227</v>
      </c>
      <c r="U313" t="s">
        <v>227</v>
      </c>
      <c r="V313" t="s">
        <v>227</v>
      </c>
      <c r="W313" t="s">
        <v>227</v>
      </c>
      <c r="X313" t="s">
        <v>227</v>
      </c>
      <c r="Y313" t="s">
        <v>227</v>
      </c>
      <c r="Z313" t="s">
        <v>227</v>
      </c>
      <c r="AA313" t="s">
        <v>227</v>
      </c>
      <c r="AB313" t="s">
        <v>227</v>
      </c>
      <c r="AC313">
        <v>44.1</v>
      </c>
      <c r="AD313">
        <v>10.21</v>
      </c>
      <c r="AE313">
        <v>11.28</v>
      </c>
      <c r="AF313">
        <v>0.9</v>
      </c>
      <c r="AG313">
        <v>23.17</v>
      </c>
      <c r="AH313" t="s">
        <v>227</v>
      </c>
      <c r="AI313" t="s">
        <v>842</v>
      </c>
      <c r="AJ313">
        <v>1</v>
      </c>
      <c r="AK313">
        <v>28</v>
      </c>
      <c r="AL313">
        <v>12.2</v>
      </c>
      <c r="AM313">
        <v>2.57</v>
      </c>
      <c r="AN313">
        <v>246</v>
      </c>
      <c r="AO313" t="s">
        <v>229</v>
      </c>
      <c r="AP313">
        <v>61.9</v>
      </c>
      <c r="AQ313" t="s">
        <v>227</v>
      </c>
      <c r="AR313">
        <v>43</v>
      </c>
      <c r="AS313" t="s">
        <v>235</v>
      </c>
      <c r="AT313" t="s">
        <v>230</v>
      </c>
      <c r="AU313" t="s">
        <v>231</v>
      </c>
      <c r="AV313" t="s">
        <v>231</v>
      </c>
      <c r="AW313" t="s">
        <v>231</v>
      </c>
      <c r="AX313" t="s">
        <v>231</v>
      </c>
      <c r="AY313" t="s">
        <v>232</v>
      </c>
      <c r="AZ313" t="s">
        <v>231</v>
      </c>
      <c r="BA313" t="s">
        <v>230</v>
      </c>
      <c r="BB313" t="s">
        <v>230</v>
      </c>
      <c r="BC313" t="s">
        <v>231</v>
      </c>
      <c r="BD313" t="s">
        <v>231</v>
      </c>
      <c r="BE313" t="s">
        <v>231</v>
      </c>
      <c r="BF313">
        <v>7</v>
      </c>
      <c r="BG313" t="s">
        <v>233</v>
      </c>
      <c r="BH313" t="s">
        <v>230</v>
      </c>
      <c r="BI313" t="s">
        <v>235</v>
      </c>
      <c r="BJ313" t="s">
        <v>235</v>
      </c>
      <c r="BK313" t="s">
        <v>235</v>
      </c>
      <c r="BL313" t="s">
        <v>235</v>
      </c>
      <c r="BM313" t="s">
        <v>235</v>
      </c>
      <c r="BN313" t="s">
        <v>235</v>
      </c>
      <c r="BO313" t="s">
        <v>235</v>
      </c>
      <c r="BP313" t="s">
        <v>235</v>
      </c>
      <c r="BQ313" t="s">
        <v>235</v>
      </c>
      <c r="BR313" t="s">
        <v>235</v>
      </c>
      <c r="BS313" t="s">
        <v>235</v>
      </c>
      <c r="BT313" t="s">
        <v>235</v>
      </c>
      <c r="BU313" t="s">
        <v>235</v>
      </c>
      <c r="BV313" t="s">
        <v>235</v>
      </c>
      <c r="BW313" t="s">
        <v>235</v>
      </c>
      <c r="BX313" t="s">
        <v>235</v>
      </c>
      <c r="BY313" t="s">
        <v>235</v>
      </c>
      <c r="BZ313" t="s">
        <v>235</v>
      </c>
      <c r="CA313" t="s">
        <v>235</v>
      </c>
      <c r="CB313" t="s">
        <v>235</v>
      </c>
      <c r="CC313" t="s">
        <v>235</v>
      </c>
      <c r="CD313" t="s">
        <v>235</v>
      </c>
      <c r="CE313" t="s">
        <v>235</v>
      </c>
      <c r="CF313" t="s">
        <v>235</v>
      </c>
      <c r="CG313" t="s">
        <v>235</v>
      </c>
      <c r="CH313" t="s">
        <v>235</v>
      </c>
      <c r="CI313" t="s">
        <v>235</v>
      </c>
      <c r="CJ313" t="s">
        <v>235</v>
      </c>
      <c r="CK313" t="s">
        <v>235</v>
      </c>
      <c r="CL313" t="s">
        <v>235</v>
      </c>
      <c r="CM313" t="s">
        <v>235</v>
      </c>
    </row>
    <row r="314" spans="2:91">
      <c r="B314" t="s">
        <v>967</v>
      </c>
      <c r="C314" t="s">
        <v>967</v>
      </c>
      <c r="D314" t="s">
        <v>1679</v>
      </c>
      <c r="E314" t="s">
        <v>1680</v>
      </c>
      <c r="F314" t="s">
        <v>218</v>
      </c>
      <c r="G314" t="s">
        <v>219</v>
      </c>
      <c r="H314" t="s">
        <v>982</v>
      </c>
      <c r="I314" t="s">
        <v>221</v>
      </c>
      <c r="J314" t="s">
        <v>1681</v>
      </c>
      <c r="K314" t="s">
        <v>361</v>
      </c>
      <c r="L314" t="s">
        <v>1676</v>
      </c>
      <c r="M314">
        <v>0</v>
      </c>
      <c r="N314">
        <v>2</v>
      </c>
      <c r="O314" t="str">
        <f t="shared" si="4"/>
        <v>02</v>
      </c>
      <c r="P314" t="str">
        <f>VLOOKUP(O314,'导出计数_分组（00.01,02,03,10,11,12,13'!A:B,2,0)</f>
        <v>肺炎咽拭子</v>
      </c>
      <c r="Q314" t="s">
        <v>1682</v>
      </c>
      <c r="R314" t="s">
        <v>686</v>
      </c>
      <c r="S314" t="s">
        <v>227</v>
      </c>
      <c r="T314" t="s">
        <v>227</v>
      </c>
      <c r="U314" t="s">
        <v>227</v>
      </c>
      <c r="V314" t="s">
        <v>227</v>
      </c>
      <c r="W314" t="s">
        <v>227</v>
      </c>
      <c r="X314" t="s">
        <v>227</v>
      </c>
      <c r="Y314" t="s">
        <v>227</v>
      </c>
      <c r="Z314" t="s">
        <v>227</v>
      </c>
      <c r="AA314" t="s">
        <v>227</v>
      </c>
      <c r="AB314" t="s">
        <v>227</v>
      </c>
      <c r="AC314">
        <v>37.5</v>
      </c>
      <c r="AD314">
        <v>4.9</v>
      </c>
      <c r="AE314">
        <v>6.52</v>
      </c>
      <c r="AF314">
        <v>0.75</v>
      </c>
      <c r="AG314">
        <v>13.04</v>
      </c>
      <c r="AH314">
        <v>6.2</v>
      </c>
      <c r="AI314" t="s">
        <v>227</v>
      </c>
      <c r="AJ314">
        <v>4</v>
      </c>
      <c r="AK314" t="s">
        <v>227</v>
      </c>
      <c r="AL314" t="s">
        <v>229</v>
      </c>
      <c r="AM314">
        <v>3.02</v>
      </c>
      <c r="AN314">
        <v>12.7</v>
      </c>
      <c r="AO314" t="s">
        <v>229</v>
      </c>
      <c r="AP314">
        <v>16</v>
      </c>
      <c r="AQ314" t="s">
        <v>227</v>
      </c>
      <c r="AR314">
        <v>44.8</v>
      </c>
      <c r="AS314" t="s">
        <v>235</v>
      </c>
      <c r="AT314" t="s">
        <v>230</v>
      </c>
      <c r="AU314" t="s">
        <v>231</v>
      </c>
      <c r="AV314" t="s">
        <v>231</v>
      </c>
      <c r="AW314" t="s">
        <v>231</v>
      </c>
      <c r="AX314" t="s">
        <v>231</v>
      </c>
      <c r="AY314" t="s">
        <v>232</v>
      </c>
      <c r="AZ314" t="s">
        <v>231</v>
      </c>
      <c r="BA314" t="s">
        <v>230</v>
      </c>
      <c r="BB314" t="s">
        <v>230</v>
      </c>
      <c r="BC314" t="s">
        <v>231</v>
      </c>
      <c r="BD314" t="s">
        <v>231</v>
      </c>
      <c r="BE314" t="s">
        <v>231</v>
      </c>
      <c r="BF314">
        <v>6</v>
      </c>
      <c r="BG314" t="s">
        <v>233</v>
      </c>
      <c r="BH314" t="s">
        <v>230</v>
      </c>
      <c r="BI314" t="s">
        <v>235</v>
      </c>
      <c r="BJ314" t="s">
        <v>235</v>
      </c>
      <c r="BK314" t="s">
        <v>235</v>
      </c>
      <c r="BL314" t="s">
        <v>235</v>
      </c>
      <c r="BM314" t="s">
        <v>235</v>
      </c>
      <c r="BN314" t="s">
        <v>235</v>
      </c>
      <c r="BO314" t="s">
        <v>235</v>
      </c>
      <c r="BP314" t="s">
        <v>235</v>
      </c>
      <c r="BQ314" t="s">
        <v>235</v>
      </c>
      <c r="BR314" t="s">
        <v>235</v>
      </c>
      <c r="BS314" t="s">
        <v>235</v>
      </c>
      <c r="BT314" t="s">
        <v>235</v>
      </c>
      <c r="BU314" t="s">
        <v>235</v>
      </c>
      <c r="BV314" t="s">
        <v>235</v>
      </c>
      <c r="BW314" t="s">
        <v>235</v>
      </c>
      <c r="BX314" t="s">
        <v>235</v>
      </c>
      <c r="BY314" t="s">
        <v>235</v>
      </c>
      <c r="BZ314" t="s">
        <v>235</v>
      </c>
      <c r="CA314" t="s">
        <v>235</v>
      </c>
      <c r="CB314" t="s">
        <v>235</v>
      </c>
      <c r="CC314" t="s">
        <v>235</v>
      </c>
      <c r="CD314" t="s">
        <v>235</v>
      </c>
      <c r="CE314" t="s">
        <v>235</v>
      </c>
      <c r="CF314" t="s">
        <v>235</v>
      </c>
      <c r="CG314" t="s">
        <v>235</v>
      </c>
      <c r="CH314" t="s">
        <v>235</v>
      </c>
      <c r="CI314" t="s">
        <v>235</v>
      </c>
      <c r="CJ314" t="s">
        <v>235</v>
      </c>
      <c r="CK314" t="s">
        <v>235</v>
      </c>
      <c r="CL314" t="s">
        <v>235</v>
      </c>
      <c r="CM314" t="s">
        <v>235</v>
      </c>
    </row>
    <row r="315" spans="2:91">
      <c r="B315" t="s">
        <v>967</v>
      </c>
      <c r="C315" t="s">
        <v>967</v>
      </c>
      <c r="D315" t="s">
        <v>1683</v>
      </c>
      <c r="E315" t="s">
        <v>1684</v>
      </c>
      <c r="F315" t="s">
        <v>218</v>
      </c>
      <c r="G315" t="s">
        <v>219</v>
      </c>
      <c r="H315" t="s">
        <v>982</v>
      </c>
      <c r="I315" t="s">
        <v>221</v>
      </c>
      <c r="J315" t="s">
        <v>300</v>
      </c>
      <c r="K315" t="s">
        <v>361</v>
      </c>
      <c r="L315" t="s">
        <v>1676</v>
      </c>
      <c r="M315">
        <v>0</v>
      </c>
      <c r="N315">
        <v>2</v>
      </c>
      <c r="O315" t="str">
        <f t="shared" si="4"/>
        <v>02</v>
      </c>
      <c r="P315" t="str">
        <f>VLOOKUP(O315,'导出计数_分组（00.01,02,03,10,11,12,13'!A:B,2,0)</f>
        <v>肺炎咽拭子</v>
      </c>
      <c r="Q315" t="s">
        <v>1685</v>
      </c>
      <c r="R315" t="s">
        <v>1040</v>
      </c>
      <c r="S315" t="s">
        <v>227</v>
      </c>
      <c r="T315" t="s">
        <v>227</v>
      </c>
      <c r="U315" t="s">
        <v>227</v>
      </c>
      <c r="V315" t="s">
        <v>1686</v>
      </c>
      <c r="W315" t="s">
        <v>227</v>
      </c>
      <c r="X315" t="s">
        <v>1686</v>
      </c>
      <c r="Y315" t="s">
        <v>1687</v>
      </c>
      <c r="Z315" t="s">
        <v>227</v>
      </c>
      <c r="AA315" t="s">
        <v>227</v>
      </c>
      <c r="AB315" t="s">
        <v>227</v>
      </c>
      <c r="AC315">
        <v>30.3</v>
      </c>
      <c r="AD315">
        <v>2.43</v>
      </c>
      <c r="AE315">
        <v>5.01</v>
      </c>
      <c r="AF315">
        <v>0.49</v>
      </c>
      <c r="AG315">
        <v>8.02</v>
      </c>
      <c r="AH315" t="s">
        <v>841</v>
      </c>
      <c r="AI315">
        <v>0.12</v>
      </c>
      <c r="AJ315">
        <v>2</v>
      </c>
      <c r="AK315">
        <v>35</v>
      </c>
      <c r="AL315">
        <v>12.8</v>
      </c>
      <c r="AM315">
        <v>3.56</v>
      </c>
      <c r="AN315">
        <v>17.6</v>
      </c>
      <c r="AO315" t="s">
        <v>229</v>
      </c>
      <c r="AP315">
        <v>15.6</v>
      </c>
      <c r="AQ315" t="s">
        <v>227</v>
      </c>
      <c r="AR315">
        <v>41.4</v>
      </c>
      <c r="AS315" t="s">
        <v>235</v>
      </c>
      <c r="AT315" t="s">
        <v>230</v>
      </c>
      <c r="AU315" t="s">
        <v>231</v>
      </c>
      <c r="AV315" t="s">
        <v>231</v>
      </c>
      <c r="AW315" t="s">
        <v>231</v>
      </c>
      <c r="AX315" t="s">
        <v>231</v>
      </c>
      <c r="AY315" t="s">
        <v>232</v>
      </c>
      <c r="AZ315" t="s">
        <v>231</v>
      </c>
      <c r="BA315" t="s">
        <v>230</v>
      </c>
      <c r="BB315" t="s">
        <v>230</v>
      </c>
      <c r="BC315" t="s">
        <v>231</v>
      </c>
      <c r="BD315" t="s">
        <v>231</v>
      </c>
      <c r="BE315" t="s">
        <v>231</v>
      </c>
      <c r="BF315">
        <v>7</v>
      </c>
      <c r="BG315" t="s">
        <v>233</v>
      </c>
      <c r="BH315" t="s">
        <v>230</v>
      </c>
      <c r="BI315" t="s">
        <v>235</v>
      </c>
      <c r="BJ315" t="s">
        <v>235</v>
      </c>
      <c r="BK315" t="s">
        <v>235</v>
      </c>
      <c r="BL315" t="s">
        <v>235</v>
      </c>
      <c r="BM315" t="s">
        <v>235</v>
      </c>
      <c r="BN315" t="s">
        <v>235</v>
      </c>
      <c r="BO315" t="s">
        <v>235</v>
      </c>
      <c r="BP315" t="s">
        <v>235</v>
      </c>
      <c r="BQ315" t="s">
        <v>235</v>
      </c>
      <c r="BR315" t="s">
        <v>235</v>
      </c>
      <c r="BS315" t="s">
        <v>235</v>
      </c>
      <c r="BT315" t="s">
        <v>235</v>
      </c>
      <c r="BU315" t="s">
        <v>235</v>
      </c>
      <c r="BV315" t="s">
        <v>235</v>
      </c>
      <c r="BW315" t="s">
        <v>235</v>
      </c>
      <c r="BX315" t="s">
        <v>235</v>
      </c>
      <c r="BY315" t="s">
        <v>235</v>
      </c>
      <c r="BZ315" t="s">
        <v>235</v>
      </c>
      <c r="CA315" t="s">
        <v>235</v>
      </c>
      <c r="CB315" t="s">
        <v>235</v>
      </c>
      <c r="CC315" t="s">
        <v>235</v>
      </c>
      <c r="CD315" t="s">
        <v>235</v>
      </c>
      <c r="CE315" t="s">
        <v>235</v>
      </c>
      <c r="CF315" t="s">
        <v>235</v>
      </c>
      <c r="CG315" t="s">
        <v>235</v>
      </c>
      <c r="CH315" t="s">
        <v>235</v>
      </c>
      <c r="CI315" t="s">
        <v>235</v>
      </c>
      <c r="CJ315" t="s">
        <v>235</v>
      </c>
      <c r="CK315" t="s">
        <v>235</v>
      </c>
      <c r="CL315" t="s">
        <v>235</v>
      </c>
      <c r="CM315" t="s">
        <v>235</v>
      </c>
    </row>
    <row r="316" spans="2:91">
      <c r="B316" t="s">
        <v>267</v>
      </c>
      <c r="C316" t="s">
        <v>264</v>
      </c>
      <c r="D316" t="s">
        <v>1688</v>
      </c>
      <c r="E316" t="s">
        <v>1689</v>
      </c>
      <c r="F316" t="s">
        <v>218</v>
      </c>
      <c r="G316" t="s">
        <v>219</v>
      </c>
      <c r="H316" t="s">
        <v>284</v>
      </c>
      <c r="I316" t="s">
        <v>240</v>
      </c>
      <c r="J316" t="s">
        <v>351</v>
      </c>
      <c r="K316" t="s">
        <v>361</v>
      </c>
      <c r="L316" t="s">
        <v>1676</v>
      </c>
      <c r="M316">
        <v>0</v>
      </c>
      <c r="N316">
        <v>2</v>
      </c>
      <c r="O316" t="str">
        <f t="shared" si="4"/>
        <v>02</v>
      </c>
      <c r="P316" t="str">
        <f>VLOOKUP(O316,'导出计数_分组（00.01,02,03,10,11,12,13'!A:B,2,0)</f>
        <v>肺炎咽拭子</v>
      </c>
      <c r="Q316" t="s">
        <v>1690</v>
      </c>
      <c r="R316" t="s">
        <v>1040</v>
      </c>
      <c r="S316" t="s">
        <v>227</v>
      </c>
      <c r="T316" t="s">
        <v>227</v>
      </c>
      <c r="U316" t="s">
        <v>227</v>
      </c>
      <c r="V316" t="s">
        <v>227</v>
      </c>
      <c r="W316" t="s">
        <v>227</v>
      </c>
      <c r="X316" t="s">
        <v>227</v>
      </c>
      <c r="Y316" t="s">
        <v>227</v>
      </c>
      <c r="Z316" t="s">
        <v>227</v>
      </c>
      <c r="AA316" t="s">
        <v>227</v>
      </c>
      <c r="AB316" t="s">
        <v>227</v>
      </c>
      <c r="AC316">
        <v>29.4</v>
      </c>
      <c r="AD316">
        <v>1.99</v>
      </c>
      <c r="AE316">
        <v>4.24</v>
      </c>
      <c r="AF316">
        <v>0.47</v>
      </c>
      <c r="AG316">
        <v>6.78</v>
      </c>
      <c r="AH316" t="s">
        <v>227</v>
      </c>
      <c r="AI316">
        <v>0.24</v>
      </c>
      <c r="AJ316">
        <v>1</v>
      </c>
      <c r="AK316" t="s">
        <v>227</v>
      </c>
      <c r="AL316" t="s">
        <v>227</v>
      </c>
      <c r="AM316" t="s">
        <v>227</v>
      </c>
      <c r="AN316" t="s">
        <v>227</v>
      </c>
      <c r="AO316" t="s">
        <v>227</v>
      </c>
      <c r="AP316" t="s">
        <v>227</v>
      </c>
      <c r="AQ316" t="s">
        <v>227</v>
      </c>
      <c r="AR316">
        <v>46.2</v>
      </c>
      <c r="AS316" t="s">
        <v>235</v>
      </c>
      <c r="AT316" t="s">
        <v>230</v>
      </c>
      <c r="AU316" t="s">
        <v>231</v>
      </c>
      <c r="AV316" t="s">
        <v>231</v>
      </c>
      <c r="AW316" t="s">
        <v>231</v>
      </c>
      <c r="AX316">
        <v>4</v>
      </c>
      <c r="AY316" t="s">
        <v>232</v>
      </c>
      <c r="AZ316" t="s">
        <v>231</v>
      </c>
      <c r="BA316" t="s">
        <v>230</v>
      </c>
      <c r="BB316" t="s">
        <v>230</v>
      </c>
      <c r="BC316" t="s">
        <v>231</v>
      </c>
      <c r="BD316" t="s">
        <v>231</v>
      </c>
      <c r="BE316" t="s">
        <v>231</v>
      </c>
      <c r="BF316">
        <v>7</v>
      </c>
      <c r="BG316" t="s">
        <v>233</v>
      </c>
      <c r="BH316" t="s">
        <v>230</v>
      </c>
      <c r="BI316" t="s">
        <v>235</v>
      </c>
      <c r="BJ316" t="s">
        <v>235</v>
      </c>
      <c r="BK316" t="s">
        <v>235</v>
      </c>
      <c r="BL316" t="s">
        <v>235</v>
      </c>
      <c r="BM316" t="s">
        <v>235</v>
      </c>
      <c r="BN316" t="s">
        <v>235</v>
      </c>
      <c r="BO316" t="s">
        <v>235</v>
      </c>
      <c r="BP316" t="s">
        <v>235</v>
      </c>
      <c r="BQ316" t="s">
        <v>235</v>
      </c>
      <c r="BR316" t="s">
        <v>235</v>
      </c>
      <c r="BS316" t="s">
        <v>235</v>
      </c>
      <c r="BT316" t="s">
        <v>235</v>
      </c>
      <c r="BU316" t="s">
        <v>235</v>
      </c>
      <c r="BV316" t="s">
        <v>235</v>
      </c>
      <c r="BW316" t="s">
        <v>235</v>
      </c>
      <c r="BX316" t="s">
        <v>235</v>
      </c>
      <c r="BY316" t="s">
        <v>235</v>
      </c>
      <c r="BZ316" t="s">
        <v>235</v>
      </c>
      <c r="CA316" t="s">
        <v>235</v>
      </c>
      <c r="CB316" t="s">
        <v>235</v>
      </c>
      <c r="CC316" t="s">
        <v>235</v>
      </c>
      <c r="CD316" t="s">
        <v>235</v>
      </c>
      <c r="CE316" t="s">
        <v>235</v>
      </c>
      <c r="CF316" t="s">
        <v>235</v>
      </c>
      <c r="CG316" t="s">
        <v>235</v>
      </c>
      <c r="CH316" t="s">
        <v>235</v>
      </c>
      <c r="CI316" t="s">
        <v>235</v>
      </c>
      <c r="CJ316" t="s">
        <v>235</v>
      </c>
      <c r="CK316" t="s">
        <v>235</v>
      </c>
      <c r="CL316" t="s">
        <v>235</v>
      </c>
      <c r="CM316" t="s">
        <v>235</v>
      </c>
    </row>
    <row r="317" spans="2:91">
      <c r="B317" t="s">
        <v>1183</v>
      </c>
      <c r="C317" t="s">
        <v>1180</v>
      </c>
      <c r="D317" t="s">
        <v>1691</v>
      </c>
      <c r="E317" t="s">
        <v>1692</v>
      </c>
      <c r="F317" t="s">
        <v>218</v>
      </c>
      <c r="G317" t="s">
        <v>219</v>
      </c>
      <c r="H317" t="s">
        <v>1191</v>
      </c>
      <c r="I317" t="s">
        <v>221</v>
      </c>
      <c r="J317" t="s">
        <v>300</v>
      </c>
      <c r="K317" t="s">
        <v>361</v>
      </c>
      <c r="L317" t="s">
        <v>1676</v>
      </c>
      <c r="M317">
        <v>0</v>
      </c>
      <c r="N317">
        <v>2</v>
      </c>
      <c r="O317" t="str">
        <f t="shared" si="4"/>
        <v>02</v>
      </c>
      <c r="P317" t="str">
        <f>VLOOKUP(O317,'导出计数_分组（00.01,02,03,10,11,12,13'!A:B,2,0)</f>
        <v>肺炎咽拭子</v>
      </c>
      <c r="Q317" t="s">
        <v>1693</v>
      </c>
      <c r="R317" t="s">
        <v>226</v>
      </c>
      <c r="S317" t="s">
        <v>227</v>
      </c>
      <c r="T317" t="s">
        <v>227</v>
      </c>
      <c r="U317" t="s">
        <v>227</v>
      </c>
      <c r="V317" t="s">
        <v>227</v>
      </c>
      <c r="W317" t="s">
        <v>226</v>
      </c>
      <c r="X317" t="s">
        <v>226</v>
      </c>
      <c r="Y317" t="s">
        <v>311</v>
      </c>
      <c r="Z317">
        <v>0</v>
      </c>
      <c r="AA317">
        <v>1</v>
      </c>
      <c r="AB317" t="s">
        <v>227</v>
      </c>
      <c r="AC317">
        <v>55.2</v>
      </c>
      <c r="AD317">
        <v>2.74</v>
      </c>
      <c r="AE317">
        <v>1.52</v>
      </c>
      <c r="AF317">
        <v>1.81</v>
      </c>
      <c r="AG317">
        <v>4.96</v>
      </c>
      <c r="AH317" t="s">
        <v>227</v>
      </c>
      <c r="AI317" t="s">
        <v>227</v>
      </c>
      <c r="AJ317">
        <v>3</v>
      </c>
      <c r="AK317" t="s">
        <v>227</v>
      </c>
      <c r="AL317">
        <v>5.28</v>
      </c>
      <c r="AM317">
        <v>5.04</v>
      </c>
      <c r="AN317">
        <v>9.02</v>
      </c>
      <c r="AO317" t="s">
        <v>229</v>
      </c>
      <c r="AP317">
        <v>23.4</v>
      </c>
      <c r="AQ317" t="s">
        <v>227</v>
      </c>
      <c r="AR317" t="s">
        <v>227</v>
      </c>
      <c r="AS317" t="s">
        <v>235</v>
      </c>
      <c r="AT317" t="s">
        <v>230</v>
      </c>
      <c r="AU317" t="s">
        <v>231</v>
      </c>
      <c r="AV317" t="s">
        <v>0</v>
      </c>
      <c r="AW317" t="s">
        <v>0</v>
      </c>
      <c r="AX317" t="s">
        <v>231</v>
      </c>
      <c r="AY317" t="s">
        <v>232</v>
      </c>
      <c r="AZ317" t="s">
        <v>231</v>
      </c>
      <c r="BA317" t="s">
        <v>230</v>
      </c>
      <c r="BB317" t="s">
        <v>230</v>
      </c>
      <c r="BC317" t="s">
        <v>231</v>
      </c>
      <c r="BD317" t="s">
        <v>231</v>
      </c>
      <c r="BE317" t="s">
        <v>231</v>
      </c>
      <c r="BF317">
        <v>8</v>
      </c>
      <c r="BG317" t="s">
        <v>233</v>
      </c>
      <c r="BH317" t="s">
        <v>230</v>
      </c>
      <c r="BI317" t="s">
        <v>235</v>
      </c>
      <c r="BJ317" t="s">
        <v>235</v>
      </c>
      <c r="BK317" t="s">
        <v>235</v>
      </c>
      <c r="BL317" t="s">
        <v>235</v>
      </c>
      <c r="BM317" t="s">
        <v>235</v>
      </c>
      <c r="BN317" t="s">
        <v>235</v>
      </c>
      <c r="BO317" t="s">
        <v>235</v>
      </c>
      <c r="BP317" t="s">
        <v>235</v>
      </c>
      <c r="BQ317" t="s">
        <v>235</v>
      </c>
      <c r="BR317" t="s">
        <v>235</v>
      </c>
      <c r="BS317" t="s">
        <v>235</v>
      </c>
      <c r="BT317" t="s">
        <v>235</v>
      </c>
      <c r="BU317" t="s">
        <v>235</v>
      </c>
      <c r="BV317" t="s">
        <v>235</v>
      </c>
      <c r="BW317" t="s">
        <v>235</v>
      </c>
      <c r="BX317" t="s">
        <v>235</v>
      </c>
      <c r="BY317" t="s">
        <v>235</v>
      </c>
      <c r="BZ317" t="s">
        <v>235</v>
      </c>
      <c r="CA317" t="s">
        <v>235</v>
      </c>
      <c r="CB317" t="s">
        <v>235</v>
      </c>
      <c r="CC317" t="s">
        <v>235</v>
      </c>
      <c r="CD317" t="s">
        <v>235</v>
      </c>
      <c r="CE317" t="s">
        <v>235</v>
      </c>
      <c r="CF317" t="s">
        <v>235</v>
      </c>
      <c r="CG317" t="s">
        <v>235</v>
      </c>
      <c r="CH317" t="s">
        <v>235</v>
      </c>
      <c r="CI317" t="s">
        <v>235</v>
      </c>
      <c r="CJ317" t="s">
        <v>235</v>
      </c>
      <c r="CK317" t="s">
        <v>235</v>
      </c>
      <c r="CL317" t="s">
        <v>235</v>
      </c>
      <c r="CM317" t="s">
        <v>235</v>
      </c>
    </row>
    <row r="318" spans="2:91">
      <c r="B318" t="s">
        <v>1271</v>
      </c>
      <c r="C318" t="s">
        <v>1271</v>
      </c>
      <c r="D318" t="s">
        <v>1694</v>
      </c>
      <c r="E318" t="s">
        <v>1695</v>
      </c>
      <c r="F318" t="s">
        <v>218</v>
      </c>
      <c r="G318" t="s">
        <v>219</v>
      </c>
      <c r="H318" t="s">
        <v>1696</v>
      </c>
      <c r="I318" t="s">
        <v>240</v>
      </c>
      <c r="J318" t="s">
        <v>300</v>
      </c>
      <c r="K318" t="s">
        <v>361</v>
      </c>
      <c r="L318" t="s">
        <v>1676</v>
      </c>
      <c r="M318">
        <v>0</v>
      </c>
      <c r="N318">
        <v>2</v>
      </c>
      <c r="O318" t="str">
        <f t="shared" si="4"/>
        <v>02</v>
      </c>
      <c r="P318" t="str">
        <f>VLOOKUP(O318,'导出计数_分组（00.01,02,03,10,11,12,13'!A:B,2,0)</f>
        <v>肺炎咽拭子</v>
      </c>
      <c r="Q318" t="s">
        <v>1697</v>
      </c>
      <c r="R318" t="s">
        <v>226</v>
      </c>
      <c r="S318" t="s">
        <v>227</v>
      </c>
      <c r="T318" t="s">
        <v>227</v>
      </c>
      <c r="U318" t="s">
        <v>227</v>
      </c>
      <c r="V318" t="s">
        <v>886</v>
      </c>
      <c r="W318" t="s">
        <v>887</v>
      </c>
      <c r="X318" t="s">
        <v>226</v>
      </c>
      <c r="Y318" t="s">
        <v>1698</v>
      </c>
      <c r="Z318">
        <v>0</v>
      </c>
      <c r="AA318">
        <v>2</v>
      </c>
      <c r="AB318" t="s">
        <v>227</v>
      </c>
      <c r="AC318">
        <v>76.5</v>
      </c>
      <c r="AD318">
        <v>8.9</v>
      </c>
      <c r="AE318">
        <v>2.35</v>
      </c>
      <c r="AF318">
        <v>3.79</v>
      </c>
      <c r="AG318">
        <v>11.63</v>
      </c>
      <c r="AH318" t="s">
        <v>227</v>
      </c>
      <c r="AI318">
        <v>0.35</v>
      </c>
      <c r="AJ318">
        <v>46</v>
      </c>
      <c r="AK318" t="s">
        <v>227</v>
      </c>
      <c r="AL318">
        <v>15.4</v>
      </c>
      <c r="AM318">
        <v>41.1</v>
      </c>
      <c r="AN318">
        <v>17.6</v>
      </c>
      <c r="AO318">
        <v>8.36</v>
      </c>
      <c r="AP318">
        <v>14.1</v>
      </c>
      <c r="AQ318" t="s">
        <v>227</v>
      </c>
      <c r="AR318">
        <v>39.3</v>
      </c>
      <c r="AS318" t="s">
        <v>235</v>
      </c>
      <c r="AT318" t="s">
        <v>230</v>
      </c>
      <c r="AU318" t="s">
        <v>231</v>
      </c>
      <c r="AV318">
        <v>40.6</v>
      </c>
      <c r="AW318">
        <v>36.8</v>
      </c>
      <c r="AX318">
        <v>7</v>
      </c>
      <c r="AY318" t="s">
        <v>232</v>
      </c>
      <c r="AZ318" t="s">
        <v>231</v>
      </c>
      <c r="BA318" t="s">
        <v>230</v>
      </c>
      <c r="BB318" t="s">
        <v>230</v>
      </c>
      <c r="BC318" t="s">
        <v>231</v>
      </c>
      <c r="BD318" t="s">
        <v>231</v>
      </c>
      <c r="BE318" t="s">
        <v>231</v>
      </c>
      <c r="BF318">
        <v>6</v>
      </c>
      <c r="BG318" t="s">
        <v>233</v>
      </c>
      <c r="BH318" t="s">
        <v>230</v>
      </c>
      <c r="BI318" t="s">
        <v>235</v>
      </c>
      <c r="BJ318" t="s">
        <v>235</v>
      </c>
      <c r="BK318" t="s">
        <v>235</v>
      </c>
      <c r="BL318" t="s">
        <v>235</v>
      </c>
      <c r="BM318" t="s">
        <v>235</v>
      </c>
      <c r="BN318" t="s">
        <v>235</v>
      </c>
      <c r="BO318" t="s">
        <v>235</v>
      </c>
      <c r="BP318" t="s">
        <v>235</v>
      </c>
      <c r="BQ318" t="s">
        <v>235</v>
      </c>
      <c r="BR318" t="s">
        <v>235</v>
      </c>
      <c r="BS318" t="s">
        <v>235</v>
      </c>
      <c r="BT318" t="s">
        <v>235</v>
      </c>
      <c r="BU318" t="s">
        <v>235</v>
      </c>
      <c r="BV318" t="s">
        <v>235</v>
      </c>
      <c r="BW318" t="s">
        <v>235</v>
      </c>
      <c r="BX318" t="s">
        <v>235</v>
      </c>
      <c r="BY318" t="s">
        <v>235</v>
      </c>
      <c r="BZ318" t="s">
        <v>235</v>
      </c>
      <c r="CA318" t="s">
        <v>235</v>
      </c>
      <c r="CB318" t="s">
        <v>235</v>
      </c>
      <c r="CC318" t="s">
        <v>235</v>
      </c>
      <c r="CD318" t="s">
        <v>235</v>
      </c>
      <c r="CE318" t="s">
        <v>235</v>
      </c>
      <c r="CF318" t="s">
        <v>235</v>
      </c>
      <c r="CG318" t="s">
        <v>235</v>
      </c>
      <c r="CH318" t="s">
        <v>235</v>
      </c>
      <c r="CI318" t="s">
        <v>235</v>
      </c>
      <c r="CJ318" t="s">
        <v>235</v>
      </c>
      <c r="CK318" t="s">
        <v>235</v>
      </c>
      <c r="CL318" t="s">
        <v>235</v>
      </c>
      <c r="CM318" t="s">
        <v>235</v>
      </c>
    </row>
    <row r="319" spans="2:91">
      <c r="B319" t="s">
        <v>1006</v>
      </c>
      <c r="C319" t="s">
        <v>1006</v>
      </c>
      <c r="D319" t="s">
        <v>1699</v>
      </c>
      <c r="E319" t="s">
        <v>1700</v>
      </c>
      <c r="F319" t="s">
        <v>218</v>
      </c>
      <c r="G319" t="s">
        <v>219</v>
      </c>
      <c r="H319" t="s">
        <v>1014</v>
      </c>
      <c r="I319" t="s">
        <v>221</v>
      </c>
      <c r="J319" t="s">
        <v>300</v>
      </c>
      <c r="K319" t="s">
        <v>223</v>
      </c>
      <c r="L319" t="s">
        <v>1701</v>
      </c>
      <c r="M319">
        <v>1</v>
      </c>
      <c r="N319">
        <v>3</v>
      </c>
      <c r="O319" t="str">
        <f t="shared" si="4"/>
        <v>13</v>
      </c>
      <c r="P319" t="str">
        <f>VLOOKUP(O319,'导出计数_分组（00.01,02,03,10,11,12,13'!A:B,2,0)</f>
        <v>重症气管分泌液</v>
      </c>
      <c r="Q319" t="s">
        <v>1702</v>
      </c>
      <c r="R319" t="s">
        <v>1703</v>
      </c>
      <c r="S319" t="s">
        <v>227</v>
      </c>
      <c r="T319" t="s">
        <v>227</v>
      </c>
      <c r="U319" t="s">
        <v>227</v>
      </c>
      <c r="V319" t="s">
        <v>227</v>
      </c>
      <c r="W319" t="s">
        <v>309</v>
      </c>
      <c r="X319" t="s">
        <v>309</v>
      </c>
      <c r="Y319" t="s">
        <v>945</v>
      </c>
      <c r="Z319">
        <v>1</v>
      </c>
      <c r="AA319">
        <v>2</v>
      </c>
      <c r="AB319" t="s">
        <v>227</v>
      </c>
      <c r="AC319">
        <v>52.1</v>
      </c>
      <c r="AD319">
        <v>3.55</v>
      </c>
      <c r="AE319">
        <v>2.26</v>
      </c>
      <c r="AF319">
        <v>1.57</v>
      </c>
      <c r="AG319">
        <v>6.82</v>
      </c>
      <c r="AH319" t="s">
        <v>227</v>
      </c>
      <c r="AI319">
        <v>0.54</v>
      </c>
      <c r="AJ319">
        <v>42</v>
      </c>
      <c r="AK319" t="s">
        <v>227</v>
      </c>
      <c r="AL319">
        <v>9.4</v>
      </c>
      <c r="AM319">
        <v>10.8</v>
      </c>
      <c r="AN319">
        <v>6.94</v>
      </c>
      <c r="AO319">
        <v>8.25</v>
      </c>
      <c r="AP319">
        <v>12</v>
      </c>
      <c r="AQ319" t="s">
        <v>227</v>
      </c>
      <c r="AR319">
        <v>33.4</v>
      </c>
      <c r="AS319" t="s">
        <v>235</v>
      </c>
      <c r="AT319" t="s">
        <v>230</v>
      </c>
      <c r="AU319" t="s">
        <v>231</v>
      </c>
      <c r="AV319">
        <v>37</v>
      </c>
      <c r="AW319">
        <v>36.4</v>
      </c>
      <c r="AX319" t="s">
        <v>231</v>
      </c>
      <c r="AY319" t="s">
        <v>232</v>
      </c>
      <c r="AZ319" t="s">
        <v>231</v>
      </c>
      <c r="BA319" t="s">
        <v>230</v>
      </c>
      <c r="BB319" t="s">
        <v>230</v>
      </c>
      <c r="BC319" t="s">
        <v>231</v>
      </c>
      <c r="BD319" t="s">
        <v>231</v>
      </c>
      <c r="BE319" t="s">
        <v>231</v>
      </c>
      <c r="BF319">
        <v>10</v>
      </c>
      <c r="BG319" t="s">
        <v>233</v>
      </c>
      <c r="BH319" t="s">
        <v>230</v>
      </c>
      <c r="BI319" t="s">
        <v>235</v>
      </c>
      <c r="BJ319" t="s">
        <v>235</v>
      </c>
      <c r="BK319" t="s">
        <v>235</v>
      </c>
      <c r="BL319" t="s">
        <v>235</v>
      </c>
      <c r="BM319" t="s">
        <v>235</v>
      </c>
      <c r="BN319" t="s">
        <v>235</v>
      </c>
      <c r="BO319" t="s">
        <v>235</v>
      </c>
      <c r="BP319" t="s">
        <v>235</v>
      </c>
      <c r="BQ319" t="s">
        <v>235</v>
      </c>
      <c r="BR319" t="s">
        <v>235</v>
      </c>
      <c r="BS319" t="s">
        <v>235</v>
      </c>
      <c r="BT319" t="s">
        <v>235</v>
      </c>
      <c r="BU319" t="s">
        <v>235</v>
      </c>
      <c r="BV319" t="s">
        <v>235</v>
      </c>
      <c r="BW319" t="s">
        <v>235</v>
      </c>
      <c r="BX319" t="s">
        <v>235</v>
      </c>
      <c r="BY319" t="s">
        <v>235</v>
      </c>
      <c r="BZ319" t="s">
        <v>235</v>
      </c>
      <c r="CA319" t="s">
        <v>235</v>
      </c>
      <c r="CB319" t="s">
        <v>235</v>
      </c>
      <c r="CC319" t="s">
        <v>235</v>
      </c>
      <c r="CD319" t="s">
        <v>235</v>
      </c>
      <c r="CE319" t="s">
        <v>235</v>
      </c>
      <c r="CF319" t="s">
        <v>235</v>
      </c>
      <c r="CG319" t="s">
        <v>235</v>
      </c>
      <c r="CH319" t="s">
        <v>235</v>
      </c>
      <c r="CI319" t="s">
        <v>235</v>
      </c>
      <c r="CJ319" t="s">
        <v>235</v>
      </c>
      <c r="CK319" t="s">
        <v>235</v>
      </c>
      <c r="CL319" t="s">
        <v>235</v>
      </c>
      <c r="CM319" t="s">
        <v>235</v>
      </c>
    </row>
    <row r="320" spans="2:91">
      <c r="B320" t="s">
        <v>911</v>
      </c>
      <c r="C320" t="s">
        <v>911</v>
      </c>
      <c r="D320" t="s">
        <v>1704</v>
      </c>
      <c r="E320" t="s">
        <v>1705</v>
      </c>
      <c r="F320" t="s">
        <v>218</v>
      </c>
      <c r="G320" t="s">
        <v>219</v>
      </c>
      <c r="H320" t="s">
        <v>914</v>
      </c>
      <c r="I320" t="s">
        <v>240</v>
      </c>
      <c r="J320" t="s">
        <v>351</v>
      </c>
      <c r="K320" t="s">
        <v>223</v>
      </c>
      <c r="L320" t="s">
        <v>1676</v>
      </c>
      <c r="M320">
        <v>1</v>
      </c>
      <c r="N320">
        <v>2</v>
      </c>
      <c r="O320" t="str">
        <f t="shared" si="4"/>
        <v>12</v>
      </c>
      <c r="P320" t="str">
        <f>VLOOKUP(O320,'导出计数_分组（00.01,02,03,10,11,12,13'!A:B,2,0)</f>
        <v>重症咽拭子</v>
      </c>
      <c r="Q320" t="s">
        <v>1706</v>
      </c>
      <c r="R320" t="s">
        <v>278</v>
      </c>
      <c r="S320" t="s">
        <v>227</v>
      </c>
      <c r="T320" t="s">
        <v>227</v>
      </c>
      <c r="U320" t="s">
        <v>227</v>
      </c>
      <c r="V320" t="s">
        <v>227</v>
      </c>
      <c r="W320" t="s">
        <v>227</v>
      </c>
      <c r="X320" t="s">
        <v>278</v>
      </c>
      <c r="Y320" t="s">
        <v>311</v>
      </c>
      <c r="Z320">
        <v>0</v>
      </c>
      <c r="AA320">
        <v>1</v>
      </c>
      <c r="AB320" t="s">
        <v>227</v>
      </c>
      <c r="AC320">
        <v>72.9</v>
      </c>
      <c r="AD320">
        <v>5.87</v>
      </c>
      <c r="AE320">
        <v>1.82</v>
      </c>
      <c r="AF320">
        <v>3.23</v>
      </c>
      <c r="AG320">
        <v>8.06</v>
      </c>
      <c r="AH320" t="s">
        <v>227</v>
      </c>
      <c r="AI320">
        <v>0.4</v>
      </c>
      <c r="AJ320">
        <v>109</v>
      </c>
      <c r="AK320">
        <v>32</v>
      </c>
      <c r="AL320">
        <v>41</v>
      </c>
      <c r="AM320">
        <v>10.2</v>
      </c>
      <c r="AN320">
        <v>23.7</v>
      </c>
      <c r="AO320">
        <v>5.55</v>
      </c>
      <c r="AP320">
        <v>19.4</v>
      </c>
      <c r="AQ320" t="s">
        <v>227</v>
      </c>
      <c r="AR320">
        <v>39.4</v>
      </c>
      <c r="AS320" t="s">
        <v>235</v>
      </c>
      <c r="AT320" t="s">
        <v>230</v>
      </c>
      <c r="AU320" t="s">
        <v>231</v>
      </c>
      <c r="AV320">
        <v>38.8</v>
      </c>
      <c r="AW320">
        <v>36.4</v>
      </c>
      <c r="AX320">
        <v>1</v>
      </c>
      <c r="AY320" t="s">
        <v>232</v>
      </c>
      <c r="AZ320" t="s">
        <v>231</v>
      </c>
      <c r="BA320" t="s">
        <v>230</v>
      </c>
      <c r="BB320" t="s">
        <v>230</v>
      </c>
      <c r="BC320" t="s">
        <v>231</v>
      </c>
      <c r="BD320" t="s">
        <v>231</v>
      </c>
      <c r="BE320" t="s">
        <v>231</v>
      </c>
      <c r="BF320">
        <v>6</v>
      </c>
      <c r="BG320" t="s">
        <v>233</v>
      </c>
      <c r="BH320" t="s">
        <v>230</v>
      </c>
      <c r="BI320" t="s">
        <v>235</v>
      </c>
      <c r="BJ320" t="s">
        <v>235</v>
      </c>
      <c r="BK320" t="s">
        <v>235</v>
      </c>
      <c r="BL320" t="s">
        <v>235</v>
      </c>
      <c r="BM320" t="s">
        <v>235</v>
      </c>
      <c r="BN320" t="s">
        <v>235</v>
      </c>
      <c r="BO320" t="s">
        <v>235</v>
      </c>
      <c r="BP320" t="s">
        <v>235</v>
      </c>
      <c r="BQ320" t="s">
        <v>235</v>
      </c>
      <c r="BR320" t="s">
        <v>235</v>
      </c>
      <c r="BS320" t="s">
        <v>235</v>
      </c>
      <c r="BT320" t="s">
        <v>235</v>
      </c>
      <c r="BU320" t="s">
        <v>235</v>
      </c>
      <c r="BV320" t="s">
        <v>235</v>
      </c>
      <c r="BW320" t="s">
        <v>235</v>
      </c>
      <c r="BX320" t="s">
        <v>235</v>
      </c>
      <c r="BY320" t="s">
        <v>235</v>
      </c>
      <c r="BZ320" t="s">
        <v>235</v>
      </c>
      <c r="CA320" t="s">
        <v>235</v>
      </c>
      <c r="CB320" t="s">
        <v>235</v>
      </c>
      <c r="CC320" t="s">
        <v>235</v>
      </c>
      <c r="CD320" t="s">
        <v>235</v>
      </c>
      <c r="CE320" t="s">
        <v>235</v>
      </c>
      <c r="CF320" t="s">
        <v>235</v>
      </c>
      <c r="CG320" t="s">
        <v>235</v>
      </c>
      <c r="CH320" t="s">
        <v>235</v>
      </c>
      <c r="CI320" t="s">
        <v>235</v>
      </c>
      <c r="CJ320" t="s">
        <v>235</v>
      </c>
      <c r="CK320" t="s">
        <v>235</v>
      </c>
      <c r="CL320" t="s">
        <v>235</v>
      </c>
      <c r="CM320" t="s">
        <v>235</v>
      </c>
    </row>
    <row r="321" spans="2:91">
      <c r="B321" t="s">
        <v>911</v>
      </c>
      <c r="C321" t="s">
        <v>911</v>
      </c>
      <c r="D321" t="s">
        <v>1707</v>
      </c>
      <c r="E321" t="s">
        <v>1708</v>
      </c>
      <c r="F321" t="s">
        <v>218</v>
      </c>
      <c r="G321" t="s">
        <v>219</v>
      </c>
      <c r="H321" t="s">
        <v>914</v>
      </c>
      <c r="I321" t="s">
        <v>240</v>
      </c>
      <c r="J321" t="s">
        <v>412</v>
      </c>
      <c r="K321" t="s">
        <v>223</v>
      </c>
      <c r="L321" t="s">
        <v>1676</v>
      </c>
      <c r="M321">
        <v>1</v>
      </c>
      <c r="N321">
        <v>2</v>
      </c>
      <c r="O321" t="str">
        <f t="shared" si="4"/>
        <v>12</v>
      </c>
      <c r="P321" t="str">
        <f>VLOOKUP(O321,'导出计数_分组（00.01,02,03,10,11,12,13'!A:B,2,0)</f>
        <v>重症咽拭子</v>
      </c>
      <c r="Q321" t="s">
        <v>1709</v>
      </c>
      <c r="R321" t="s">
        <v>226</v>
      </c>
      <c r="S321" t="s">
        <v>227</v>
      </c>
      <c r="T321" t="s">
        <v>227</v>
      </c>
      <c r="U321" t="s">
        <v>227</v>
      </c>
      <c r="V321" t="s">
        <v>886</v>
      </c>
      <c r="W321" t="s">
        <v>887</v>
      </c>
      <c r="X321" t="s">
        <v>226</v>
      </c>
      <c r="Y321" t="s">
        <v>227</v>
      </c>
      <c r="Z321" t="s">
        <v>227</v>
      </c>
      <c r="AA321" t="s">
        <v>227</v>
      </c>
      <c r="AB321" t="s">
        <v>227</v>
      </c>
      <c r="AC321">
        <v>53.7</v>
      </c>
      <c r="AD321">
        <v>3.7</v>
      </c>
      <c r="AE321">
        <v>2.52</v>
      </c>
      <c r="AF321">
        <v>1.47</v>
      </c>
      <c r="AG321">
        <v>6.9</v>
      </c>
      <c r="AH321">
        <v>38</v>
      </c>
      <c r="AI321">
        <v>0.11</v>
      </c>
      <c r="AJ321">
        <v>10</v>
      </c>
      <c r="AK321">
        <v>18</v>
      </c>
      <c r="AL321" t="s">
        <v>229</v>
      </c>
      <c r="AM321">
        <v>7.38</v>
      </c>
      <c r="AN321">
        <v>6.25</v>
      </c>
      <c r="AO321" t="s">
        <v>229</v>
      </c>
      <c r="AP321">
        <v>8.78</v>
      </c>
      <c r="AQ321">
        <v>0.23</v>
      </c>
      <c r="AR321">
        <v>39.7</v>
      </c>
      <c r="AS321" t="s">
        <v>235</v>
      </c>
      <c r="AT321" t="s">
        <v>230</v>
      </c>
      <c r="AU321" t="s">
        <v>231</v>
      </c>
      <c r="AV321">
        <v>38</v>
      </c>
      <c r="AW321">
        <v>36.6</v>
      </c>
      <c r="AX321">
        <v>2</v>
      </c>
      <c r="AY321" t="s">
        <v>232</v>
      </c>
      <c r="AZ321" t="s">
        <v>231</v>
      </c>
      <c r="BA321" t="s">
        <v>230</v>
      </c>
      <c r="BB321" t="s">
        <v>230</v>
      </c>
      <c r="BC321" t="s">
        <v>231</v>
      </c>
      <c r="BD321" t="s">
        <v>231</v>
      </c>
      <c r="BE321" t="s">
        <v>231</v>
      </c>
      <c r="BF321">
        <v>7</v>
      </c>
      <c r="BG321" t="s">
        <v>233</v>
      </c>
      <c r="BH321" t="s">
        <v>230</v>
      </c>
      <c r="BI321" t="s">
        <v>235</v>
      </c>
      <c r="BJ321" t="s">
        <v>235</v>
      </c>
      <c r="BK321" t="s">
        <v>235</v>
      </c>
      <c r="BL321" t="s">
        <v>235</v>
      </c>
      <c r="BM321" t="s">
        <v>235</v>
      </c>
      <c r="BN321" t="s">
        <v>235</v>
      </c>
      <c r="BO321" t="s">
        <v>235</v>
      </c>
      <c r="BP321" t="s">
        <v>235</v>
      </c>
      <c r="BQ321" t="s">
        <v>235</v>
      </c>
      <c r="BR321" t="s">
        <v>235</v>
      </c>
      <c r="BS321" t="s">
        <v>235</v>
      </c>
      <c r="BT321" t="s">
        <v>235</v>
      </c>
      <c r="BU321" t="s">
        <v>235</v>
      </c>
      <c r="BV321" t="s">
        <v>235</v>
      </c>
      <c r="BW321" t="s">
        <v>235</v>
      </c>
      <c r="BX321" t="s">
        <v>235</v>
      </c>
      <c r="BY321" t="s">
        <v>235</v>
      </c>
      <c r="BZ321" t="s">
        <v>235</v>
      </c>
      <c r="CA321" t="s">
        <v>235</v>
      </c>
      <c r="CB321" t="s">
        <v>235</v>
      </c>
      <c r="CC321" t="s">
        <v>235</v>
      </c>
      <c r="CD321" t="s">
        <v>235</v>
      </c>
      <c r="CE321" t="s">
        <v>235</v>
      </c>
      <c r="CF321" t="s">
        <v>235</v>
      </c>
      <c r="CG321" t="s">
        <v>235</v>
      </c>
      <c r="CH321" t="s">
        <v>235</v>
      </c>
      <c r="CI321" t="s">
        <v>235</v>
      </c>
      <c r="CJ321" t="s">
        <v>235</v>
      </c>
      <c r="CK321" t="s">
        <v>235</v>
      </c>
      <c r="CL321" t="s">
        <v>235</v>
      </c>
      <c r="CM321" t="s">
        <v>235</v>
      </c>
    </row>
    <row r="322" spans="2:91">
      <c r="B322" t="s">
        <v>914</v>
      </c>
      <c r="C322" t="s">
        <v>914</v>
      </c>
      <c r="D322" t="s">
        <v>1710</v>
      </c>
      <c r="E322" t="s">
        <v>1711</v>
      </c>
      <c r="F322" t="s">
        <v>218</v>
      </c>
      <c r="G322" t="s">
        <v>219</v>
      </c>
      <c r="H322" t="s">
        <v>1066</v>
      </c>
      <c r="I322" t="s">
        <v>240</v>
      </c>
      <c r="J322" t="s">
        <v>300</v>
      </c>
      <c r="K322" t="s">
        <v>223</v>
      </c>
      <c r="L322" t="s">
        <v>1676</v>
      </c>
      <c r="M322">
        <v>1</v>
      </c>
      <c r="N322">
        <v>2</v>
      </c>
      <c r="O322" t="str">
        <f t="shared" si="4"/>
        <v>12</v>
      </c>
      <c r="P322" t="str">
        <f>VLOOKUP(O322,'导出计数_分组（00.01,02,03,10,11,12,13'!A:B,2,0)</f>
        <v>重症咽拭子</v>
      </c>
      <c r="Q322" t="s">
        <v>1712</v>
      </c>
      <c r="R322" t="s">
        <v>1713</v>
      </c>
      <c r="S322" t="s">
        <v>227</v>
      </c>
      <c r="T322" t="s">
        <v>227</v>
      </c>
      <c r="U322" t="s">
        <v>227</v>
      </c>
      <c r="V322" t="s">
        <v>227</v>
      </c>
      <c r="W322" t="s">
        <v>227</v>
      </c>
      <c r="X322" t="s">
        <v>1713</v>
      </c>
      <c r="Y322" t="s">
        <v>318</v>
      </c>
      <c r="Z322">
        <v>1</v>
      </c>
      <c r="AA322">
        <v>2</v>
      </c>
      <c r="AB322" t="s">
        <v>227</v>
      </c>
      <c r="AC322">
        <v>49</v>
      </c>
      <c r="AD322">
        <v>1.88</v>
      </c>
      <c r="AE322">
        <v>1.44</v>
      </c>
      <c r="AF322">
        <v>1.31</v>
      </c>
      <c r="AG322">
        <v>3.83</v>
      </c>
      <c r="AH322">
        <v>23.1</v>
      </c>
      <c r="AI322">
        <v>0.1</v>
      </c>
      <c r="AJ322">
        <v>1</v>
      </c>
      <c r="AK322">
        <v>6</v>
      </c>
      <c r="AL322" t="s">
        <v>229</v>
      </c>
      <c r="AM322">
        <v>6.74</v>
      </c>
      <c r="AN322">
        <v>47</v>
      </c>
      <c r="AO322">
        <v>33.1</v>
      </c>
      <c r="AP322">
        <v>7.67</v>
      </c>
      <c r="AQ322" t="s">
        <v>227</v>
      </c>
      <c r="AR322">
        <v>43.2</v>
      </c>
      <c r="AS322" t="s">
        <v>235</v>
      </c>
      <c r="AT322" t="s">
        <v>230</v>
      </c>
      <c r="AU322" t="s">
        <v>231</v>
      </c>
      <c r="AV322">
        <v>39.6</v>
      </c>
      <c r="AW322">
        <v>36.2</v>
      </c>
      <c r="AX322">
        <v>3</v>
      </c>
      <c r="AY322" t="s">
        <v>232</v>
      </c>
      <c r="AZ322" t="s">
        <v>231</v>
      </c>
      <c r="BA322" t="s">
        <v>230</v>
      </c>
      <c r="BB322" t="s">
        <v>230</v>
      </c>
      <c r="BC322" t="s">
        <v>231</v>
      </c>
      <c r="BD322" t="s">
        <v>231</v>
      </c>
      <c r="BE322" t="s">
        <v>231</v>
      </c>
      <c r="BF322">
        <v>6</v>
      </c>
      <c r="BG322" t="s">
        <v>233</v>
      </c>
      <c r="BH322" t="s">
        <v>230</v>
      </c>
      <c r="BI322" t="s">
        <v>235</v>
      </c>
      <c r="BJ322" t="s">
        <v>235</v>
      </c>
      <c r="BK322" t="s">
        <v>235</v>
      </c>
      <c r="BL322" t="s">
        <v>235</v>
      </c>
      <c r="BM322" t="s">
        <v>235</v>
      </c>
      <c r="BN322" t="s">
        <v>235</v>
      </c>
      <c r="BO322" t="s">
        <v>235</v>
      </c>
      <c r="BP322" t="s">
        <v>235</v>
      </c>
      <c r="BQ322" t="s">
        <v>235</v>
      </c>
      <c r="BR322" t="s">
        <v>235</v>
      </c>
      <c r="BS322" t="s">
        <v>235</v>
      </c>
      <c r="BT322" t="s">
        <v>235</v>
      </c>
      <c r="BU322" t="s">
        <v>235</v>
      </c>
      <c r="BV322" t="s">
        <v>235</v>
      </c>
      <c r="BW322" t="s">
        <v>235</v>
      </c>
      <c r="BX322" t="s">
        <v>235</v>
      </c>
      <c r="BY322" t="s">
        <v>235</v>
      </c>
      <c r="BZ322" t="s">
        <v>235</v>
      </c>
      <c r="CA322" t="s">
        <v>235</v>
      </c>
      <c r="CB322" t="s">
        <v>235</v>
      </c>
      <c r="CC322" t="s">
        <v>235</v>
      </c>
      <c r="CD322" t="s">
        <v>235</v>
      </c>
      <c r="CE322" t="s">
        <v>235</v>
      </c>
      <c r="CF322" t="s">
        <v>235</v>
      </c>
      <c r="CG322" t="s">
        <v>235</v>
      </c>
      <c r="CH322" t="s">
        <v>235</v>
      </c>
      <c r="CI322" t="s">
        <v>235</v>
      </c>
      <c r="CJ322" t="s">
        <v>235</v>
      </c>
      <c r="CK322" t="s">
        <v>235</v>
      </c>
      <c r="CL322" t="s">
        <v>235</v>
      </c>
      <c r="CM322" t="s">
        <v>235</v>
      </c>
    </row>
    <row r="323" spans="2:91">
      <c r="B323" t="s">
        <v>1714</v>
      </c>
      <c r="C323" t="s">
        <v>1714</v>
      </c>
      <c r="D323" t="s">
        <v>1715</v>
      </c>
      <c r="E323" t="s">
        <v>1716</v>
      </c>
      <c r="F323" t="s">
        <v>218</v>
      </c>
      <c r="G323" t="s">
        <v>219</v>
      </c>
      <c r="H323" t="s">
        <v>1085</v>
      </c>
      <c r="I323" t="s">
        <v>240</v>
      </c>
      <c r="J323" t="s">
        <v>300</v>
      </c>
      <c r="K323" t="s">
        <v>223</v>
      </c>
      <c r="L323" t="s">
        <v>1701</v>
      </c>
      <c r="M323">
        <v>1</v>
      </c>
      <c r="N323">
        <v>3</v>
      </c>
      <c r="O323" t="str">
        <f t="shared" si="4"/>
        <v>13</v>
      </c>
      <c r="P323" t="str">
        <f>VLOOKUP(O323,'导出计数_分组（00.01,02,03,10,11,12,13'!A:B,2,0)</f>
        <v>重症气管分泌液</v>
      </c>
      <c r="Q323" t="s">
        <v>1717</v>
      </c>
      <c r="R323" t="s">
        <v>278</v>
      </c>
      <c r="S323" t="s">
        <v>227</v>
      </c>
      <c r="T323" t="s">
        <v>227</v>
      </c>
      <c r="U323" t="s">
        <v>227</v>
      </c>
      <c r="V323" t="s">
        <v>886</v>
      </c>
      <c r="W323" t="s">
        <v>887</v>
      </c>
      <c r="X323" t="s">
        <v>226</v>
      </c>
      <c r="Y323" t="s">
        <v>274</v>
      </c>
      <c r="Z323">
        <v>0</v>
      </c>
      <c r="AA323">
        <v>1</v>
      </c>
      <c r="AB323" t="s">
        <v>227</v>
      </c>
      <c r="AC323">
        <v>72.9</v>
      </c>
      <c r="AD323">
        <v>7.07</v>
      </c>
      <c r="AE323">
        <v>2.09</v>
      </c>
      <c r="AF323">
        <v>3.38</v>
      </c>
      <c r="AG323">
        <v>9.71</v>
      </c>
      <c r="AH323" t="s">
        <v>227</v>
      </c>
      <c r="AI323">
        <v>0.17</v>
      </c>
      <c r="AJ323">
        <v>105</v>
      </c>
      <c r="AK323">
        <v>61</v>
      </c>
      <c r="AL323" t="s">
        <v>227</v>
      </c>
      <c r="AM323" t="s">
        <v>227</v>
      </c>
      <c r="AN323" t="s">
        <v>227</v>
      </c>
      <c r="AO323" t="s">
        <v>227</v>
      </c>
      <c r="AP323" t="s">
        <v>227</v>
      </c>
      <c r="AQ323" t="s">
        <v>227</v>
      </c>
      <c r="AR323">
        <v>40.7</v>
      </c>
      <c r="AS323" t="s">
        <v>235</v>
      </c>
      <c r="AT323" t="s">
        <v>230</v>
      </c>
      <c r="AU323" t="s">
        <v>231</v>
      </c>
      <c r="AV323">
        <v>39.4</v>
      </c>
      <c r="AW323">
        <v>36.8</v>
      </c>
      <c r="AX323">
        <v>2</v>
      </c>
      <c r="AY323" t="s">
        <v>232</v>
      </c>
      <c r="AZ323" t="s">
        <v>231</v>
      </c>
      <c r="BA323" t="s">
        <v>230</v>
      </c>
      <c r="BB323" t="s">
        <v>230</v>
      </c>
      <c r="BC323" t="s">
        <v>231</v>
      </c>
      <c r="BD323" t="s">
        <v>231</v>
      </c>
      <c r="BE323" t="s">
        <v>231</v>
      </c>
      <c r="BF323">
        <v>7</v>
      </c>
      <c r="BG323" t="s">
        <v>233</v>
      </c>
      <c r="BH323" t="s">
        <v>230</v>
      </c>
      <c r="BI323" t="s">
        <v>235</v>
      </c>
      <c r="BJ323" t="s">
        <v>235</v>
      </c>
      <c r="BK323" t="s">
        <v>235</v>
      </c>
      <c r="BL323" t="s">
        <v>235</v>
      </c>
      <c r="BM323" t="s">
        <v>235</v>
      </c>
      <c r="BN323" t="s">
        <v>235</v>
      </c>
      <c r="BO323" t="s">
        <v>235</v>
      </c>
      <c r="BP323" t="s">
        <v>235</v>
      </c>
      <c r="BQ323" t="s">
        <v>235</v>
      </c>
      <c r="BR323" t="s">
        <v>235</v>
      </c>
      <c r="BS323" t="s">
        <v>235</v>
      </c>
      <c r="BT323" t="s">
        <v>235</v>
      </c>
      <c r="BU323" t="s">
        <v>235</v>
      </c>
      <c r="BV323" t="s">
        <v>235</v>
      </c>
      <c r="BW323" t="s">
        <v>235</v>
      </c>
      <c r="BX323" t="s">
        <v>235</v>
      </c>
      <c r="BY323" t="s">
        <v>235</v>
      </c>
      <c r="BZ323" t="s">
        <v>235</v>
      </c>
      <c r="CA323" t="s">
        <v>235</v>
      </c>
      <c r="CB323" t="s">
        <v>235</v>
      </c>
      <c r="CC323" t="s">
        <v>235</v>
      </c>
      <c r="CD323" t="s">
        <v>235</v>
      </c>
      <c r="CE323" t="s">
        <v>235</v>
      </c>
      <c r="CF323" t="s">
        <v>235</v>
      </c>
      <c r="CG323" t="s">
        <v>235</v>
      </c>
      <c r="CH323" t="s">
        <v>235</v>
      </c>
      <c r="CI323" t="s">
        <v>235</v>
      </c>
      <c r="CJ323" t="s">
        <v>235</v>
      </c>
      <c r="CK323" t="s">
        <v>235</v>
      </c>
      <c r="CL323" t="s">
        <v>235</v>
      </c>
      <c r="CM323" t="s">
        <v>235</v>
      </c>
    </row>
    <row r="324" spans="2:91">
      <c r="B324" t="s">
        <v>1085</v>
      </c>
      <c r="C324" t="s">
        <v>1085</v>
      </c>
      <c r="D324" t="s">
        <v>1718</v>
      </c>
      <c r="E324" t="s">
        <v>1719</v>
      </c>
      <c r="F324" t="s">
        <v>218</v>
      </c>
      <c r="G324" t="s">
        <v>219</v>
      </c>
      <c r="H324" t="s">
        <v>891</v>
      </c>
      <c r="I324" t="s">
        <v>240</v>
      </c>
      <c r="J324" t="s">
        <v>300</v>
      </c>
      <c r="K324" t="s">
        <v>223</v>
      </c>
      <c r="L324" t="s">
        <v>1676</v>
      </c>
      <c r="M324">
        <v>1</v>
      </c>
      <c r="N324">
        <v>2</v>
      </c>
      <c r="O324" t="str">
        <f t="shared" si="4"/>
        <v>12</v>
      </c>
      <c r="P324" t="str">
        <f>VLOOKUP(O324,'导出计数_分组（00.01,02,03,10,11,12,13'!A:B,2,0)</f>
        <v>重症咽拭子</v>
      </c>
      <c r="Q324" t="s">
        <v>1720</v>
      </c>
      <c r="R324" t="s">
        <v>1721</v>
      </c>
      <c r="S324" t="s">
        <v>227</v>
      </c>
      <c r="T324" t="s">
        <v>227</v>
      </c>
      <c r="U324" t="s">
        <v>227</v>
      </c>
      <c r="V324" t="s">
        <v>1722</v>
      </c>
      <c r="W324" t="s">
        <v>227</v>
      </c>
      <c r="X324" t="s">
        <v>1721</v>
      </c>
      <c r="Y324" t="s">
        <v>945</v>
      </c>
      <c r="Z324">
        <v>1</v>
      </c>
      <c r="AA324">
        <v>3</v>
      </c>
      <c r="AB324" t="s">
        <v>227</v>
      </c>
      <c r="AC324">
        <v>10.4</v>
      </c>
      <c r="AD324">
        <v>0.33</v>
      </c>
      <c r="AE324">
        <v>2.71</v>
      </c>
      <c r="AF324">
        <v>0.12</v>
      </c>
      <c r="AG324">
        <v>3.18</v>
      </c>
      <c r="AH324" t="s">
        <v>227</v>
      </c>
      <c r="AI324">
        <v>2.07</v>
      </c>
      <c r="AJ324">
        <v>15</v>
      </c>
      <c r="AK324">
        <v>41</v>
      </c>
      <c r="AL324" t="s">
        <v>227</v>
      </c>
      <c r="AM324" t="s">
        <v>227</v>
      </c>
      <c r="AN324" t="s">
        <v>227</v>
      </c>
      <c r="AO324" t="s">
        <v>227</v>
      </c>
      <c r="AP324" t="s">
        <v>227</v>
      </c>
      <c r="AQ324" t="s">
        <v>227</v>
      </c>
      <c r="AR324">
        <v>41.1</v>
      </c>
      <c r="AS324" t="s">
        <v>235</v>
      </c>
      <c r="AT324" t="s">
        <v>230</v>
      </c>
      <c r="AU324" t="s">
        <v>231</v>
      </c>
      <c r="AV324">
        <v>38</v>
      </c>
      <c r="AW324">
        <v>36</v>
      </c>
      <c r="AX324">
        <v>1</v>
      </c>
      <c r="AY324" t="s">
        <v>232</v>
      </c>
      <c r="AZ324" t="s">
        <v>231</v>
      </c>
      <c r="BA324" t="s">
        <v>230</v>
      </c>
      <c r="BB324" t="s">
        <v>230</v>
      </c>
      <c r="BC324" t="s">
        <v>231</v>
      </c>
      <c r="BD324" t="s">
        <v>231</v>
      </c>
      <c r="BE324" t="s">
        <v>231</v>
      </c>
      <c r="BF324">
        <v>8</v>
      </c>
      <c r="BG324" t="s">
        <v>233</v>
      </c>
      <c r="BH324" t="s">
        <v>230</v>
      </c>
      <c r="BI324" t="s">
        <v>235</v>
      </c>
      <c r="BJ324" t="s">
        <v>235</v>
      </c>
      <c r="BK324" t="s">
        <v>235</v>
      </c>
      <c r="BL324" t="s">
        <v>235</v>
      </c>
      <c r="BM324" t="s">
        <v>235</v>
      </c>
      <c r="BN324" t="s">
        <v>235</v>
      </c>
      <c r="BO324" t="s">
        <v>235</v>
      </c>
      <c r="BP324" t="s">
        <v>235</v>
      </c>
      <c r="BQ324" t="s">
        <v>235</v>
      </c>
      <c r="BR324" t="s">
        <v>235</v>
      </c>
      <c r="BS324" t="s">
        <v>235</v>
      </c>
      <c r="BT324" t="s">
        <v>235</v>
      </c>
      <c r="BU324" t="s">
        <v>235</v>
      </c>
      <c r="BV324" t="s">
        <v>235</v>
      </c>
      <c r="BW324" t="s">
        <v>235</v>
      </c>
      <c r="BX324" t="s">
        <v>235</v>
      </c>
      <c r="BY324" t="s">
        <v>235</v>
      </c>
      <c r="BZ324" t="s">
        <v>235</v>
      </c>
      <c r="CA324" t="s">
        <v>235</v>
      </c>
      <c r="CB324" t="s">
        <v>235</v>
      </c>
      <c r="CC324" t="s">
        <v>235</v>
      </c>
      <c r="CD324" t="s">
        <v>235</v>
      </c>
      <c r="CE324" t="s">
        <v>235</v>
      </c>
      <c r="CF324" t="s">
        <v>235</v>
      </c>
      <c r="CG324" t="s">
        <v>235</v>
      </c>
      <c r="CH324" t="s">
        <v>235</v>
      </c>
      <c r="CI324" t="s">
        <v>235</v>
      </c>
      <c r="CJ324" t="s">
        <v>235</v>
      </c>
      <c r="CK324" t="s">
        <v>235</v>
      </c>
      <c r="CL324" t="s">
        <v>235</v>
      </c>
      <c r="CM324" t="s">
        <v>235</v>
      </c>
    </row>
    <row r="325" spans="2:91">
      <c r="B325" t="s">
        <v>1723</v>
      </c>
      <c r="C325" t="s">
        <v>1723</v>
      </c>
      <c r="D325" t="s">
        <v>1724</v>
      </c>
      <c r="E325" t="s">
        <v>1725</v>
      </c>
      <c r="F325" t="s">
        <v>218</v>
      </c>
      <c r="G325" t="s">
        <v>219</v>
      </c>
      <c r="H325" t="s">
        <v>267</v>
      </c>
      <c r="I325" t="s">
        <v>240</v>
      </c>
      <c r="J325" t="s">
        <v>300</v>
      </c>
      <c r="K325" t="s">
        <v>223</v>
      </c>
      <c r="L325" t="s">
        <v>1676</v>
      </c>
      <c r="M325">
        <v>1</v>
      </c>
      <c r="N325">
        <v>2</v>
      </c>
      <c r="O325" t="str">
        <f t="shared" si="4"/>
        <v>12</v>
      </c>
      <c r="P325" t="str">
        <f>VLOOKUP(O325,'导出计数_分组（00.01,02,03,10,11,12,13'!A:B,2,0)</f>
        <v>重症咽拭子</v>
      </c>
      <c r="Q325" t="s">
        <v>1726</v>
      </c>
      <c r="R325" t="s">
        <v>1727</v>
      </c>
      <c r="S325" t="s">
        <v>227</v>
      </c>
      <c r="T325" t="s">
        <v>227</v>
      </c>
      <c r="U325" t="s">
        <v>227</v>
      </c>
      <c r="V325" t="s">
        <v>227</v>
      </c>
      <c r="W325" t="s">
        <v>227</v>
      </c>
      <c r="X325" t="s">
        <v>1727</v>
      </c>
      <c r="Y325" t="s">
        <v>318</v>
      </c>
      <c r="Z325">
        <v>1</v>
      </c>
      <c r="AA325">
        <v>2</v>
      </c>
      <c r="AB325" t="s">
        <v>227</v>
      </c>
      <c r="AC325">
        <v>58.2</v>
      </c>
      <c r="AD325">
        <v>2.76</v>
      </c>
      <c r="AE325">
        <v>1.47</v>
      </c>
      <c r="AF325">
        <v>1.88</v>
      </c>
      <c r="AG325">
        <v>4.75</v>
      </c>
      <c r="AH325" t="s">
        <v>227</v>
      </c>
      <c r="AI325">
        <v>0.49</v>
      </c>
      <c r="AJ325">
        <v>1</v>
      </c>
      <c r="AK325" t="s">
        <v>227</v>
      </c>
      <c r="AL325" t="s">
        <v>229</v>
      </c>
      <c r="AM325">
        <v>6.73</v>
      </c>
      <c r="AN325">
        <v>55</v>
      </c>
      <c r="AO325">
        <v>45.6</v>
      </c>
      <c r="AP325">
        <v>5.78</v>
      </c>
      <c r="AQ325" t="s">
        <v>227</v>
      </c>
      <c r="AR325">
        <v>37.9</v>
      </c>
      <c r="AS325" t="s">
        <v>235</v>
      </c>
      <c r="AT325" t="s">
        <v>230</v>
      </c>
      <c r="AU325" t="s">
        <v>231</v>
      </c>
      <c r="AV325">
        <v>38</v>
      </c>
      <c r="AW325">
        <v>36.4</v>
      </c>
      <c r="AX325">
        <v>4</v>
      </c>
      <c r="AY325" t="s">
        <v>232</v>
      </c>
      <c r="AZ325" t="s">
        <v>231</v>
      </c>
      <c r="BA325" t="s">
        <v>230</v>
      </c>
      <c r="BB325" t="s">
        <v>230</v>
      </c>
      <c r="BC325" t="s">
        <v>231</v>
      </c>
      <c r="BD325" t="s">
        <v>231</v>
      </c>
      <c r="BE325" t="s">
        <v>231</v>
      </c>
      <c r="BF325">
        <v>12</v>
      </c>
      <c r="BG325" t="s">
        <v>233</v>
      </c>
      <c r="BH325" t="s">
        <v>230</v>
      </c>
      <c r="BI325" t="s">
        <v>235</v>
      </c>
      <c r="BJ325" t="s">
        <v>235</v>
      </c>
      <c r="BK325" t="s">
        <v>235</v>
      </c>
      <c r="BL325" t="s">
        <v>235</v>
      </c>
      <c r="BM325" t="s">
        <v>235</v>
      </c>
      <c r="BN325" t="s">
        <v>235</v>
      </c>
      <c r="BO325" t="s">
        <v>235</v>
      </c>
      <c r="BP325" t="s">
        <v>235</v>
      </c>
      <c r="BQ325" t="s">
        <v>235</v>
      </c>
      <c r="BR325" t="s">
        <v>235</v>
      </c>
      <c r="BS325" t="s">
        <v>235</v>
      </c>
      <c r="BT325" t="s">
        <v>235</v>
      </c>
      <c r="BU325" t="s">
        <v>235</v>
      </c>
      <c r="BV325" t="s">
        <v>235</v>
      </c>
      <c r="BW325" t="s">
        <v>235</v>
      </c>
      <c r="BX325" t="s">
        <v>235</v>
      </c>
      <c r="BY325" t="s">
        <v>235</v>
      </c>
      <c r="BZ325" t="s">
        <v>235</v>
      </c>
      <c r="CA325" t="s">
        <v>235</v>
      </c>
      <c r="CB325" t="s">
        <v>235</v>
      </c>
      <c r="CC325" t="s">
        <v>235</v>
      </c>
      <c r="CD325" t="s">
        <v>235</v>
      </c>
      <c r="CE325" t="s">
        <v>235</v>
      </c>
      <c r="CF325" t="s">
        <v>235</v>
      </c>
      <c r="CG325" t="s">
        <v>235</v>
      </c>
      <c r="CH325" t="s">
        <v>235</v>
      </c>
      <c r="CI325" t="s">
        <v>235</v>
      </c>
      <c r="CJ325" t="s">
        <v>235</v>
      </c>
      <c r="CK325" t="s">
        <v>235</v>
      </c>
      <c r="CL325" t="s">
        <v>235</v>
      </c>
      <c r="CM325" t="s">
        <v>235</v>
      </c>
    </row>
    <row r="326" spans="2:91">
      <c r="B326" t="s">
        <v>1147</v>
      </c>
      <c r="C326" t="s">
        <v>1147</v>
      </c>
      <c r="D326" t="s">
        <v>1728</v>
      </c>
      <c r="E326" t="s">
        <v>1729</v>
      </c>
      <c r="F326" t="s">
        <v>218</v>
      </c>
      <c r="G326" t="s">
        <v>219</v>
      </c>
      <c r="H326" t="s">
        <v>1150</v>
      </c>
      <c r="I326" t="s">
        <v>221</v>
      </c>
      <c r="J326" t="s">
        <v>261</v>
      </c>
      <c r="K326" t="s">
        <v>223</v>
      </c>
      <c r="L326" t="s">
        <v>1676</v>
      </c>
      <c r="M326">
        <v>1</v>
      </c>
      <c r="N326">
        <v>2</v>
      </c>
      <c r="O326" t="str">
        <f t="shared" si="4"/>
        <v>12</v>
      </c>
      <c r="P326" t="str">
        <f>VLOOKUP(O326,'导出计数_分组（00.01,02,03,10,11,12,13'!A:B,2,0)</f>
        <v>重症咽拭子</v>
      </c>
      <c r="Q326" t="s">
        <v>1730</v>
      </c>
      <c r="R326" t="s">
        <v>226</v>
      </c>
      <c r="S326" t="s">
        <v>227</v>
      </c>
      <c r="T326" t="s">
        <v>227</v>
      </c>
      <c r="U326" t="s">
        <v>227</v>
      </c>
      <c r="V326" t="s">
        <v>886</v>
      </c>
      <c r="W326" t="s">
        <v>887</v>
      </c>
      <c r="X326" t="s">
        <v>226</v>
      </c>
      <c r="Y326" t="s">
        <v>311</v>
      </c>
      <c r="Z326">
        <v>0</v>
      </c>
      <c r="AA326">
        <v>1</v>
      </c>
      <c r="AB326" t="s">
        <v>227</v>
      </c>
      <c r="AC326">
        <v>61</v>
      </c>
      <c r="AD326">
        <v>3.89</v>
      </c>
      <c r="AE326">
        <v>1.95</v>
      </c>
      <c r="AF326">
        <v>1.99</v>
      </c>
      <c r="AG326">
        <v>6.37</v>
      </c>
      <c r="AH326" t="s">
        <v>227</v>
      </c>
      <c r="AI326">
        <v>0.08</v>
      </c>
      <c r="AJ326">
        <v>4</v>
      </c>
      <c r="AK326" t="s">
        <v>227</v>
      </c>
      <c r="AL326">
        <v>6.62</v>
      </c>
      <c r="AM326">
        <v>3.07</v>
      </c>
      <c r="AN326">
        <v>12.8</v>
      </c>
      <c r="AO326" t="s">
        <v>229</v>
      </c>
      <c r="AP326">
        <v>13</v>
      </c>
      <c r="AQ326" t="s">
        <v>227</v>
      </c>
      <c r="AR326">
        <v>44.3</v>
      </c>
      <c r="AS326" t="s">
        <v>235</v>
      </c>
      <c r="AT326" t="s">
        <v>230</v>
      </c>
      <c r="AU326" t="s">
        <v>231</v>
      </c>
      <c r="AV326">
        <v>39</v>
      </c>
      <c r="AW326">
        <v>36.6</v>
      </c>
      <c r="AX326">
        <v>3</v>
      </c>
      <c r="AY326" t="s">
        <v>232</v>
      </c>
      <c r="AZ326" t="s">
        <v>231</v>
      </c>
      <c r="BA326" t="s">
        <v>230</v>
      </c>
      <c r="BB326" t="s">
        <v>230</v>
      </c>
      <c r="BC326" t="s">
        <v>231</v>
      </c>
      <c r="BD326" t="s">
        <v>231</v>
      </c>
      <c r="BE326" t="s">
        <v>231</v>
      </c>
      <c r="BF326">
        <v>7</v>
      </c>
      <c r="BG326" t="s">
        <v>233</v>
      </c>
      <c r="BH326" t="s">
        <v>230</v>
      </c>
      <c r="BI326" t="s">
        <v>235</v>
      </c>
      <c r="BJ326" t="s">
        <v>235</v>
      </c>
      <c r="BK326" t="s">
        <v>235</v>
      </c>
      <c r="BL326" t="s">
        <v>235</v>
      </c>
      <c r="BM326" t="s">
        <v>235</v>
      </c>
      <c r="BN326" t="s">
        <v>235</v>
      </c>
      <c r="BO326" t="s">
        <v>235</v>
      </c>
      <c r="BP326" t="s">
        <v>235</v>
      </c>
      <c r="BQ326" t="s">
        <v>235</v>
      </c>
      <c r="BR326" t="s">
        <v>235</v>
      </c>
      <c r="BS326" t="s">
        <v>235</v>
      </c>
      <c r="BT326" t="s">
        <v>235</v>
      </c>
      <c r="BU326" t="s">
        <v>235</v>
      </c>
      <c r="BV326" t="s">
        <v>235</v>
      </c>
      <c r="BW326" t="s">
        <v>235</v>
      </c>
      <c r="BX326" t="s">
        <v>235</v>
      </c>
      <c r="BY326" t="s">
        <v>235</v>
      </c>
      <c r="BZ326" t="s">
        <v>235</v>
      </c>
      <c r="CA326" t="s">
        <v>235</v>
      </c>
      <c r="CB326" t="s">
        <v>235</v>
      </c>
      <c r="CC326" t="s">
        <v>235</v>
      </c>
      <c r="CD326" t="s">
        <v>235</v>
      </c>
      <c r="CE326" t="s">
        <v>235</v>
      </c>
      <c r="CF326" t="s">
        <v>235</v>
      </c>
      <c r="CG326" t="s">
        <v>235</v>
      </c>
      <c r="CH326" t="s">
        <v>235</v>
      </c>
      <c r="CI326" t="s">
        <v>235</v>
      </c>
      <c r="CJ326" t="s">
        <v>235</v>
      </c>
      <c r="CK326" t="s">
        <v>235</v>
      </c>
      <c r="CL326" t="s">
        <v>235</v>
      </c>
      <c r="CM326" t="s">
        <v>235</v>
      </c>
    </row>
    <row r="327" spans="2:91">
      <c r="B327" t="s">
        <v>1731</v>
      </c>
      <c r="C327" t="s">
        <v>1731</v>
      </c>
      <c r="D327" t="s">
        <v>1732</v>
      </c>
      <c r="E327" t="s">
        <v>1733</v>
      </c>
      <c r="F327" t="s">
        <v>218</v>
      </c>
      <c r="G327" t="s">
        <v>219</v>
      </c>
      <c r="H327" t="s">
        <v>1734</v>
      </c>
      <c r="I327" t="s">
        <v>221</v>
      </c>
      <c r="J327" t="s">
        <v>241</v>
      </c>
      <c r="K327" t="s">
        <v>361</v>
      </c>
      <c r="L327" t="s">
        <v>224</v>
      </c>
      <c r="M327">
        <v>0</v>
      </c>
      <c r="N327">
        <v>1</v>
      </c>
      <c r="O327" t="str">
        <f t="shared" ref="O327:O390" si="5">M327&amp;N327</f>
        <v>01</v>
      </c>
      <c r="P327" t="str">
        <f>VLOOKUP(O327,'导出计数_分组（00.01,02,03,10,11,12,13'!A:B,2,0)</f>
        <v>肺炎灌洗液</v>
      </c>
      <c r="Q327" t="s">
        <v>1735</v>
      </c>
      <c r="R327" t="s">
        <v>226</v>
      </c>
      <c r="S327" t="s">
        <v>227</v>
      </c>
      <c r="T327" t="s">
        <v>227</v>
      </c>
      <c r="U327" t="s">
        <v>227</v>
      </c>
      <c r="V327" t="s">
        <v>226</v>
      </c>
      <c r="W327" t="s">
        <v>227</v>
      </c>
      <c r="X327" t="s">
        <v>226</v>
      </c>
      <c r="Y327" t="s">
        <v>585</v>
      </c>
      <c r="Z327">
        <v>0</v>
      </c>
      <c r="AA327">
        <v>1</v>
      </c>
      <c r="AB327" t="s">
        <v>227</v>
      </c>
      <c r="AC327">
        <v>59.9</v>
      </c>
      <c r="AD327">
        <v>2.25</v>
      </c>
      <c r="AE327">
        <v>1.4</v>
      </c>
      <c r="AF327">
        <v>1.60714285714286</v>
      </c>
      <c r="AG327">
        <v>3.75</v>
      </c>
      <c r="AH327" t="s">
        <v>227</v>
      </c>
      <c r="AI327">
        <v>0.2</v>
      </c>
      <c r="AJ327">
        <v>4</v>
      </c>
      <c r="AK327">
        <v>30</v>
      </c>
      <c r="AL327" t="s">
        <v>229</v>
      </c>
      <c r="AM327" t="s">
        <v>287</v>
      </c>
      <c r="AN327">
        <v>15.5</v>
      </c>
      <c r="AO327" t="s">
        <v>229</v>
      </c>
      <c r="AP327">
        <v>11.7</v>
      </c>
      <c r="AQ327" t="s">
        <v>227</v>
      </c>
      <c r="AR327">
        <v>45.8</v>
      </c>
      <c r="AS327">
        <v>0.58</v>
      </c>
      <c r="AT327" t="s">
        <v>230</v>
      </c>
      <c r="AU327" t="s">
        <v>231</v>
      </c>
      <c r="AV327">
        <v>36.7</v>
      </c>
      <c r="AW327">
        <v>36.2</v>
      </c>
      <c r="AX327">
        <v>0</v>
      </c>
      <c r="AY327" t="s">
        <v>232</v>
      </c>
      <c r="AZ327" t="s">
        <v>231</v>
      </c>
      <c r="BA327" t="s">
        <v>230</v>
      </c>
      <c r="BB327" t="s">
        <v>230</v>
      </c>
      <c r="BC327" t="s">
        <v>231</v>
      </c>
      <c r="BD327" t="s">
        <v>231</v>
      </c>
      <c r="BE327" t="s">
        <v>231</v>
      </c>
      <c r="BF327">
        <v>6</v>
      </c>
      <c r="BG327" t="s">
        <v>233</v>
      </c>
      <c r="BH327" t="s">
        <v>230</v>
      </c>
      <c r="BI327" t="s">
        <v>361</v>
      </c>
      <c r="BJ327" t="s">
        <v>230</v>
      </c>
      <c r="BK327">
        <v>375.35</v>
      </c>
      <c r="BL327">
        <v>412.61</v>
      </c>
      <c r="BM327">
        <v>0.91</v>
      </c>
      <c r="BN327" t="s">
        <v>234</v>
      </c>
      <c r="BO327" t="s">
        <v>234</v>
      </c>
      <c r="BP327" t="s">
        <v>230</v>
      </c>
      <c r="BQ327" t="s">
        <v>230</v>
      </c>
      <c r="BR327" t="s">
        <v>230</v>
      </c>
      <c r="BS327" t="s">
        <v>231</v>
      </c>
      <c r="BT327" t="s">
        <v>231</v>
      </c>
      <c r="BU327" t="s">
        <v>231</v>
      </c>
      <c r="BV327" t="s">
        <v>231</v>
      </c>
      <c r="BW327">
        <v>0</v>
      </c>
      <c r="BX327" t="s">
        <v>230</v>
      </c>
      <c r="BY327">
        <v>1.26</v>
      </c>
      <c r="BZ327">
        <v>0.66</v>
      </c>
      <c r="CA327">
        <v>11.1</v>
      </c>
      <c r="CB327">
        <v>1.17</v>
      </c>
      <c r="CC327">
        <v>0.81</v>
      </c>
      <c r="CD327">
        <v>273</v>
      </c>
      <c r="CE327">
        <v>275</v>
      </c>
      <c r="CF327" t="s">
        <v>227</v>
      </c>
      <c r="CG327">
        <v>203.1</v>
      </c>
      <c r="CH327">
        <v>104</v>
      </c>
      <c r="CI327">
        <v>77.9</v>
      </c>
      <c r="CJ327" t="s">
        <v>227</v>
      </c>
      <c r="CK327" t="s">
        <v>227</v>
      </c>
      <c r="CL327" t="s">
        <v>227</v>
      </c>
      <c r="CM327" t="s">
        <v>227</v>
      </c>
    </row>
    <row r="328" spans="2:91">
      <c r="B328" t="s">
        <v>1731</v>
      </c>
      <c r="C328" t="s">
        <v>1731</v>
      </c>
      <c r="D328" t="s">
        <v>1736</v>
      </c>
      <c r="E328" t="s">
        <v>1737</v>
      </c>
      <c r="F328" t="s">
        <v>218</v>
      </c>
      <c r="G328" t="s">
        <v>219</v>
      </c>
      <c r="H328" t="s">
        <v>1734</v>
      </c>
      <c r="I328" t="s">
        <v>240</v>
      </c>
      <c r="J328" t="s">
        <v>222</v>
      </c>
      <c r="K328" t="s">
        <v>361</v>
      </c>
      <c r="L328" t="s">
        <v>224</v>
      </c>
      <c r="M328">
        <v>1</v>
      </c>
      <c r="N328">
        <v>1</v>
      </c>
      <c r="O328" t="str">
        <f t="shared" si="5"/>
        <v>11</v>
      </c>
      <c r="P328" t="str">
        <f>VLOOKUP(O328,'导出计数_分组（00.01,02,03,10,11,12,13'!A:B,2,0)</f>
        <v>重症灌洗液</v>
      </c>
      <c r="Q328" t="s">
        <v>1738</v>
      </c>
      <c r="R328" t="s">
        <v>1739</v>
      </c>
      <c r="S328" t="s">
        <v>244</v>
      </c>
      <c r="T328" t="s">
        <v>1740</v>
      </c>
      <c r="U328" t="s">
        <v>227</v>
      </c>
      <c r="V328" t="s">
        <v>226</v>
      </c>
      <c r="W328" t="s">
        <v>227</v>
      </c>
      <c r="X328" t="s">
        <v>226</v>
      </c>
      <c r="Y328" t="s">
        <v>585</v>
      </c>
      <c r="Z328">
        <v>0</v>
      </c>
      <c r="AA328">
        <v>1</v>
      </c>
      <c r="AB328" t="s">
        <v>227</v>
      </c>
      <c r="AC328">
        <v>70.3</v>
      </c>
      <c r="AD328">
        <v>4.65</v>
      </c>
      <c r="AE328">
        <v>1.49</v>
      </c>
      <c r="AF328">
        <v>3.12080536912752</v>
      </c>
      <c r="AG328">
        <v>6.62</v>
      </c>
      <c r="AH328" t="s">
        <v>227</v>
      </c>
      <c r="AI328" t="s">
        <v>227</v>
      </c>
      <c r="AJ328">
        <v>13</v>
      </c>
      <c r="AK328">
        <v>28</v>
      </c>
      <c r="AL328">
        <v>7.38</v>
      </c>
      <c r="AM328" t="s">
        <v>287</v>
      </c>
      <c r="AN328">
        <v>18.4</v>
      </c>
      <c r="AO328" t="s">
        <v>229</v>
      </c>
      <c r="AP328">
        <v>17.1</v>
      </c>
      <c r="AQ328" t="s">
        <v>227</v>
      </c>
      <c r="AR328">
        <v>46.6</v>
      </c>
      <c r="AS328">
        <v>0.29</v>
      </c>
      <c r="AT328" t="s">
        <v>230</v>
      </c>
      <c r="AU328" t="s">
        <v>231</v>
      </c>
      <c r="AV328">
        <v>37</v>
      </c>
      <c r="AW328">
        <v>36.2</v>
      </c>
      <c r="AX328">
        <v>0</v>
      </c>
      <c r="AY328" t="s">
        <v>232</v>
      </c>
      <c r="AZ328" t="s">
        <v>231</v>
      </c>
      <c r="BA328" t="s">
        <v>230</v>
      </c>
      <c r="BB328" t="s">
        <v>230</v>
      </c>
      <c r="BC328" t="s">
        <v>231</v>
      </c>
      <c r="BD328" t="s">
        <v>231</v>
      </c>
      <c r="BE328" t="s">
        <v>231</v>
      </c>
      <c r="BF328">
        <v>6</v>
      </c>
      <c r="BG328" t="s">
        <v>233</v>
      </c>
      <c r="BH328" t="s">
        <v>230</v>
      </c>
      <c r="BI328" t="s">
        <v>223</v>
      </c>
      <c r="BJ328" t="s">
        <v>230</v>
      </c>
      <c r="BK328">
        <v>506.13</v>
      </c>
      <c r="BL328">
        <v>434.9</v>
      </c>
      <c r="BM328">
        <v>1.16</v>
      </c>
      <c r="BN328" t="s">
        <v>234</v>
      </c>
      <c r="BO328" t="s">
        <v>234</v>
      </c>
      <c r="BP328" t="s">
        <v>230</v>
      </c>
      <c r="BQ328" t="s">
        <v>230</v>
      </c>
      <c r="BR328" t="s">
        <v>230</v>
      </c>
      <c r="BS328" t="s">
        <v>231</v>
      </c>
      <c r="BT328" t="s">
        <v>231</v>
      </c>
      <c r="BU328" t="s">
        <v>231</v>
      </c>
      <c r="BV328" t="s">
        <v>231</v>
      </c>
      <c r="BW328">
        <v>0</v>
      </c>
      <c r="BX328" t="s">
        <v>230</v>
      </c>
      <c r="BY328">
        <v>1.33</v>
      </c>
      <c r="BZ328">
        <v>0.5</v>
      </c>
      <c r="CA328">
        <v>9.71</v>
      </c>
      <c r="CB328">
        <v>1.2</v>
      </c>
      <c r="CC328">
        <v>0.9</v>
      </c>
      <c r="CD328">
        <v>38.4</v>
      </c>
      <c r="CE328">
        <v>93.6</v>
      </c>
      <c r="CF328" t="s">
        <v>227</v>
      </c>
      <c r="CG328">
        <v>212.5</v>
      </c>
      <c r="CH328">
        <v>106</v>
      </c>
      <c r="CI328">
        <v>73.2</v>
      </c>
      <c r="CJ328" t="s">
        <v>227</v>
      </c>
      <c r="CK328" t="s">
        <v>227</v>
      </c>
      <c r="CL328" t="s">
        <v>227</v>
      </c>
      <c r="CM328" t="s">
        <v>227</v>
      </c>
    </row>
    <row r="329" spans="2:91">
      <c r="B329" t="s">
        <v>1731</v>
      </c>
      <c r="C329" t="s">
        <v>1731</v>
      </c>
      <c r="D329" t="s">
        <v>1741</v>
      </c>
      <c r="E329" t="s">
        <v>1742</v>
      </c>
      <c r="F329" t="s">
        <v>218</v>
      </c>
      <c r="G329" t="s">
        <v>219</v>
      </c>
      <c r="H329" t="s">
        <v>1734</v>
      </c>
      <c r="I329" t="s">
        <v>221</v>
      </c>
      <c r="J329" t="s">
        <v>252</v>
      </c>
      <c r="K329" t="s">
        <v>361</v>
      </c>
      <c r="L329" t="s">
        <v>224</v>
      </c>
      <c r="M329">
        <v>1</v>
      </c>
      <c r="N329">
        <v>1</v>
      </c>
      <c r="O329" t="str">
        <f t="shared" si="5"/>
        <v>11</v>
      </c>
      <c r="P329" t="str">
        <f>VLOOKUP(O329,'导出计数_分组（00.01,02,03,10,11,12,13'!A:B,2,0)</f>
        <v>重症灌洗液</v>
      </c>
      <c r="Q329" t="s">
        <v>1743</v>
      </c>
      <c r="R329" t="s">
        <v>394</v>
      </c>
      <c r="S329" t="s">
        <v>227</v>
      </c>
      <c r="T329" t="s">
        <v>227</v>
      </c>
      <c r="U329" t="s">
        <v>227</v>
      </c>
      <c r="V329" t="s">
        <v>226</v>
      </c>
      <c r="W329" t="s">
        <v>227</v>
      </c>
      <c r="X329" t="s">
        <v>394</v>
      </c>
      <c r="Y329" t="s">
        <v>585</v>
      </c>
      <c r="Z329">
        <v>0</v>
      </c>
      <c r="AA329">
        <v>1</v>
      </c>
      <c r="AB329" t="s">
        <v>227</v>
      </c>
      <c r="AC329">
        <v>73.3</v>
      </c>
      <c r="AD329">
        <v>3.43</v>
      </c>
      <c r="AE329">
        <v>0.91</v>
      </c>
      <c r="AF329">
        <v>3.76923076923077</v>
      </c>
      <c r="AG329">
        <v>4.69</v>
      </c>
      <c r="AH329" t="s">
        <v>227</v>
      </c>
      <c r="AI329">
        <v>0.06</v>
      </c>
      <c r="AJ329">
        <v>59</v>
      </c>
      <c r="AK329">
        <v>11</v>
      </c>
      <c r="AL329">
        <v>7.65</v>
      </c>
      <c r="AM329">
        <v>31.4</v>
      </c>
      <c r="AN329">
        <v>17.5</v>
      </c>
      <c r="AO329" t="s">
        <v>229</v>
      </c>
      <c r="AP329">
        <v>18.2</v>
      </c>
      <c r="AQ329" t="s">
        <v>227</v>
      </c>
      <c r="AR329">
        <v>40.6</v>
      </c>
      <c r="AS329">
        <v>0.92</v>
      </c>
      <c r="AT329" t="s">
        <v>230</v>
      </c>
      <c r="AU329" t="s">
        <v>231</v>
      </c>
      <c r="AV329">
        <v>38.8</v>
      </c>
      <c r="AW329">
        <v>36.3</v>
      </c>
      <c r="AX329">
        <v>1</v>
      </c>
      <c r="AY329" t="s">
        <v>232</v>
      </c>
      <c r="AZ329" t="s">
        <v>231</v>
      </c>
      <c r="BA329" t="s">
        <v>230</v>
      </c>
      <c r="BB329" t="s">
        <v>230</v>
      </c>
      <c r="BC329" t="s">
        <v>231</v>
      </c>
      <c r="BD329" t="s">
        <v>231</v>
      </c>
      <c r="BE329" t="s">
        <v>231</v>
      </c>
      <c r="BF329">
        <v>6</v>
      </c>
      <c r="BG329" t="s">
        <v>233</v>
      </c>
      <c r="BH329" t="s">
        <v>230</v>
      </c>
      <c r="BI329" t="s">
        <v>223</v>
      </c>
      <c r="BJ329" t="s">
        <v>230</v>
      </c>
      <c r="BK329">
        <v>255.65</v>
      </c>
      <c r="BL329">
        <v>255.49</v>
      </c>
      <c r="BM329">
        <v>1.13</v>
      </c>
      <c r="BN329" t="s">
        <v>234</v>
      </c>
      <c r="BO329" t="s">
        <v>234</v>
      </c>
      <c r="BP329" t="s">
        <v>230</v>
      </c>
      <c r="BQ329" t="s">
        <v>230</v>
      </c>
      <c r="BR329" t="s">
        <v>230</v>
      </c>
      <c r="BS329" t="s">
        <v>231</v>
      </c>
      <c r="BT329" t="s">
        <v>231</v>
      </c>
      <c r="BU329" t="s">
        <v>231</v>
      </c>
      <c r="BV329" t="s">
        <v>231</v>
      </c>
      <c r="BW329">
        <v>0</v>
      </c>
      <c r="BX329" t="s">
        <v>230</v>
      </c>
      <c r="BY329">
        <v>1.71</v>
      </c>
      <c r="BZ329">
        <v>0.43</v>
      </c>
      <c r="CA329">
        <v>8.52</v>
      </c>
      <c r="CB329">
        <v>1.06</v>
      </c>
      <c r="CC329">
        <v>0.68</v>
      </c>
      <c r="CD329">
        <v>14.5</v>
      </c>
      <c r="CE329">
        <v>396</v>
      </c>
      <c r="CF329" t="s">
        <v>227</v>
      </c>
      <c r="CG329">
        <v>178.4</v>
      </c>
      <c r="CH329">
        <v>80</v>
      </c>
      <c r="CI329">
        <v>64.4</v>
      </c>
      <c r="CJ329" t="s">
        <v>227</v>
      </c>
      <c r="CK329" t="s">
        <v>227</v>
      </c>
      <c r="CL329" t="s">
        <v>227</v>
      </c>
      <c r="CM329" t="s">
        <v>227</v>
      </c>
    </row>
    <row r="330" spans="2:91">
      <c r="B330" t="s">
        <v>1731</v>
      </c>
      <c r="C330" t="s">
        <v>1731</v>
      </c>
      <c r="D330" t="s">
        <v>1744</v>
      </c>
      <c r="E330" t="s">
        <v>1745</v>
      </c>
      <c r="F330" t="s">
        <v>218</v>
      </c>
      <c r="G330" t="s">
        <v>219</v>
      </c>
      <c r="H330" t="s">
        <v>1734</v>
      </c>
      <c r="I330" t="s">
        <v>221</v>
      </c>
      <c r="J330" t="s">
        <v>252</v>
      </c>
      <c r="K330" t="s">
        <v>361</v>
      </c>
      <c r="L330" t="s">
        <v>224</v>
      </c>
      <c r="M330">
        <v>1</v>
      </c>
      <c r="N330">
        <v>1</v>
      </c>
      <c r="O330" t="str">
        <f t="shared" si="5"/>
        <v>11</v>
      </c>
      <c r="P330" t="str">
        <f>VLOOKUP(O330,'导出计数_分组（00.01,02,03,10,11,12,13'!A:B,2,0)</f>
        <v>重症灌洗液</v>
      </c>
      <c r="Q330" t="s">
        <v>1746</v>
      </c>
      <c r="R330" t="s">
        <v>226</v>
      </c>
      <c r="S330" t="s">
        <v>227</v>
      </c>
      <c r="T330" t="s">
        <v>227</v>
      </c>
      <c r="U330" t="s">
        <v>227</v>
      </c>
      <c r="V330" t="s">
        <v>226</v>
      </c>
      <c r="W330" t="s">
        <v>227</v>
      </c>
      <c r="X330" t="s">
        <v>226</v>
      </c>
      <c r="Y330" t="s">
        <v>374</v>
      </c>
      <c r="Z330">
        <v>1</v>
      </c>
      <c r="AA330">
        <v>2</v>
      </c>
      <c r="AB330" t="s">
        <v>227</v>
      </c>
      <c r="AC330">
        <v>60.1</v>
      </c>
      <c r="AD330">
        <v>6.19</v>
      </c>
      <c r="AE330">
        <v>3.11</v>
      </c>
      <c r="AF330">
        <v>1.9903536977492</v>
      </c>
      <c r="AG330">
        <v>10.3</v>
      </c>
      <c r="AH330" t="s">
        <v>227</v>
      </c>
      <c r="AI330" t="s">
        <v>295</v>
      </c>
      <c r="AJ330">
        <v>1</v>
      </c>
      <c r="AK330">
        <v>51</v>
      </c>
      <c r="AL330" t="s">
        <v>229</v>
      </c>
      <c r="AM330">
        <v>19.6</v>
      </c>
      <c r="AN330">
        <v>8.92</v>
      </c>
      <c r="AO330" t="s">
        <v>229</v>
      </c>
      <c r="AP330">
        <v>11.7</v>
      </c>
      <c r="AQ330" t="s">
        <v>227</v>
      </c>
      <c r="AR330">
        <v>42.6</v>
      </c>
      <c r="AS330">
        <v>0.6</v>
      </c>
      <c r="AT330" t="s">
        <v>230</v>
      </c>
      <c r="AU330" t="s">
        <v>231</v>
      </c>
      <c r="AV330">
        <v>38.5</v>
      </c>
      <c r="AW330">
        <v>36.2</v>
      </c>
      <c r="AX330">
        <v>1</v>
      </c>
      <c r="AY330" t="s">
        <v>232</v>
      </c>
      <c r="AZ330" t="s">
        <v>231</v>
      </c>
      <c r="BA330" t="s">
        <v>230</v>
      </c>
      <c r="BB330" t="s">
        <v>230</v>
      </c>
      <c r="BC330" t="s">
        <v>231</v>
      </c>
      <c r="BD330" t="s">
        <v>231</v>
      </c>
      <c r="BE330" t="s">
        <v>231</v>
      </c>
      <c r="BF330">
        <v>6</v>
      </c>
      <c r="BG330" t="s">
        <v>233</v>
      </c>
      <c r="BH330" t="s">
        <v>230</v>
      </c>
      <c r="BI330" t="s">
        <v>223</v>
      </c>
      <c r="BJ330" t="s">
        <v>230</v>
      </c>
      <c r="BK330" t="s">
        <v>227</v>
      </c>
      <c r="BL330" t="s">
        <v>227</v>
      </c>
      <c r="BM330" t="s">
        <v>227</v>
      </c>
      <c r="BN330" t="s">
        <v>234</v>
      </c>
      <c r="BO330" t="s">
        <v>234</v>
      </c>
      <c r="BP330" t="s">
        <v>230</v>
      </c>
      <c r="BQ330" t="s">
        <v>230</v>
      </c>
      <c r="BR330" t="s">
        <v>230</v>
      </c>
      <c r="BS330" t="s">
        <v>231</v>
      </c>
      <c r="BT330" t="s">
        <v>231</v>
      </c>
      <c r="BU330" t="s">
        <v>231</v>
      </c>
      <c r="BV330" t="s">
        <v>231</v>
      </c>
      <c r="BW330">
        <v>0</v>
      </c>
      <c r="BX330" t="s">
        <v>230</v>
      </c>
      <c r="BY330">
        <v>1.48</v>
      </c>
      <c r="BZ330">
        <v>0.41</v>
      </c>
      <c r="CA330">
        <v>11.1</v>
      </c>
      <c r="CB330">
        <v>0.92</v>
      </c>
      <c r="CC330">
        <v>0.8</v>
      </c>
      <c r="CD330">
        <v>6.43</v>
      </c>
      <c r="CE330">
        <v>296</v>
      </c>
      <c r="CF330" t="s">
        <v>227</v>
      </c>
      <c r="CG330">
        <v>194.7</v>
      </c>
      <c r="CH330">
        <v>80</v>
      </c>
      <c r="CI330">
        <v>69.9</v>
      </c>
      <c r="CJ330" t="s">
        <v>227</v>
      </c>
      <c r="CK330" t="s">
        <v>227</v>
      </c>
      <c r="CL330" t="s">
        <v>227</v>
      </c>
      <c r="CM330" t="s">
        <v>227</v>
      </c>
    </row>
    <row r="331" spans="2:91">
      <c r="B331" t="s">
        <v>1731</v>
      </c>
      <c r="C331" t="s">
        <v>1731</v>
      </c>
      <c r="D331" t="s">
        <v>1747</v>
      </c>
      <c r="E331" t="s">
        <v>1748</v>
      </c>
      <c r="F331" t="s">
        <v>218</v>
      </c>
      <c r="G331" t="s">
        <v>219</v>
      </c>
      <c r="H331" t="s">
        <v>1734</v>
      </c>
      <c r="I331" t="s">
        <v>240</v>
      </c>
      <c r="J331" t="s">
        <v>307</v>
      </c>
      <c r="K331" t="s">
        <v>361</v>
      </c>
      <c r="L331" t="s">
        <v>224</v>
      </c>
      <c r="M331">
        <v>1</v>
      </c>
      <c r="N331">
        <v>1</v>
      </c>
      <c r="O331" t="str">
        <f t="shared" si="5"/>
        <v>11</v>
      </c>
      <c r="P331" t="str">
        <f>VLOOKUP(O331,'导出计数_分组（00.01,02,03,10,11,12,13'!A:B,2,0)</f>
        <v>重症灌洗液</v>
      </c>
      <c r="Q331" t="s">
        <v>1749</v>
      </c>
      <c r="R331" t="s">
        <v>226</v>
      </c>
      <c r="S331" t="s">
        <v>227</v>
      </c>
      <c r="T331" t="s">
        <v>227</v>
      </c>
      <c r="U331" t="s">
        <v>227</v>
      </c>
      <c r="V331" t="s">
        <v>226</v>
      </c>
      <c r="W331" t="s">
        <v>227</v>
      </c>
      <c r="X331" t="s">
        <v>226</v>
      </c>
      <c r="Y331" t="s">
        <v>521</v>
      </c>
      <c r="Z331">
        <v>0</v>
      </c>
      <c r="AA331">
        <v>1</v>
      </c>
      <c r="AB331" t="s">
        <v>227</v>
      </c>
      <c r="AC331">
        <v>71.9</v>
      </c>
      <c r="AD331">
        <v>6.3</v>
      </c>
      <c r="AE331">
        <v>1.81</v>
      </c>
      <c r="AF331">
        <v>3.48066298342541</v>
      </c>
      <c r="AG331">
        <v>8.76</v>
      </c>
      <c r="AH331" t="s">
        <v>227</v>
      </c>
      <c r="AI331">
        <v>0.06</v>
      </c>
      <c r="AJ331">
        <v>70</v>
      </c>
      <c r="AK331">
        <v>53</v>
      </c>
      <c r="AL331" t="s">
        <v>229</v>
      </c>
      <c r="AM331">
        <v>25.9</v>
      </c>
      <c r="AN331">
        <v>13.4</v>
      </c>
      <c r="AO331" t="s">
        <v>229</v>
      </c>
      <c r="AP331">
        <v>15.6</v>
      </c>
      <c r="AQ331" t="s">
        <v>227</v>
      </c>
      <c r="AR331">
        <v>39.9</v>
      </c>
      <c r="AS331">
        <v>0.82</v>
      </c>
      <c r="AT331" t="s">
        <v>230</v>
      </c>
      <c r="AU331" t="s">
        <v>231</v>
      </c>
      <c r="AV331">
        <v>37.8</v>
      </c>
      <c r="AW331">
        <v>36</v>
      </c>
      <c r="AX331">
        <v>1</v>
      </c>
      <c r="AY331" t="s">
        <v>232</v>
      </c>
      <c r="AZ331" t="s">
        <v>231</v>
      </c>
      <c r="BA331" t="s">
        <v>230</v>
      </c>
      <c r="BB331" t="s">
        <v>230</v>
      </c>
      <c r="BC331" t="s">
        <v>231</v>
      </c>
      <c r="BD331" t="s">
        <v>231</v>
      </c>
      <c r="BE331" t="s">
        <v>231</v>
      </c>
      <c r="BF331">
        <v>8</v>
      </c>
      <c r="BG331" t="s">
        <v>233</v>
      </c>
      <c r="BH331" t="s">
        <v>230</v>
      </c>
      <c r="BI331" t="s">
        <v>223</v>
      </c>
      <c r="BJ331" t="s">
        <v>230</v>
      </c>
      <c r="BK331">
        <v>563.19</v>
      </c>
      <c r="BL331">
        <v>475.23</v>
      </c>
      <c r="BM331">
        <v>1.18</v>
      </c>
      <c r="BN331" t="s">
        <v>234</v>
      </c>
      <c r="BO331" t="s">
        <v>234</v>
      </c>
      <c r="BP331" t="s">
        <v>230</v>
      </c>
      <c r="BQ331" t="s">
        <v>230</v>
      </c>
      <c r="BR331" t="s">
        <v>230</v>
      </c>
      <c r="BS331" t="s">
        <v>231</v>
      </c>
      <c r="BT331" t="s">
        <v>231</v>
      </c>
      <c r="BU331" t="s">
        <v>231</v>
      </c>
      <c r="BV331" t="s">
        <v>231</v>
      </c>
      <c r="BW331">
        <v>0</v>
      </c>
      <c r="BX331" t="s">
        <v>230</v>
      </c>
      <c r="BY331">
        <v>1.47</v>
      </c>
      <c r="BZ331">
        <v>0.59</v>
      </c>
      <c r="CA331">
        <v>9.83</v>
      </c>
      <c r="CB331">
        <v>0.95</v>
      </c>
      <c r="CC331">
        <v>1.07</v>
      </c>
      <c r="CD331">
        <v>51.5</v>
      </c>
      <c r="CE331">
        <v>139</v>
      </c>
      <c r="CF331" t="s">
        <v>227</v>
      </c>
      <c r="CG331">
        <v>193.4</v>
      </c>
      <c r="CH331">
        <v>43</v>
      </c>
      <c r="CI331">
        <v>67.8</v>
      </c>
      <c r="CJ331" t="s">
        <v>227</v>
      </c>
      <c r="CK331" t="s">
        <v>227</v>
      </c>
      <c r="CL331" t="s">
        <v>227</v>
      </c>
      <c r="CM331" t="s">
        <v>227</v>
      </c>
    </row>
    <row r="332" spans="2:91">
      <c r="B332" t="s">
        <v>1750</v>
      </c>
      <c r="C332" t="s">
        <v>1750</v>
      </c>
      <c r="D332" t="s">
        <v>1751</v>
      </c>
      <c r="E332" t="s">
        <v>1752</v>
      </c>
      <c r="F332" t="s">
        <v>218</v>
      </c>
      <c r="G332" t="s">
        <v>219</v>
      </c>
      <c r="H332" t="s">
        <v>1753</v>
      </c>
      <c r="I332" t="s">
        <v>221</v>
      </c>
      <c r="J332" t="s">
        <v>1754</v>
      </c>
      <c r="K332" t="s">
        <v>361</v>
      </c>
      <c r="L332" t="s">
        <v>224</v>
      </c>
      <c r="M332">
        <v>0</v>
      </c>
      <c r="N332">
        <v>1</v>
      </c>
      <c r="O332" t="str">
        <f t="shared" si="5"/>
        <v>01</v>
      </c>
      <c r="P332" t="str">
        <f>VLOOKUP(O332,'导出计数_分组（00.01,02,03,10,11,12,13'!A:B,2,0)</f>
        <v>肺炎灌洗液</v>
      </c>
      <c r="Q332" t="s">
        <v>1755</v>
      </c>
      <c r="R332" t="s">
        <v>560</v>
      </c>
      <c r="S332" t="s">
        <v>227</v>
      </c>
      <c r="T332" t="s">
        <v>227</v>
      </c>
      <c r="U332" t="s">
        <v>227</v>
      </c>
      <c r="V332" t="s">
        <v>227</v>
      </c>
      <c r="W332" t="s">
        <v>227</v>
      </c>
      <c r="X332" t="s">
        <v>226</v>
      </c>
      <c r="Y332" t="s">
        <v>1756</v>
      </c>
      <c r="Z332">
        <v>1</v>
      </c>
      <c r="AA332">
        <v>2</v>
      </c>
      <c r="AB332">
        <v>90</v>
      </c>
      <c r="AC332">
        <v>21.3</v>
      </c>
      <c r="AD332">
        <v>1.49</v>
      </c>
      <c r="AE332">
        <v>4.63</v>
      </c>
      <c r="AF332">
        <v>0.321814254859611</v>
      </c>
      <c r="AG332">
        <v>7.02</v>
      </c>
      <c r="AH332" t="s">
        <v>227</v>
      </c>
      <c r="AI332" t="s">
        <v>295</v>
      </c>
      <c r="AJ332">
        <v>1</v>
      </c>
      <c r="AK332">
        <v>2</v>
      </c>
      <c r="AL332" t="s">
        <v>229</v>
      </c>
      <c r="AM332" t="s">
        <v>287</v>
      </c>
      <c r="AN332">
        <v>68.2</v>
      </c>
      <c r="AO332" t="s">
        <v>229</v>
      </c>
      <c r="AP332">
        <v>17</v>
      </c>
      <c r="AQ332" t="s">
        <v>227</v>
      </c>
      <c r="AR332">
        <v>42.8</v>
      </c>
      <c r="AS332">
        <v>0.3</v>
      </c>
      <c r="AT332" t="s">
        <v>230</v>
      </c>
      <c r="AU332" t="s">
        <v>231</v>
      </c>
      <c r="AV332">
        <v>37.6</v>
      </c>
      <c r="AW332">
        <v>36.2</v>
      </c>
      <c r="AX332">
        <v>1</v>
      </c>
      <c r="AY332" t="s">
        <v>232</v>
      </c>
      <c r="AZ332" t="s">
        <v>231</v>
      </c>
      <c r="BA332" t="s">
        <v>230</v>
      </c>
      <c r="BB332" t="s">
        <v>230</v>
      </c>
      <c r="BC332" t="s">
        <v>231</v>
      </c>
      <c r="BD332" t="s">
        <v>231</v>
      </c>
      <c r="BE332" t="s">
        <v>231</v>
      </c>
      <c r="BF332">
        <v>8</v>
      </c>
      <c r="BG332" t="s">
        <v>233</v>
      </c>
      <c r="BH332" t="s">
        <v>230</v>
      </c>
      <c r="BI332" t="s">
        <v>361</v>
      </c>
      <c r="BJ332" t="s">
        <v>230</v>
      </c>
      <c r="BK332">
        <v>1686.47</v>
      </c>
      <c r="BL332">
        <v>548.68</v>
      </c>
      <c r="BM332">
        <v>3.07</v>
      </c>
      <c r="BN332" t="s">
        <v>234</v>
      </c>
      <c r="BO332" t="s">
        <v>234</v>
      </c>
      <c r="BP332" t="s">
        <v>230</v>
      </c>
      <c r="BQ332" t="s">
        <v>230</v>
      </c>
      <c r="BR332" t="s">
        <v>230</v>
      </c>
      <c r="BS332" t="s">
        <v>231</v>
      </c>
      <c r="BT332" t="s">
        <v>231</v>
      </c>
      <c r="BU332" t="s">
        <v>231</v>
      </c>
      <c r="BV332" t="s">
        <v>231</v>
      </c>
      <c r="BW332">
        <v>0</v>
      </c>
      <c r="BX332" t="s">
        <v>230</v>
      </c>
      <c r="BY332">
        <v>0.69</v>
      </c>
      <c r="BZ332">
        <v>0.12</v>
      </c>
      <c r="CA332">
        <v>4.64</v>
      </c>
      <c r="CB332" t="s">
        <v>1757</v>
      </c>
      <c r="CC332">
        <v>0.28</v>
      </c>
      <c r="CD332">
        <v>10.4</v>
      </c>
      <c r="CE332">
        <v>98.7</v>
      </c>
      <c r="CF332" t="s">
        <v>227</v>
      </c>
      <c r="CG332">
        <v>89.9</v>
      </c>
      <c r="CH332">
        <v>195</v>
      </c>
      <c r="CI332">
        <v>59.2</v>
      </c>
      <c r="CJ332" t="s">
        <v>227</v>
      </c>
      <c r="CK332" t="s">
        <v>227</v>
      </c>
      <c r="CL332" t="s">
        <v>227</v>
      </c>
      <c r="CM332" t="s">
        <v>227</v>
      </c>
    </row>
    <row r="333" spans="2:91">
      <c r="B333" t="s">
        <v>1758</v>
      </c>
      <c r="C333" t="s">
        <v>1759</v>
      </c>
      <c r="D333" t="s">
        <v>1760</v>
      </c>
      <c r="E333" t="s">
        <v>1761</v>
      </c>
      <c r="F333" t="s">
        <v>218</v>
      </c>
      <c r="G333" t="s">
        <v>219</v>
      </c>
      <c r="H333" t="s">
        <v>1762</v>
      </c>
      <c r="I333" t="s">
        <v>240</v>
      </c>
      <c r="J333" t="s">
        <v>300</v>
      </c>
      <c r="K333" t="s">
        <v>361</v>
      </c>
      <c r="L333" t="s">
        <v>224</v>
      </c>
      <c r="M333">
        <v>0</v>
      </c>
      <c r="N333">
        <v>1</v>
      </c>
      <c r="O333" t="str">
        <f t="shared" si="5"/>
        <v>01</v>
      </c>
      <c r="P333" t="str">
        <f>VLOOKUP(O333,'导出计数_分组（00.01,02,03,10,11,12,13'!A:B,2,0)</f>
        <v>肺炎灌洗液</v>
      </c>
      <c r="Q333" t="s">
        <v>1763</v>
      </c>
      <c r="R333" t="s">
        <v>394</v>
      </c>
      <c r="S333" t="s">
        <v>227</v>
      </c>
      <c r="T333" t="s">
        <v>227</v>
      </c>
      <c r="U333" t="s">
        <v>227</v>
      </c>
      <c r="V333" t="s">
        <v>226</v>
      </c>
      <c r="W333" t="s">
        <v>278</v>
      </c>
      <c r="X333" t="s">
        <v>226</v>
      </c>
      <c r="Y333" t="s">
        <v>255</v>
      </c>
      <c r="Z333">
        <v>0</v>
      </c>
      <c r="AA333">
        <v>1</v>
      </c>
      <c r="AB333" t="s">
        <v>227</v>
      </c>
      <c r="AC333">
        <v>77.5</v>
      </c>
      <c r="AD333">
        <v>10.56</v>
      </c>
      <c r="AE333">
        <v>2.33</v>
      </c>
      <c r="AF333">
        <v>4.53218884120172</v>
      </c>
      <c r="AG333">
        <v>13.62</v>
      </c>
      <c r="AH333" t="s">
        <v>227</v>
      </c>
      <c r="AI333">
        <v>0.87</v>
      </c>
      <c r="AJ333">
        <v>15</v>
      </c>
      <c r="AK333">
        <v>20</v>
      </c>
      <c r="AL333" t="s">
        <v>229</v>
      </c>
      <c r="AM333" t="s">
        <v>287</v>
      </c>
      <c r="AN333">
        <v>13.1</v>
      </c>
      <c r="AO333">
        <v>9.64</v>
      </c>
      <c r="AP333">
        <v>11.8</v>
      </c>
      <c r="AQ333" t="s">
        <v>227</v>
      </c>
      <c r="AR333">
        <v>43.6</v>
      </c>
      <c r="AS333">
        <v>0.63</v>
      </c>
      <c r="AT333" t="s">
        <v>230</v>
      </c>
      <c r="AU333" t="s">
        <v>231</v>
      </c>
      <c r="AV333">
        <v>37.6</v>
      </c>
      <c r="AW333">
        <v>36.4</v>
      </c>
      <c r="AX333">
        <v>2</v>
      </c>
      <c r="AY333" t="s">
        <v>232</v>
      </c>
      <c r="AZ333" t="s">
        <v>231</v>
      </c>
      <c r="BA333" t="s">
        <v>230</v>
      </c>
      <c r="BB333" t="s">
        <v>230</v>
      </c>
      <c r="BC333" t="s">
        <v>231</v>
      </c>
      <c r="BD333" t="s">
        <v>231</v>
      </c>
      <c r="BE333" t="s">
        <v>231</v>
      </c>
      <c r="BF333">
        <v>7</v>
      </c>
      <c r="BG333" t="s">
        <v>233</v>
      </c>
      <c r="BH333" t="s">
        <v>230</v>
      </c>
      <c r="BI333" t="s">
        <v>361</v>
      </c>
      <c r="BJ333" t="s">
        <v>230</v>
      </c>
      <c r="BK333">
        <v>159.43</v>
      </c>
      <c r="BL333">
        <v>175.29</v>
      </c>
      <c r="BM333">
        <v>0.91</v>
      </c>
      <c r="BN333" t="s">
        <v>234</v>
      </c>
      <c r="BO333" t="s">
        <v>234</v>
      </c>
      <c r="BP333" t="s">
        <v>230</v>
      </c>
      <c r="BQ333" t="s">
        <v>230</v>
      </c>
      <c r="BR333" t="s">
        <v>230</v>
      </c>
      <c r="BS333" t="s">
        <v>231</v>
      </c>
      <c r="BT333" t="s">
        <v>231</v>
      </c>
      <c r="BU333" t="s">
        <v>231</v>
      </c>
      <c r="BV333" t="s">
        <v>231</v>
      </c>
      <c r="BW333">
        <v>0</v>
      </c>
      <c r="BX333" t="s">
        <v>230</v>
      </c>
      <c r="BY333">
        <v>1.21</v>
      </c>
      <c r="BZ333">
        <v>0.19</v>
      </c>
      <c r="CA333">
        <v>8.01</v>
      </c>
      <c r="CB333">
        <v>0.6</v>
      </c>
      <c r="CC333">
        <v>1.93</v>
      </c>
      <c r="CD333">
        <v>57.5</v>
      </c>
      <c r="CE333">
        <v>129</v>
      </c>
      <c r="CF333" t="s">
        <v>227</v>
      </c>
      <c r="CG333">
        <v>252.2</v>
      </c>
      <c r="CH333">
        <v>100</v>
      </c>
      <c r="CI333">
        <v>68.7</v>
      </c>
      <c r="CJ333" t="s">
        <v>227</v>
      </c>
      <c r="CK333" t="s">
        <v>227</v>
      </c>
      <c r="CL333" t="s">
        <v>227</v>
      </c>
      <c r="CM333" t="s">
        <v>227</v>
      </c>
    </row>
    <row r="334" spans="2:91">
      <c r="B334" t="s">
        <v>1758</v>
      </c>
      <c r="C334" t="s">
        <v>1759</v>
      </c>
      <c r="D334" t="s">
        <v>1764</v>
      </c>
      <c r="E334" t="s">
        <v>1765</v>
      </c>
      <c r="F334" t="s">
        <v>218</v>
      </c>
      <c r="G334" t="s">
        <v>219</v>
      </c>
      <c r="H334" t="s">
        <v>1762</v>
      </c>
      <c r="I334" t="s">
        <v>221</v>
      </c>
      <c r="J334" t="s">
        <v>497</v>
      </c>
      <c r="K334" t="s">
        <v>361</v>
      </c>
      <c r="L334" t="s">
        <v>224</v>
      </c>
      <c r="M334">
        <v>1</v>
      </c>
      <c r="N334">
        <v>1</v>
      </c>
      <c r="O334" t="str">
        <f t="shared" si="5"/>
        <v>11</v>
      </c>
      <c r="P334" t="str">
        <f>VLOOKUP(O334,'导出计数_分组（00.01,02,03,10,11,12,13'!A:B,2,0)</f>
        <v>重症灌洗液</v>
      </c>
      <c r="Q334" t="s">
        <v>1766</v>
      </c>
      <c r="R334" t="s">
        <v>226</v>
      </c>
      <c r="S334" t="s">
        <v>227</v>
      </c>
      <c r="T334" t="s">
        <v>227</v>
      </c>
      <c r="U334" t="s">
        <v>227</v>
      </c>
      <c r="V334" t="s">
        <v>226</v>
      </c>
      <c r="W334" t="s">
        <v>227</v>
      </c>
      <c r="X334" t="s">
        <v>226</v>
      </c>
      <c r="Y334" t="s">
        <v>255</v>
      </c>
      <c r="Z334">
        <v>0</v>
      </c>
      <c r="AA334">
        <v>1</v>
      </c>
      <c r="AB334">
        <v>98</v>
      </c>
      <c r="AC334">
        <v>70.9</v>
      </c>
      <c r="AD334">
        <v>8.57</v>
      </c>
      <c r="AE334">
        <v>2.26</v>
      </c>
      <c r="AF334">
        <v>3.79203539823009</v>
      </c>
      <c r="AG334">
        <v>12.09</v>
      </c>
      <c r="AH334" t="s">
        <v>227</v>
      </c>
      <c r="AI334" t="s">
        <v>227</v>
      </c>
      <c r="AJ334">
        <v>51</v>
      </c>
      <c r="AK334">
        <v>43</v>
      </c>
      <c r="AL334">
        <v>18.5</v>
      </c>
      <c r="AM334" t="s">
        <v>287</v>
      </c>
      <c r="AN334">
        <v>45.2</v>
      </c>
      <c r="AO334">
        <v>6.5</v>
      </c>
      <c r="AP334">
        <v>39.5</v>
      </c>
      <c r="AQ334" t="s">
        <v>227</v>
      </c>
      <c r="AR334">
        <v>42.2</v>
      </c>
      <c r="AS334">
        <v>0.52</v>
      </c>
      <c r="AT334" t="s">
        <v>230</v>
      </c>
      <c r="AU334" t="s">
        <v>231</v>
      </c>
      <c r="AV334">
        <v>37.2</v>
      </c>
      <c r="AW334">
        <v>36</v>
      </c>
      <c r="AX334">
        <v>0</v>
      </c>
      <c r="AY334" t="s">
        <v>232</v>
      </c>
      <c r="AZ334" t="s">
        <v>231</v>
      </c>
      <c r="BA334" t="s">
        <v>230</v>
      </c>
      <c r="BB334" t="s">
        <v>230</v>
      </c>
      <c r="BC334" t="s">
        <v>231</v>
      </c>
      <c r="BD334" t="s">
        <v>231</v>
      </c>
      <c r="BE334" t="s">
        <v>231</v>
      </c>
      <c r="BF334">
        <v>7</v>
      </c>
      <c r="BG334" t="s">
        <v>233</v>
      </c>
      <c r="BH334" t="s">
        <v>230</v>
      </c>
      <c r="BI334" t="s">
        <v>223</v>
      </c>
      <c r="BJ334" t="s">
        <v>230</v>
      </c>
      <c r="BK334">
        <v>331.81</v>
      </c>
      <c r="BL334">
        <v>251</v>
      </c>
      <c r="BM334">
        <v>1.32</v>
      </c>
      <c r="BN334" t="s">
        <v>234</v>
      </c>
      <c r="BO334" t="s">
        <v>234</v>
      </c>
      <c r="BP334" t="s">
        <v>230</v>
      </c>
      <c r="BQ334" t="s">
        <v>230</v>
      </c>
      <c r="BR334" t="s">
        <v>230</v>
      </c>
      <c r="BS334" t="s">
        <v>231</v>
      </c>
      <c r="BT334" t="s">
        <v>231</v>
      </c>
      <c r="BU334" t="s">
        <v>231</v>
      </c>
      <c r="BV334" t="s">
        <v>231</v>
      </c>
      <c r="BW334">
        <v>0</v>
      </c>
      <c r="BX334" t="s">
        <v>230</v>
      </c>
      <c r="BY334">
        <v>1.79</v>
      </c>
      <c r="BZ334">
        <v>0.52</v>
      </c>
      <c r="CA334">
        <v>11.7</v>
      </c>
      <c r="CB334">
        <v>1.48</v>
      </c>
      <c r="CC334">
        <v>1.12</v>
      </c>
      <c r="CD334">
        <v>283</v>
      </c>
      <c r="CE334">
        <v>163</v>
      </c>
      <c r="CF334" t="s">
        <v>227</v>
      </c>
      <c r="CG334">
        <v>213.3</v>
      </c>
      <c r="CH334">
        <v>129</v>
      </c>
      <c r="CI334">
        <v>71.4</v>
      </c>
      <c r="CJ334" t="s">
        <v>227</v>
      </c>
      <c r="CK334" t="s">
        <v>227</v>
      </c>
      <c r="CL334" t="s">
        <v>227</v>
      </c>
      <c r="CM334" t="s">
        <v>227</v>
      </c>
    </row>
    <row r="335" spans="2:91">
      <c r="B335" t="s">
        <v>1767</v>
      </c>
      <c r="C335" t="s">
        <v>1762</v>
      </c>
      <c r="D335" t="s">
        <v>1768</v>
      </c>
      <c r="E335" t="s">
        <v>1769</v>
      </c>
      <c r="F335" t="s">
        <v>218</v>
      </c>
      <c r="G335" t="s">
        <v>219</v>
      </c>
      <c r="H335" t="s">
        <v>1770</v>
      </c>
      <c r="I335" t="s">
        <v>221</v>
      </c>
      <c r="J335" t="s">
        <v>1771</v>
      </c>
      <c r="K335" t="s">
        <v>361</v>
      </c>
      <c r="L335" t="s">
        <v>224</v>
      </c>
      <c r="M335">
        <v>1</v>
      </c>
      <c r="N335">
        <v>1</v>
      </c>
      <c r="O335" t="str">
        <f t="shared" si="5"/>
        <v>11</v>
      </c>
      <c r="P335" t="str">
        <f>VLOOKUP(O335,'导出计数_分组（00.01,02,03,10,11,12,13'!A:B,2,0)</f>
        <v>重症灌洗液</v>
      </c>
      <c r="Q335" t="s">
        <v>1772</v>
      </c>
      <c r="R335" t="s">
        <v>226</v>
      </c>
      <c r="S335" t="s">
        <v>227</v>
      </c>
      <c r="T335" t="s">
        <v>227</v>
      </c>
      <c r="U335" t="s">
        <v>227</v>
      </c>
      <c r="V335" t="s">
        <v>227</v>
      </c>
      <c r="W335" t="s">
        <v>227</v>
      </c>
      <c r="X335" t="s">
        <v>226</v>
      </c>
      <c r="Y335" t="s">
        <v>274</v>
      </c>
      <c r="Z335">
        <v>0</v>
      </c>
      <c r="AA335">
        <v>1</v>
      </c>
      <c r="AB335" t="s">
        <v>227</v>
      </c>
      <c r="AC335">
        <v>23.5</v>
      </c>
      <c r="AD335">
        <v>3.87</v>
      </c>
      <c r="AE335">
        <v>12.12</v>
      </c>
      <c r="AF335">
        <v>0.319306930693069</v>
      </c>
      <c r="AG335">
        <v>16.55</v>
      </c>
      <c r="AH335" t="s">
        <v>227</v>
      </c>
      <c r="AI335" t="s">
        <v>295</v>
      </c>
      <c r="AJ335">
        <v>1</v>
      </c>
      <c r="AK335" t="s">
        <v>227</v>
      </c>
      <c r="AL335" t="s">
        <v>227</v>
      </c>
      <c r="AM335" t="s">
        <v>227</v>
      </c>
      <c r="AN335" t="s">
        <v>227</v>
      </c>
      <c r="AO335" t="s">
        <v>227</v>
      </c>
      <c r="AP335" t="s">
        <v>227</v>
      </c>
      <c r="AQ335" t="s">
        <v>227</v>
      </c>
      <c r="AR335">
        <v>36.9</v>
      </c>
      <c r="AS335" t="s">
        <v>227</v>
      </c>
      <c r="AT335" t="s">
        <v>230</v>
      </c>
      <c r="AU335" t="s">
        <v>231</v>
      </c>
      <c r="AV335">
        <v>37.2</v>
      </c>
      <c r="AW335">
        <v>36</v>
      </c>
      <c r="AX335">
        <v>0</v>
      </c>
      <c r="AY335" t="s">
        <v>232</v>
      </c>
      <c r="AZ335" t="s">
        <v>231</v>
      </c>
      <c r="BA335" t="s">
        <v>230</v>
      </c>
      <c r="BB335" t="s">
        <v>230</v>
      </c>
      <c r="BC335" t="s">
        <v>231</v>
      </c>
      <c r="BD335" t="s">
        <v>231</v>
      </c>
      <c r="BE335" t="s">
        <v>231</v>
      </c>
      <c r="BF335">
        <v>9</v>
      </c>
      <c r="BG335" t="s">
        <v>233</v>
      </c>
      <c r="BH335" t="s">
        <v>230</v>
      </c>
      <c r="BI335" t="s">
        <v>223</v>
      </c>
      <c r="BJ335" t="s">
        <v>230</v>
      </c>
      <c r="BK335" t="s">
        <v>227</v>
      </c>
      <c r="BL335" t="s">
        <v>227</v>
      </c>
      <c r="BM335" t="s">
        <v>227</v>
      </c>
      <c r="BN335" t="s">
        <v>234</v>
      </c>
      <c r="BO335" t="s">
        <v>234</v>
      </c>
      <c r="BP335" t="s">
        <v>230</v>
      </c>
      <c r="BQ335" t="s">
        <v>230</v>
      </c>
      <c r="BR335" t="s">
        <v>230</v>
      </c>
      <c r="BS335" t="s">
        <v>231</v>
      </c>
      <c r="BT335" t="s">
        <v>231</v>
      </c>
      <c r="BU335" t="s">
        <v>231</v>
      </c>
      <c r="BV335" t="s">
        <v>231</v>
      </c>
      <c r="BW335">
        <v>0</v>
      </c>
      <c r="BX335" t="s">
        <v>230</v>
      </c>
      <c r="BY335">
        <v>1.3</v>
      </c>
      <c r="BZ335">
        <v>0.35</v>
      </c>
      <c r="CA335">
        <v>5.04</v>
      </c>
      <c r="CB335">
        <v>0.39</v>
      </c>
      <c r="CC335">
        <v>0.47</v>
      </c>
      <c r="CD335">
        <v>39.3</v>
      </c>
      <c r="CE335">
        <v>69</v>
      </c>
      <c r="CF335">
        <v>2.39</v>
      </c>
      <c r="CG335">
        <v>141</v>
      </c>
      <c r="CH335">
        <v>69</v>
      </c>
      <c r="CI335">
        <v>55</v>
      </c>
      <c r="CJ335">
        <v>4.43</v>
      </c>
      <c r="CK335">
        <v>0.9</v>
      </c>
      <c r="CL335">
        <v>0.29</v>
      </c>
      <c r="CM335" t="s">
        <v>227</v>
      </c>
    </row>
    <row r="336" spans="2:91">
      <c r="B336" t="s">
        <v>1767</v>
      </c>
      <c r="C336" t="s">
        <v>1762</v>
      </c>
      <c r="D336" t="s">
        <v>1773</v>
      </c>
      <c r="E336" t="s">
        <v>1774</v>
      </c>
      <c r="F336" t="s">
        <v>218</v>
      </c>
      <c r="G336" t="s">
        <v>219</v>
      </c>
      <c r="H336" t="s">
        <v>1770</v>
      </c>
      <c r="I336" t="s">
        <v>240</v>
      </c>
      <c r="J336" t="s">
        <v>268</v>
      </c>
      <c r="K336" t="s">
        <v>361</v>
      </c>
      <c r="L336" t="s">
        <v>224</v>
      </c>
      <c r="M336">
        <v>1</v>
      </c>
      <c r="N336">
        <v>1</v>
      </c>
      <c r="O336" t="str">
        <f t="shared" si="5"/>
        <v>11</v>
      </c>
      <c r="P336" t="str">
        <f>VLOOKUP(O336,'导出计数_分组（00.01,02,03,10,11,12,13'!A:B,2,0)</f>
        <v>重症灌洗液</v>
      </c>
      <c r="Q336" t="s">
        <v>1775</v>
      </c>
      <c r="R336" t="s">
        <v>394</v>
      </c>
      <c r="S336" t="s">
        <v>227</v>
      </c>
      <c r="T336" t="s">
        <v>227</v>
      </c>
      <c r="U336" t="s">
        <v>227</v>
      </c>
      <c r="V336" t="s">
        <v>227</v>
      </c>
      <c r="W336" t="s">
        <v>227</v>
      </c>
      <c r="X336" t="s">
        <v>394</v>
      </c>
      <c r="Y336" t="s">
        <v>374</v>
      </c>
      <c r="Z336">
        <v>1</v>
      </c>
      <c r="AA336">
        <v>2</v>
      </c>
      <c r="AB336" t="s">
        <v>227</v>
      </c>
      <c r="AC336">
        <v>56.3</v>
      </c>
      <c r="AD336">
        <v>2.54</v>
      </c>
      <c r="AE336">
        <v>1.65</v>
      </c>
      <c r="AF336">
        <v>1.53939393939394</v>
      </c>
      <c r="AG336">
        <v>4.51</v>
      </c>
      <c r="AH336" t="s">
        <v>227</v>
      </c>
      <c r="AI336" t="s">
        <v>295</v>
      </c>
      <c r="AJ336">
        <v>3</v>
      </c>
      <c r="AK336">
        <v>27</v>
      </c>
      <c r="AL336" t="s">
        <v>229</v>
      </c>
      <c r="AM336" t="s">
        <v>287</v>
      </c>
      <c r="AN336">
        <v>7.87</v>
      </c>
      <c r="AO336" t="s">
        <v>229</v>
      </c>
      <c r="AP336">
        <v>12.3</v>
      </c>
      <c r="AQ336" t="s">
        <v>227</v>
      </c>
      <c r="AR336">
        <v>41.3</v>
      </c>
      <c r="AS336">
        <v>0.8</v>
      </c>
      <c r="AT336" t="s">
        <v>230</v>
      </c>
      <c r="AU336" t="s">
        <v>231</v>
      </c>
      <c r="AV336">
        <v>37.2</v>
      </c>
      <c r="AW336">
        <v>36.3</v>
      </c>
      <c r="AX336">
        <v>0</v>
      </c>
      <c r="AY336" t="s">
        <v>232</v>
      </c>
      <c r="AZ336" t="s">
        <v>234</v>
      </c>
      <c r="BA336" t="s">
        <v>230</v>
      </c>
      <c r="BB336" t="s">
        <v>230</v>
      </c>
      <c r="BC336" t="s">
        <v>231</v>
      </c>
      <c r="BD336" t="s">
        <v>231</v>
      </c>
      <c r="BE336" t="s">
        <v>231</v>
      </c>
      <c r="BF336">
        <v>6</v>
      </c>
      <c r="BG336" t="s">
        <v>233</v>
      </c>
      <c r="BH336" t="s">
        <v>230</v>
      </c>
      <c r="BI336" t="s">
        <v>223</v>
      </c>
      <c r="BJ336" t="s">
        <v>219</v>
      </c>
      <c r="BK336">
        <v>462.43</v>
      </c>
      <c r="BL336">
        <v>254.76</v>
      </c>
      <c r="BM336">
        <v>1.82</v>
      </c>
      <c r="BN336" t="s">
        <v>234</v>
      </c>
      <c r="BO336" t="s">
        <v>234</v>
      </c>
      <c r="BP336" t="s">
        <v>230</v>
      </c>
      <c r="BQ336" t="s">
        <v>230</v>
      </c>
      <c r="BR336" t="s">
        <v>230</v>
      </c>
      <c r="BS336" t="s">
        <v>231</v>
      </c>
      <c r="BT336" t="s">
        <v>231</v>
      </c>
      <c r="BU336" t="s">
        <v>231</v>
      </c>
      <c r="BV336" t="s">
        <v>231</v>
      </c>
      <c r="BW336">
        <v>0</v>
      </c>
      <c r="BX336" t="s">
        <v>230</v>
      </c>
      <c r="BY336">
        <v>1.58</v>
      </c>
      <c r="BZ336">
        <v>0.4</v>
      </c>
      <c r="CA336">
        <v>15.6</v>
      </c>
      <c r="CB336">
        <v>1.34</v>
      </c>
      <c r="CC336">
        <v>1.47</v>
      </c>
      <c r="CD336">
        <v>47.6</v>
      </c>
      <c r="CE336">
        <v>138</v>
      </c>
      <c r="CF336" t="s">
        <v>227</v>
      </c>
      <c r="CG336">
        <v>238.8</v>
      </c>
      <c r="CH336">
        <v>99</v>
      </c>
      <c r="CI336">
        <v>72.9</v>
      </c>
      <c r="CJ336">
        <v>10.9</v>
      </c>
      <c r="CK336">
        <v>4.78</v>
      </c>
      <c r="CL336">
        <v>0.5</v>
      </c>
      <c r="CM336" t="s">
        <v>227</v>
      </c>
    </row>
    <row r="337" spans="2:91">
      <c r="B337" t="s">
        <v>1767</v>
      </c>
      <c r="C337" t="s">
        <v>1762</v>
      </c>
      <c r="D337" t="s">
        <v>1776</v>
      </c>
      <c r="E337" t="s">
        <v>1777</v>
      </c>
      <c r="F337" t="s">
        <v>218</v>
      </c>
      <c r="G337" t="s">
        <v>219</v>
      </c>
      <c r="H337" t="s">
        <v>1770</v>
      </c>
      <c r="I337" t="s">
        <v>240</v>
      </c>
      <c r="J337" t="s">
        <v>222</v>
      </c>
      <c r="K337" t="s">
        <v>361</v>
      </c>
      <c r="L337" t="s">
        <v>224</v>
      </c>
      <c r="M337">
        <v>1</v>
      </c>
      <c r="N337">
        <v>1</v>
      </c>
      <c r="O337" t="str">
        <f t="shared" si="5"/>
        <v>11</v>
      </c>
      <c r="P337" t="str">
        <f>VLOOKUP(O337,'导出计数_分组（00.01,02,03,10,11,12,13'!A:B,2,0)</f>
        <v>重症灌洗液</v>
      </c>
      <c r="Q337" t="s">
        <v>1778</v>
      </c>
      <c r="R337" t="s">
        <v>394</v>
      </c>
      <c r="S337" t="s">
        <v>227</v>
      </c>
      <c r="T337" t="s">
        <v>227</v>
      </c>
      <c r="U337" t="s">
        <v>227</v>
      </c>
      <c r="V337" t="s">
        <v>227</v>
      </c>
      <c r="W337" t="s">
        <v>227</v>
      </c>
      <c r="X337" t="s">
        <v>394</v>
      </c>
      <c r="Y337" t="s">
        <v>374</v>
      </c>
      <c r="Z337">
        <v>1</v>
      </c>
      <c r="AA337">
        <v>2</v>
      </c>
      <c r="AB337" t="s">
        <v>227</v>
      </c>
      <c r="AC337">
        <v>68.1</v>
      </c>
      <c r="AD337">
        <v>5.9</v>
      </c>
      <c r="AE337">
        <v>1.8</v>
      </c>
      <c r="AF337">
        <v>3.27777777777778</v>
      </c>
      <c r="AG337">
        <v>8.67</v>
      </c>
      <c r="AH337">
        <v>153.1</v>
      </c>
      <c r="AI337" t="s">
        <v>295</v>
      </c>
      <c r="AJ337">
        <v>85</v>
      </c>
      <c r="AK337">
        <v>40</v>
      </c>
      <c r="AL337" t="s">
        <v>229</v>
      </c>
      <c r="AM337">
        <v>12.1</v>
      </c>
      <c r="AN337">
        <v>24.2</v>
      </c>
      <c r="AO337" t="s">
        <v>229</v>
      </c>
      <c r="AP337">
        <v>17.3</v>
      </c>
      <c r="AQ337" t="s">
        <v>227</v>
      </c>
      <c r="AR337">
        <v>41.7</v>
      </c>
      <c r="AS337">
        <v>0.92</v>
      </c>
      <c r="AT337" t="s">
        <v>230</v>
      </c>
      <c r="AU337" t="s">
        <v>231</v>
      </c>
      <c r="AV337">
        <v>38.8</v>
      </c>
      <c r="AW337">
        <v>36.4</v>
      </c>
      <c r="AX337">
        <v>3</v>
      </c>
      <c r="AY337" t="s">
        <v>232</v>
      </c>
      <c r="AZ337" t="s">
        <v>231</v>
      </c>
      <c r="BA337" t="s">
        <v>230</v>
      </c>
      <c r="BB337" t="s">
        <v>230</v>
      </c>
      <c r="BC337" t="s">
        <v>231</v>
      </c>
      <c r="BD337" t="s">
        <v>231</v>
      </c>
      <c r="BE337" t="s">
        <v>231</v>
      </c>
      <c r="BF337">
        <v>6</v>
      </c>
      <c r="BG337" t="s">
        <v>233</v>
      </c>
      <c r="BH337" t="s">
        <v>230</v>
      </c>
      <c r="BI337" t="s">
        <v>223</v>
      </c>
      <c r="BJ337" t="s">
        <v>219</v>
      </c>
      <c r="BK337">
        <v>365.25</v>
      </c>
      <c r="BL337">
        <v>393.41</v>
      </c>
      <c r="BM337">
        <v>0.93</v>
      </c>
      <c r="BN337" t="s">
        <v>234</v>
      </c>
      <c r="BO337" t="s">
        <v>234</v>
      </c>
      <c r="BP337" t="s">
        <v>230</v>
      </c>
      <c r="BQ337" t="s">
        <v>230</v>
      </c>
      <c r="BR337" t="s">
        <v>230</v>
      </c>
      <c r="BS337" t="s">
        <v>231</v>
      </c>
      <c r="BT337" t="s">
        <v>231</v>
      </c>
      <c r="BU337" t="s">
        <v>231</v>
      </c>
      <c r="BV337" t="s">
        <v>231</v>
      </c>
      <c r="BW337">
        <v>0</v>
      </c>
      <c r="BX337" t="s">
        <v>230</v>
      </c>
      <c r="BY337">
        <v>1.64</v>
      </c>
      <c r="BZ337">
        <v>0.69</v>
      </c>
      <c r="CA337">
        <v>11.5</v>
      </c>
      <c r="CB337">
        <v>1.25</v>
      </c>
      <c r="CC337">
        <v>1.28</v>
      </c>
      <c r="CD337">
        <v>342</v>
      </c>
      <c r="CE337">
        <v>66.2</v>
      </c>
      <c r="CF337" t="s">
        <v>227</v>
      </c>
      <c r="CG337" t="s">
        <v>227</v>
      </c>
      <c r="CH337" t="s">
        <v>227</v>
      </c>
      <c r="CI337">
        <v>81.7</v>
      </c>
      <c r="CJ337">
        <v>8.73</v>
      </c>
      <c r="CK337">
        <v>2.56</v>
      </c>
      <c r="CL337">
        <v>0.43</v>
      </c>
      <c r="CM337" t="s">
        <v>227</v>
      </c>
    </row>
    <row r="338" spans="2:91">
      <c r="B338" t="s">
        <v>1767</v>
      </c>
      <c r="C338" t="s">
        <v>1762</v>
      </c>
      <c r="D338" t="s">
        <v>1779</v>
      </c>
      <c r="E338" t="s">
        <v>1780</v>
      </c>
      <c r="F338" t="s">
        <v>218</v>
      </c>
      <c r="G338" t="s">
        <v>219</v>
      </c>
      <c r="H338" t="s">
        <v>1770</v>
      </c>
      <c r="I338" t="s">
        <v>221</v>
      </c>
      <c r="J338" t="s">
        <v>222</v>
      </c>
      <c r="K338" t="s">
        <v>361</v>
      </c>
      <c r="L338" t="s">
        <v>224</v>
      </c>
      <c r="M338">
        <v>1</v>
      </c>
      <c r="N338">
        <v>1</v>
      </c>
      <c r="O338" t="str">
        <f t="shared" si="5"/>
        <v>11</v>
      </c>
      <c r="P338" t="str">
        <f>VLOOKUP(O338,'导出计数_分组（00.01,02,03,10,11,12,13'!A:B,2,0)</f>
        <v>重症灌洗液</v>
      </c>
      <c r="Q338" t="s">
        <v>1781</v>
      </c>
      <c r="R338" t="s">
        <v>226</v>
      </c>
      <c r="S338" t="s">
        <v>227</v>
      </c>
      <c r="T338" t="s">
        <v>227</v>
      </c>
      <c r="U338" t="s">
        <v>227</v>
      </c>
      <c r="V338" t="s">
        <v>227</v>
      </c>
      <c r="W338" t="s">
        <v>227</v>
      </c>
      <c r="X338" t="s">
        <v>226</v>
      </c>
      <c r="Y338" t="s">
        <v>274</v>
      </c>
      <c r="Z338">
        <v>0</v>
      </c>
      <c r="AA338">
        <v>1</v>
      </c>
      <c r="AB338" t="s">
        <v>227</v>
      </c>
      <c r="AC338">
        <v>44.5</v>
      </c>
      <c r="AD338">
        <v>3.89</v>
      </c>
      <c r="AE338">
        <v>3.76</v>
      </c>
      <c r="AF338">
        <v>1.03457446808511</v>
      </c>
      <c r="AG338">
        <v>8.74</v>
      </c>
      <c r="AH338">
        <v>25.4</v>
      </c>
      <c r="AI338" t="s">
        <v>295</v>
      </c>
      <c r="AJ338">
        <v>5</v>
      </c>
      <c r="AK338" t="s">
        <v>227</v>
      </c>
      <c r="AL338" t="s">
        <v>229</v>
      </c>
      <c r="AM338">
        <v>6.1</v>
      </c>
      <c r="AN338">
        <v>106</v>
      </c>
      <c r="AO338" t="s">
        <v>229</v>
      </c>
      <c r="AP338">
        <v>15</v>
      </c>
      <c r="AQ338" t="s">
        <v>227</v>
      </c>
      <c r="AR338">
        <v>41.9</v>
      </c>
      <c r="AS338">
        <v>0.35</v>
      </c>
      <c r="AT338" t="s">
        <v>230</v>
      </c>
      <c r="AU338" t="s">
        <v>231</v>
      </c>
      <c r="AV338">
        <v>36.9</v>
      </c>
      <c r="AW338">
        <v>36.4</v>
      </c>
      <c r="AX338">
        <v>0</v>
      </c>
      <c r="AY338" t="s">
        <v>232</v>
      </c>
      <c r="AZ338" t="s">
        <v>231</v>
      </c>
      <c r="BA338" t="s">
        <v>230</v>
      </c>
      <c r="BB338" t="s">
        <v>230</v>
      </c>
      <c r="BC338" t="s">
        <v>231</v>
      </c>
      <c r="BD338" t="s">
        <v>231</v>
      </c>
      <c r="BE338" t="s">
        <v>231</v>
      </c>
      <c r="BF338">
        <v>5</v>
      </c>
      <c r="BG338" t="s">
        <v>233</v>
      </c>
      <c r="BH338" t="s">
        <v>230</v>
      </c>
      <c r="BI338" t="s">
        <v>223</v>
      </c>
      <c r="BJ338" t="s">
        <v>230</v>
      </c>
      <c r="BK338">
        <v>1432.11</v>
      </c>
      <c r="BL338">
        <v>1217.56</v>
      </c>
      <c r="BM338">
        <v>1.18</v>
      </c>
      <c r="BN338" t="s">
        <v>234</v>
      </c>
      <c r="BO338" t="s">
        <v>234</v>
      </c>
      <c r="BP338" t="s">
        <v>230</v>
      </c>
      <c r="BQ338" t="s">
        <v>230</v>
      </c>
      <c r="BR338" t="s">
        <v>230</v>
      </c>
      <c r="BS338" t="s">
        <v>231</v>
      </c>
      <c r="BT338" t="s">
        <v>231</v>
      </c>
      <c r="BU338" t="s">
        <v>231</v>
      </c>
      <c r="BV338" t="s">
        <v>231</v>
      </c>
      <c r="BW338">
        <v>0</v>
      </c>
      <c r="BX338" t="s">
        <v>230</v>
      </c>
      <c r="BY338">
        <v>1.73</v>
      </c>
      <c r="BZ338">
        <v>0.35</v>
      </c>
      <c r="CA338">
        <v>10.7</v>
      </c>
      <c r="CB338">
        <v>1.62</v>
      </c>
      <c r="CC338">
        <v>0.59</v>
      </c>
      <c r="CD338">
        <v>143</v>
      </c>
      <c r="CE338">
        <v>93.3</v>
      </c>
      <c r="CF338">
        <v>2.9</v>
      </c>
      <c r="CG338">
        <v>175.9</v>
      </c>
      <c r="CH338">
        <v>156</v>
      </c>
      <c r="CI338">
        <v>66.4</v>
      </c>
      <c r="CJ338">
        <v>7.57</v>
      </c>
      <c r="CK338">
        <v>3.41</v>
      </c>
      <c r="CL338">
        <v>0.56</v>
      </c>
      <c r="CM338" t="s">
        <v>227</v>
      </c>
    </row>
    <row r="339" spans="2:91">
      <c r="B339" t="s">
        <v>1782</v>
      </c>
      <c r="C339" t="s">
        <v>1782</v>
      </c>
      <c r="D339" t="s">
        <v>1783</v>
      </c>
      <c r="E339" t="s">
        <v>1784</v>
      </c>
      <c r="F339" t="s">
        <v>218</v>
      </c>
      <c r="G339" t="s">
        <v>219</v>
      </c>
      <c r="H339" t="s">
        <v>1785</v>
      </c>
      <c r="I339" t="s">
        <v>240</v>
      </c>
      <c r="J339" t="s">
        <v>372</v>
      </c>
      <c r="K339" t="s">
        <v>361</v>
      </c>
      <c r="L339" t="s">
        <v>224</v>
      </c>
      <c r="M339">
        <v>0</v>
      </c>
      <c r="N339">
        <v>1</v>
      </c>
      <c r="O339" t="str">
        <f t="shared" si="5"/>
        <v>01</v>
      </c>
      <c r="P339" t="str">
        <f>VLOOKUP(O339,'导出计数_分组（00.01,02,03,10,11,12,13'!A:B,2,0)</f>
        <v>肺炎灌洗液</v>
      </c>
      <c r="Q339" t="s">
        <v>1786</v>
      </c>
      <c r="R339" t="s">
        <v>226</v>
      </c>
      <c r="S339" t="s">
        <v>227</v>
      </c>
      <c r="T339" t="s">
        <v>227</v>
      </c>
      <c r="U339" t="s">
        <v>227</v>
      </c>
      <c r="V339" t="s">
        <v>227</v>
      </c>
      <c r="W339" t="s">
        <v>227</v>
      </c>
      <c r="X339" t="s">
        <v>226</v>
      </c>
      <c r="Y339" t="s">
        <v>374</v>
      </c>
      <c r="Z339">
        <v>1</v>
      </c>
      <c r="AA339">
        <v>2</v>
      </c>
      <c r="AB339">
        <v>98</v>
      </c>
      <c r="AC339">
        <v>66.8</v>
      </c>
      <c r="AD339">
        <v>6.58</v>
      </c>
      <c r="AE339">
        <v>2.63</v>
      </c>
      <c r="AF339">
        <v>2.50190114068441</v>
      </c>
      <c r="AG339">
        <v>9.85</v>
      </c>
      <c r="AH339" t="s">
        <v>227</v>
      </c>
      <c r="AI339" t="s">
        <v>227</v>
      </c>
      <c r="AJ339">
        <v>27</v>
      </c>
      <c r="AK339">
        <v>38</v>
      </c>
      <c r="AL339">
        <v>10.3</v>
      </c>
      <c r="AM339">
        <v>50.7</v>
      </c>
      <c r="AN339">
        <v>13.1</v>
      </c>
      <c r="AO339">
        <v>7.78</v>
      </c>
      <c r="AP339">
        <v>23.1</v>
      </c>
      <c r="AQ339" t="s">
        <v>227</v>
      </c>
      <c r="AR339">
        <v>36.4</v>
      </c>
      <c r="AS339">
        <v>0.6</v>
      </c>
      <c r="AT339" t="s">
        <v>230</v>
      </c>
      <c r="AU339" t="s">
        <v>231</v>
      </c>
      <c r="AV339">
        <v>40</v>
      </c>
      <c r="AW339">
        <v>36</v>
      </c>
      <c r="AX339">
        <v>1</v>
      </c>
      <c r="AY339" t="s">
        <v>232</v>
      </c>
      <c r="AZ339" t="s">
        <v>231</v>
      </c>
      <c r="BA339" t="s">
        <v>230</v>
      </c>
      <c r="BB339" t="s">
        <v>230</v>
      </c>
      <c r="BC339" t="s">
        <v>231</v>
      </c>
      <c r="BD339" t="s">
        <v>231</v>
      </c>
      <c r="BE339" t="s">
        <v>231</v>
      </c>
      <c r="BF339">
        <v>5</v>
      </c>
      <c r="BG339" t="s">
        <v>233</v>
      </c>
      <c r="BH339" t="s">
        <v>230</v>
      </c>
      <c r="BI339" t="s">
        <v>361</v>
      </c>
      <c r="BJ339" t="s">
        <v>219</v>
      </c>
      <c r="BK339">
        <v>904.55</v>
      </c>
      <c r="BL339">
        <v>390.74</v>
      </c>
      <c r="BM339">
        <v>2.32</v>
      </c>
      <c r="BN339" t="s">
        <v>234</v>
      </c>
      <c r="BO339" t="s">
        <v>234</v>
      </c>
      <c r="BP339" t="s">
        <v>230</v>
      </c>
      <c r="BQ339" t="s">
        <v>230</v>
      </c>
      <c r="BR339" t="s">
        <v>230</v>
      </c>
      <c r="BS339" t="s">
        <v>231</v>
      </c>
      <c r="BT339" t="s">
        <v>231</v>
      </c>
      <c r="BU339" t="s">
        <v>231</v>
      </c>
      <c r="BV339" t="s">
        <v>231</v>
      </c>
      <c r="BW339">
        <v>0</v>
      </c>
      <c r="BX339" t="s">
        <v>230</v>
      </c>
      <c r="BY339">
        <v>1.35</v>
      </c>
      <c r="BZ339">
        <v>0.34</v>
      </c>
      <c r="CA339">
        <v>7</v>
      </c>
      <c r="CB339">
        <v>0.57</v>
      </c>
      <c r="CC339">
        <v>1.08</v>
      </c>
      <c r="CD339">
        <v>29.2</v>
      </c>
      <c r="CE339">
        <v>143</v>
      </c>
      <c r="CF339">
        <v>1.78</v>
      </c>
      <c r="CG339">
        <v>159.7</v>
      </c>
      <c r="CH339">
        <v>53</v>
      </c>
      <c r="CI339">
        <v>58.8</v>
      </c>
      <c r="CJ339">
        <v>4.98</v>
      </c>
      <c r="CK339">
        <v>1.65</v>
      </c>
      <c r="CL339">
        <v>0.2</v>
      </c>
      <c r="CM339" t="s">
        <v>227</v>
      </c>
    </row>
    <row r="340" spans="2:91">
      <c r="B340" t="s">
        <v>1782</v>
      </c>
      <c r="C340" t="s">
        <v>1782</v>
      </c>
      <c r="D340" t="s">
        <v>1787</v>
      </c>
      <c r="E340" t="s">
        <v>1788</v>
      </c>
      <c r="F340" t="s">
        <v>218</v>
      </c>
      <c r="G340" t="s">
        <v>219</v>
      </c>
      <c r="H340" t="s">
        <v>1785</v>
      </c>
      <c r="I340" t="s">
        <v>240</v>
      </c>
      <c r="J340" t="s">
        <v>261</v>
      </c>
      <c r="K340" t="s">
        <v>361</v>
      </c>
      <c r="L340" t="s">
        <v>224</v>
      </c>
      <c r="M340">
        <v>0</v>
      </c>
      <c r="N340">
        <v>1</v>
      </c>
      <c r="O340" t="str">
        <f t="shared" si="5"/>
        <v>01</v>
      </c>
      <c r="P340" t="str">
        <f>VLOOKUP(O340,'导出计数_分组（00.01,02,03,10,11,12,13'!A:B,2,0)</f>
        <v>肺炎灌洗液</v>
      </c>
      <c r="Q340" t="s">
        <v>1789</v>
      </c>
      <c r="R340" t="s">
        <v>394</v>
      </c>
      <c r="S340" t="s">
        <v>227</v>
      </c>
      <c r="T340" t="s">
        <v>227</v>
      </c>
      <c r="U340" t="s">
        <v>227</v>
      </c>
      <c r="V340" t="s">
        <v>226</v>
      </c>
      <c r="W340" t="s">
        <v>227</v>
      </c>
      <c r="X340" t="s">
        <v>394</v>
      </c>
      <c r="Y340" t="s">
        <v>255</v>
      </c>
      <c r="Z340">
        <v>0</v>
      </c>
      <c r="AA340">
        <v>1</v>
      </c>
      <c r="AB340">
        <v>99</v>
      </c>
      <c r="AC340">
        <v>52.3</v>
      </c>
      <c r="AD340">
        <v>8.18</v>
      </c>
      <c r="AE340">
        <v>6.23</v>
      </c>
      <c r="AF340">
        <v>1.31300160513644</v>
      </c>
      <c r="AG340">
        <v>15.64</v>
      </c>
      <c r="AH340" t="s">
        <v>1202</v>
      </c>
      <c r="AI340" t="s">
        <v>295</v>
      </c>
      <c r="AJ340">
        <v>1</v>
      </c>
      <c r="AK340" t="s">
        <v>227</v>
      </c>
      <c r="AL340">
        <v>8.4</v>
      </c>
      <c r="AM340">
        <v>2.95</v>
      </c>
      <c r="AN340">
        <v>9.02</v>
      </c>
      <c r="AO340">
        <v>5.16</v>
      </c>
      <c r="AP340">
        <v>16.1</v>
      </c>
      <c r="AQ340" t="s">
        <v>227</v>
      </c>
      <c r="AR340">
        <v>42.8</v>
      </c>
      <c r="AS340">
        <v>1.18</v>
      </c>
      <c r="AT340" t="s">
        <v>230</v>
      </c>
      <c r="AU340" t="s">
        <v>231</v>
      </c>
      <c r="AV340">
        <v>37.1</v>
      </c>
      <c r="AW340">
        <v>36.3</v>
      </c>
      <c r="AX340">
        <v>0</v>
      </c>
      <c r="AY340" t="s">
        <v>232</v>
      </c>
      <c r="AZ340" t="s">
        <v>231</v>
      </c>
      <c r="BA340" t="s">
        <v>230</v>
      </c>
      <c r="BB340" t="s">
        <v>230</v>
      </c>
      <c r="BC340" t="s">
        <v>231</v>
      </c>
      <c r="BD340" t="s">
        <v>231</v>
      </c>
      <c r="BE340" t="s">
        <v>231</v>
      </c>
      <c r="BF340">
        <v>6</v>
      </c>
      <c r="BG340" t="s">
        <v>233</v>
      </c>
      <c r="BH340" t="s">
        <v>230</v>
      </c>
      <c r="BI340" t="s">
        <v>361</v>
      </c>
      <c r="BJ340" t="s">
        <v>230</v>
      </c>
      <c r="BK340">
        <v>473.57</v>
      </c>
      <c r="BL340">
        <v>202.06</v>
      </c>
      <c r="BM340">
        <v>2.34</v>
      </c>
      <c r="BN340" t="s">
        <v>234</v>
      </c>
      <c r="BO340" t="s">
        <v>234</v>
      </c>
      <c r="BP340" t="s">
        <v>230</v>
      </c>
      <c r="BQ340" t="s">
        <v>230</v>
      </c>
      <c r="BR340" t="s">
        <v>230</v>
      </c>
      <c r="BS340" t="s">
        <v>231</v>
      </c>
      <c r="BT340" t="s">
        <v>231</v>
      </c>
      <c r="BU340" t="s">
        <v>231</v>
      </c>
      <c r="BV340" t="s">
        <v>231</v>
      </c>
      <c r="BW340">
        <v>0</v>
      </c>
      <c r="BX340" t="s">
        <v>230</v>
      </c>
      <c r="BY340">
        <v>1.74</v>
      </c>
      <c r="BZ340">
        <v>0.43</v>
      </c>
      <c r="CA340">
        <v>11.2</v>
      </c>
      <c r="CB340">
        <v>1.18</v>
      </c>
      <c r="CC340">
        <v>1.39</v>
      </c>
      <c r="CD340">
        <v>157</v>
      </c>
      <c r="CE340">
        <v>124</v>
      </c>
      <c r="CF340">
        <v>2.02</v>
      </c>
      <c r="CG340">
        <v>252</v>
      </c>
      <c r="CH340">
        <v>105</v>
      </c>
      <c r="CI340">
        <v>72.7</v>
      </c>
      <c r="CJ340">
        <v>10</v>
      </c>
      <c r="CK340">
        <v>2.69</v>
      </c>
      <c r="CL340">
        <v>0.29</v>
      </c>
      <c r="CM340" t="s">
        <v>227</v>
      </c>
    </row>
    <row r="341" spans="2:91">
      <c r="B341" t="s">
        <v>1782</v>
      </c>
      <c r="C341" t="s">
        <v>1782</v>
      </c>
      <c r="D341" t="s">
        <v>1790</v>
      </c>
      <c r="E341" t="s">
        <v>1791</v>
      </c>
      <c r="F341" t="s">
        <v>218</v>
      </c>
      <c r="G341" t="s">
        <v>219</v>
      </c>
      <c r="H341" t="s">
        <v>1785</v>
      </c>
      <c r="I341" t="s">
        <v>240</v>
      </c>
      <c r="J341" t="s">
        <v>268</v>
      </c>
      <c r="K341" t="s">
        <v>361</v>
      </c>
      <c r="L341" t="s">
        <v>224</v>
      </c>
      <c r="M341">
        <v>1</v>
      </c>
      <c r="N341">
        <v>1</v>
      </c>
      <c r="O341" t="str">
        <f t="shared" si="5"/>
        <v>11</v>
      </c>
      <c r="P341" t="str">
        <f>VLOOKUP(O341,'导出计数_分组（00.01,02,03,10,11,12,13'!A:B,2,0)</f>
        <v>重症灌洗液</v>
      </c>
      <c r="Q341" t="s">
        <v>1792</v>
      </c>
      <c r="R341" t="s">
        <v>1793</v>
      </c>
      <c r="S341" t="s">
        <v>227</v>
      </c>
      <c r="T341" t="s">
        <v>227</v>
      </c>
      <c r="U341" t="s">
        <v>227</v>
      </c>
      <c r="V341" t="s">
        <v>226</v>
      </c>
      <c r="W341" t="s">
        <v>227</v>
      </c>
      <c r="X341" t="s">
        <v>394</v>
      </c>
      <c r="Y341" t="s">
        <v>1234</v>
      </c>
      <c r="Z341">
        <v>0</v>
      </c>
      <c r="AA341">
        <v>1</v>
      </c>
      <c r="AB341" t="s">
        <v>227</v>
      </c>
      <c r="AC341">
        <v>61.9</v>
      </c>
      <c r="AD341">
        <v>5.03</v>
      </c>
      <c r="AE341">
        <v>2.34</v>
      </c>
      <c r="AF341">
        <v>2.14957264957265</v>
      </c>
      <c r="AG341">
        <v>8.14</v>
      </c>
      <c r="AH341">
        <v>42.2</v>
      </c>
      <c r="AI341" t="s">
        <v>295</v>
      </c>
      <c r="AJ341">
        <v>30</v>
      </c>
      <c r="AK341">
        <v>15</v>
      </c>
      <c r="AL341">
        <v>10.9</v>
      </c>
      <c r="AM341">
        <v>2</v>
      </c>
      <c r="AN341">
        <v>7.91</v>
      </c>
      <c r="AO341" t="s">
        <v>229</v>
      </c>
      <c r="AP341">
        <v>13.1</v>
      </c>
      <c r="AQ341" t="s">
        <v>227</v>
      </c>
      <c r="AR341">
        <v>41.6</v>
      </c>
      <c r="AS341">
        <v>0.22</v>
      </c>
      <c r="AT341" t="s">
        <v>230</v>
      </c>
      <c r="AU341" t="s">
        <v>231</v>
      </c>
      <c r="AV341">
        <v>37.4</v>
      </c>
      <c r="AW341">
        <v>36.5</v>
      </c>
      <c r="AX341">
        <v>2</v>
      </c>
      <c r="AY341" t="s">
        <v>232</v>
      </c>
      <c r="AZ341" t="s">
        <v>231</v>
      </c>
      <c r="BA341" t="s">
        <v>230</v>
      </c>
      <c r="BB341" t="s">
        <v>230</v>
      </c>
      <c r="BC341" t="s">
        <v>231</v>
      </c>
      <c r="BD341" t="s">
        <v>231</v>
      </c>
      <c r="BE341" t="s">
        <v>231</v>
      </c>
      <c r="BF341">
        <v>6</v>
      </c>
      <c r="BG341" t="s">
        <v>233</v>
      </c>
      <c r="BH341" t="s">
        <v>230</v>
      </c>
      <c r="BI341" t="s">
        <v>223</v>
      </c>
      <c r="BJ341" t="s">
        <v>230</v>
      </c>
      <c r="BK341">
        <v>753.55</v>
      </c>
      <c r="BL341">
        <v>587.55</v>
      </c>
      <c r="BM341">
        <v>1.28</v>
      </c>
      <c r="BN341" t="s">
        <v>234</v>
      </c>
      <c r="BO341" t="s">
        <v>234</v>
      </c>
      <c r="BP341" t="s">
        <v>230</v>
      </c>
      <c r="BQ341" t="s">
        <v>230</v>
      </c>
      <c r="BR341" t="s">
        <v>230</v>
      </c>
      <c r="BS341" t="s">
        <v>231</v>
      </c>
      <c r="BT341" t="s">
        <v>231</v>
      </c>
      <c r="BU341" t="s">
        <v>231</v>
      </c>
      <c r="BV341" t="s">
        <v>231</v>
      </c>
      <c r="BW341">
        <v>0</v>
      </c>
      <c r="BX341" t="s">
        <v>230</v>
      </c>
      <c r="BY341">
        <v>1.54</v>
      </c>
      <c r="BZ341">
        <v>0.41</v>
      </c>
      <c r="CA341">
        <v>9.61</v>
      </c>
      <c r="CB341">
        <v>1.87</v>
      </c>
      <c r="CC341">
        <v>0.72</v>
      </c>
      <c r="CD341">
        <v>15.1</v>
      </c>
      <c r="CE341">
        <v>140</v>
      </c>
      <c r="CF341">
        <v>2.87</v>
      </c>
      <c r="CG341">
        <v>160.7</v>
      </c>
      <c r="CH341">
        <v>141</v>
      </c>
      <c r="CI341">
        <v>66.3</v>
      </c>
      <c r="CJ341">
        <v>6.87</v>
      </c>
      <c r="CK341">
        <v>3.61</v>
      </c>
      <c r="CL341">
        <v>0.29</v>
      </c>
      <c r="CM341" t="s">
        <v>227</v>
      </c>
    </row>
    <row r="342" spans="2:91">
      <c r="B342" t="s">
        <v>1782</v>
      </c>
      <c r="C342" t="s">
        <v>1782</v>
      </c>
      <c r="D342" t="s">
        <v>1794</v>
      </c>
      <c r="E342" t="s">
        <v>1795</v>
      </c>
      <c r="F342" t="s">
        <v>218</v>
      </c>
      <c r="G342" t="s">
        <v>219</v>
      </c>
      <c r="H342" t="s">
        <v>1785</v>
      </c>
      <c r="I342" t="s">
        <v>240</v>
      </c>
      <c r="J342" t="s">
        <v>810</v>
      </c>
      <c r="K342" t="s">
        <v>361</v>
      </c>
      <c r="L342" t="s">
        <v>224</v>
      </c>
      <c r="M342">
        <v>1</v>
      </c>
      <c r="N342">
        <v>1</v>
      </c>
      <c r="O342" t="str">
        <f t="shared" si="5"/>
        <v>11</v>
      </c>
      <c r="P342" t="str">
        <f>VLOOKUP(O342,'导出计数_分组（00.01,02,03,10,11,12,13'!A:B,2,0)</f>
        <v>重症灌洗液</v>
      </c>
      <c r="Q342" t="s">
        <v>1796</v>
      </c>
      <c r="R342" t="s">
        <v>226</v>
      </c>
      <c r="S342" t="s">
        <v>227</v>
      </c>
      <c r="T342" t="s">
        <v>227</v>
      </c>
      <c r="U342" t="s">
        <v>227</v>
      </c>
      <c r="V342" t="s">
        <v>226</v>
      </c>
      <c r="W342" t="s">
        <v>227</v>
      </c>
      <c r="X342" t="s">
        <v>226</v>
      </c>
      <c r="Y342" t="s">
        <v>1234</v>
      </c>
      <c r="Z342">
        <v>0</v>
      </c>
      <c r="AA342">
        <v>1</v>
      </c>
      <c r="AB342">
        <v>99</v>
      </c>
      <c r="AC342">
        <v>67</v>
      </c>
      <c r="AD342">
        <v>6.52</v>
      </c>
      <c r="AE342">
        <v>2.38</v>
      </c>
      <c r="AF342">
        <v>2.73949579831933</v>
      </c>
      <c r="AG342">
        <v>9.74</v>
      </c>
      <c r="AH342" t="s">
        <v>227</v>
      </c>
      <c r="AI342" t="s">
        <v>227</v>
      </c>
      <c r="AJ342">
        <v>5</v>
      </c>
      <c r="AK342">
        <v>32</v>
      </c>
      <c r="AL342">
        <v>8.05</v>
      </c>
      <c r="AM342">
        <v>6.18</v>
      </c>
      <c r="AN342">
        <v>6.23</v>
      </c>
      <c r="AO342" t="s">
        <v>229</v>
      </c>
      <c r="AP342">
        <v>15.1</v>
      </c>
      <c r="AQ342" t="s">
        <v>227</v>
      </c>
      <c r="AR342">
        <v>43.7</v>
      </c>
      <c r="AS342">
        <v>0.69</v>
      </c>
      <c r="AT342" t="s">
        <v>230</v>
      </c>
      <c r="AU342" t="s">
        <v>231</v>
      </c>
      <c r="AV342">
        <v>36.9</v>
      </c>
      <c r="AW342">
        <v>36</v>
      </c>
      <c r="AX342">
        <v>0</v>
      </c>
      <c r="AY342" t="s">
        <v>232</v>
      </c>
      <c r="AZ342" t="s">
        <v>231</v>
      </c>
      <c r="BA342" t="s">
        <v>230</v>
      </c>
      <c r="BB342" t="s">
        <v>230</v>
      </c>
      <c r="BC342" t="s">
        <v>231</v>
      </c>
      <c r="BD342" t="s">
        <v>231</v>
      </c>
      <c r="BE342" t="s">
        <v>231</v>
      </c>
      <c r="BF342">
        <v>5</v>
      </c>
      <c r="BG342" t="s">
        <v>233</v>
      </c>
      <c r="BH342" t="s">
        <v>230</v>
      </c>
      <c r="BI342" t="s">
        <v>223</v>
      </c>
      <c r="BJ342" t="s">
        <v>230</v>
      </c>
      <c r="BK342">
        <v>741.19</v>
      </c>
      <c r="BL342">
        <v>652.72</v>
      </c>
      <c r="BM342">
        <v>1.14</v>
      </c>
      <c r="BN342" t="s">
        <v>234</v>
      </c>
      <c r="BO342" t="s">
        <v>234</v>
      </c>
      <c r="BP342" t="s">
        <v>230</v>
      </c>
      <c r="BQ342" t="s">
        <v>230</v>
      </c>
      <c r="BR342" t="s">
        <v>230</v>
      </c>
      <c r="BS342" t="s">
        <v>231</v>
      </c>
      <c r="BT342" t="s">
        <v>231</v>
      </c>
      <c r="BU342" t="s">
        <v>231</v>
      </c>
      <c r="BV342" t="s">
        <v>231</v>
      </c>
      <c r="BW342">
        <v>0</v>
      </c>
      <c r="BX342" t="s">
        <v>230</v>
      </c>
      <c r="BY342">
        <v>1.47</v>
      </c>
      <c r="BZ342">
        <v>0.44</v>
      </c>
      <c r="CA342">
        <v>12.5</v>
      </c>
      <c r="CB342">
        <v>2.34</v>
      </c>
      <c r="CC342">
        <v>2.28</v>
      </c>
      <c r="CD342">
        <v>273</v>
      </c>
      <c r="CE342">
        <v>68.1</v>
      </c>
      <c r="CF342">
        <v>2.2</v>
      </c>
      <c r="CG342">
        <v>297.2</v>
      </c>
      <c r="CH342">
        <v>182</v>
      </c>
      <c r="CI342">
        <v>74.3</v>
      </c>
      <c r="CJ342">
        <v>8.95</v>
      </c>
      <c r="CK342">
        <v>3.37</v>
      </c>
      <c r="CL342">
        <v>0.43</v>
      </c>
      <c r="CM342" t="s">
        <v>227</v>
      </c>
    </row>
    <row r="343" spans="2:91">
      <c r="B343" t="s">
        <v>1797</v>
      </c>
      <c r="C343" t="s">
        <v>1797</v>
      </c>
      <c r="D343" t="s">
        <v>1798</v>
      </c>
      <c r="E343" t="s">
        <v>1799</v>
      </c>
      <c r="F343" t="s">
        <v>218</v>
      </c>
      <c r="G343" t="s">
        <v>219</v>
      </c>
      <c r="H343" t="s">
        <v>1800</v>
      </c>
      <c r="I343" t="s">
        <v>221</v>
      </c>
      <c r="J343" t="s">
        <v>261</v>
      </c>
      <c r="K343" t="s">
        <v>361</v>
      </c>
      <c r="L343" t="s">
        <v>224</v>
      </c>
      <c r="M343">
        <v>1</v>
      </c>
      <c r="N343">
        <v>1</v>
      </c>
      <c r="O343" t="str">
        <f t="shared" si="5"/>
        <v>11</v>
      </c>
      <c r="P343" t="str">
        <f>VLOOKUP(O343,'导出计数_分组（00.01,02,03,10,11,12,13'!A:B,2,0)</f>
        <v>重症灌洗液</v>
      </c>
      <c r="Q343" t="s">
        <v>1801</v>
      </c>
      <c r="R343" t="s">
        <v>394</v>
      </c>
      <c r="S343" t="s">
        <v>227</v>
      </c>
      <c r="T343" t="s">
        <v>227</v>
      </c>
      <c r="U343" t="s">
        <v>227</v>
      </c>
      <c r="V343" t="s">
        <v>226</v>
      </c>
      <c r="W343" t="s">
        <v>227</v>
      </c>
      <c r="X343" t="s">
        <v>394</v>
      </c>
      <c r="Y343" t="s">
        <v>395</v>
      </c>
      <c r="Z343">
        <v>0</v>
      </c>
      <c r="AA343">
        <v>2</v>
      </c>
      <c r="AB343">
        <v>98</v>
      </c>
      <c r="AC343">
        <v>69.1</v>
      </c>
      <c r="AD343">
        <v>2.26</v>
      </c>
      <c r="AE343">
        <v>0.9</v>
      </c>
      <c r="AF343">
        <v>2.51111111111111</v>
      </c>
      <c r="AG343">
        <v>3.27</v>
      </c>
      <c r="AH343" t="s">
        <v>227</v>
      </c>
      <c r="AI343" t="s">
        <v>295</v>
      </c>
      <c r="AJ343">
        <v>5</v>
      </c>
      <c r="AK343">
        <v>33</v>
      </c>
      <c r="AL343" t="s">
        <v>229</v>
      </c>
      <c r="AM343" t="s">
        <v>287</v>
      </c>
      <c r="AN343">
        <v>15.8</v>
      </c>
      <c r="AO343" t="s">
        <v>229</v>
      </c>
      <c r="AP343">
        <v>11</v>
      </c>
      <c r="AQ343" t="s">
        <v>227</v>
      </c>
      <c r="AR343">
        <v>43.9</v>
      </c>
      <c r="AS343">
        <v>0.41</v>
      </c>
      <c r="AT343" t="s">
        <v>230</v>
      </c>
      <c r="AU343" t="s">
        <v>231</v>
      </c>
      <c r="AV343">
        <v>37.2</v>
      </c>
      <c r="AW343">
        <v>36.1</v>
      </c>
      <c r="AX343">
        <v>0</v>
      </c>
      <c r="AY343" t="s">
        <v>232</v>
      </c>
      <c r="AZ343" t="s">
        <v>231</v>
      </c>
      <c r="BA343" t="s">
        <v>230</v>
      </c>
      <c r="BB343" t="s">
        <v>230</v>
      </c>
      <c r="BC343" t="s">
        <v>231</v>
      </c>
      <c r="BD343" t="s">
        <v>231</v>
      </c>
      <c r="BE343" t="s">
        <v>231</v>
      </c>
      <c r="BF343">
        <v>7</v>
      </c>
      <c r="BG343" t="s">
        <v>233</v>
      </c>
      <c r="BH343" t="s">
        <v>230</v>
      </c>
      <c r="BI343" t="s">
        <v>223</v>
      </c>
      <c r="BJ343" t="s">
        <v>230</v>
      </c>
      <c r="BK343">
        <v>278.65</v>
      </c>
      <c r="BL343">
        <v>187.16</v>
      </c>
      <c r="BM343">
        <v>1.49</v>
      </c>
      <c r="BN343" t="s">
        <v>234</v>
      </c>
      <c r="BO343" t="s">
        <v>234</v>
      </c>
      <c r="BP343" t="s">
        <v>230</v>
      </c>
      <c r="BQ343" t="s">
        <v>230</v>
      </c>
      <c r="BR343" t="s">
        <v>230</v>
      </c>
      <c r="BS343" t="s">
        <v>231</v>
      </c>
      <c r="BT343" t="s">
        <v>231</v>
      </c>
      <c r="BU343" t="s">
        <v>231</v>
      </c>
      <c r="BV343" t="s">
        <v>231</v>
      </c>
      <c r="BW343">
        <v>0</v>
      </c>
      <c r="BX343" t="s">
        <v>230</v>
      </c>
      <c r="BY343">
        <v>1.3</v>
      </c>
      <c r="BZ343">
        <v>0.31</v>
      </c>
      <c r="CA343">
        <v>9.5</v>
      </c>
      <c r="CB343">
        <v>1.85</v>
      </c>
      <c r="CC343">
        <v>1.19</v>
      </c>
      <c r="CD343">
        <v>444</v>
      </c>
      <c r="CE343">
        <v>87.8</v>
      </c>
      <c r="CF343">
        <v>2.17</v>
      </c>
      <c r="CG343">
        <v>198.2</v>
      </c>
      <c r="CH343">
        <v>96</v>
      </c>
      <c r="CI343">
        <v>70.1</v>
      </c>
      <c r="CJ343">
        <v>6.82</v>
      </c>
      <c r="CK343">
        <v>2.37</v>
      </c>
      <c r="CL343">
        <v>0.25</v>
      </c>
      <c r="CM343" t="s">
        <v>227</v>
      </c>
    </row>
    <row r="344" spans="2:91">
      <c r="B344" t="s">
        <v>1797</v>
      </c>
      <c r="C344" t="s">
        <v>1797</v>
      </c>
      <c r="D344" t="s">
        <v>1802</v>
      </c>
      <c r="E344" t="s">
        <v>1803</v>
      </c>
      <c r="F344" t="s">
        <v>218</v>
      </c>
      <c r="G344" t="s">
        <v>219</v>
      </c>
      <c r="H344" t="s">
        <v>1800</v>
      </c>
      <c r="I344" t="s">
        <v>240</v>
      </c>
      <c r="J344" t="s">
        <v>372</v>
      </c>
      <c r="K344" t="s">
        <v>361</v>
      </c>
      <c r="L344" t="s">
        <v>224</v>
      </c>
      <c r="M344">
        <v>1</v>
      </c>
      <c r="N344">
        <v>1</v>
      </c>
      <c r="O344" t="str">
        <f t="shared" si="5"/>
        <v>11</v>
      </c>
      <c r="P344" t="str">
        <f>VLOOKUP(O344,'导出计数_分组（00.01,02,03,10,11,12,13'!A:B,2,0)</f>
        <v>重症灌洗液</v>
      </c>
      <c r="Q344" t="s">
        <v>1804</v>
      </c>
      <c r="R344" t="s">
        <v>226</v>
      </c>
      <c r="S344" t="s">
        <v>227</v>
      </c>
      <c r="T344" t="s">
        <v>227</v>
      </c>
      <c r="U344" t="s">
        <v>227</v>
      </c>
      <c r="V344" t="s">
        <v>227</v>
      </c>
      <c r="W344" t="s">
        <v>227</v>
      </c>
      <c r="X344" t="s">
        <v>226</v>
      </c>
      <c r="Y344" t="s">
        <v>274</v>
      </c>
      <c r="Z344">
        <v>0</v>
      </c>
      <c r="AA344">
        <v>1</v>
      </c>
      <c r="AB344" t="s">
        <v>227</v>
      </c>
      <c r="AC344">
        <v>51.5</v>
      </c>
      <c r="AD344">
        <v>4.02</v>
      </c>
      <c r="AE344">
        <v>3.05</v>
      </c>
      <c r="AF344">
        <v>1.31803278688525</v>
      </c>
      <c r="AG344">
        <v>7.81</v>
      </c>
      <c r="AH344">
        <v>42</v>
      </c>
      <c r="AI344" t="s">
        <v>295</v>
      </c>
      <c r="AJ344">
        <v>12</v>
      </c>
      <c r="AK344">
        <v>2</v>
      </c>
      <c r="AL344">
        <v>9.88</v>
      </c>
      <c r="AM344">
        <v>15.4</v>
      </c>
      <c r="AN344">
        <v>19.9</v>
      </c>
      <c r="AO344">
        <v>8.13</v>
      </c>
      <c r="AP344">
        <v>18.4</v>
      </c>
      <c r="AQ344" t="s">
        <v>227</v>
      </c>
      <c r="AR344">
        <v>41.2</v>
      </c>
      <c r="AS344">
        <v>2.9</v>
      </c>
      <c r="AT344" t="s">
        <v>230</v>
      </c>
      <c r="AU344" t="s">
        <v>231</v>
      </c>
      <c r="AV344">
        <v>39.7</v>
      </c>
      <c r="AW344">
        <v>36.4</v>
      </c>
      <c r="AX344">
        <v>2</v>
      </c>
      <c r="AY344" t="s">
        <v>232</v>
      </c>
      <c r="AZ344" t="s">
        <v>231</v>
      </c>
      <c r="BA344" t="s">
        <v>230</v>
      </c>
      <c r="BB344" t="s">
        <v>230</v>
      </c>
      <c r="BC344" t="s">
        <v>231</v>
      </c>
      <c r="BD344" t="s">
        <v>231</v>
      </c>
      <c r="BE344" t="s">
        <v>231</v>
      </c>
      <c r="BF344">
        <v>7</v>
      </c>
      <c r="BG344" t="s">
        <v>233</v>
      </c>
      <c r="BH344" t="s">
        <v>230</v>
      </c>
      <c r="BI344" t="s">
        <v>223</v>
      </c>
      <c r="BJ344" t="s">
        <v>219</v>
      </c>
      <c r="BK344">
        <v>825</v>
      </c>
      <c r="BL344">
        <v>450.42</v>
      </c>
      <c r="BM344">
        <v>1.83</v>
      </c>
      <c r="BN344" t="s">
        <v>234</v>
      </c>
      <c r="BO344" t="s">
        <v>234</v>
      </c>
      <c r="BP344" t="s">
        <v>230</v>
      </c>
      <c r="BQ344" t="s">
        <v>230</v>
      </c>
      <c r="BR344" t="s">
        <v>230</v>
      </c>
      <c r="BS344" t="s">
        <v>231</v>
      </c>
      <c r="BT344" t="s">
        <v>231</v>
      </c>
      <c r="BU344" t="s">
        <v>231</v>
      </c>
      <c r="BV344" t="s">
        <v>231</v>
      </c>
      <c r="BW344">
        <v>0</v>
      </c>
      <c r="BX344" t="s">
        <v>230</v>
      </c>
      <c r="BY344">
        <v>1.76</v>
      </c>
      <c r="BZ344">
        <v>0.27</v>
      </c>
      <c r="CA344">
        <v>9.84</v>
      </c>
      <c r="CB344">
        <v>1.01</v>
      </c>
      <c r="CC344">
        <v>1.75</v>
      </c>
      <c r="CD344">
        <v>121</v>
      </c>
      <c r="CE344">
        <v>65.2</v>
      </c>
      <c r="CF344">
        <v>2.14</v>
      </c>
      <c r="CG344">
        <v>198.3</v>
      </c>
      <c r="CH344">
        <v>100</v>
      </c>
      <c r="CI344">
        <v>68.6</v>
      </c>
      <c r="CJ344">
        <v>7.88</v>
      </c>
      <c r="CK344">
        <v>1.78</v>
      </c>
      <c r="CL344">
        <v>0.24</v>
      </c>
      <c r="CM344" t="s">
        <v>227</v>
      </c>
    </row>
    <row r="345" spans="2:91">
      <c r="B345" t="s">
        <v>1800</v>
      </c>
      <c r="C345" t="s">
        <v>1797</v>
      </c>
      <c r="D345" t="s">
        <v>1805</v>
      </c>
      <c r="E345" t="s">
        <v>1806</v>
      </c>
      <c r="F345" t="s">
        <v>218</v>
      </c>
      <c r="G345" t="s">
        <v>219</v>
      </c>
      <c r="H345" t="s">
        <v>1807</v>
      </c>
      <c r="I345" t="s">
        <v>240</v>
      </c>
      <c r="J345" t="s">
        <v>268</v>
      </c>
      <c r="K345" t="s">
        <v>361</v>
      </c>
      <c r="L345" t="s">
        <v>224</v>
      </c>
      <c r="M345">
        <v>0</v>
      </c>
      <c r="N345">
        <v>1</v>
      </c>
      <c r="O345" t="str">
        <f t="shared" si="5"/>
        <v>01</v>
      </c>
      <c r="P345" t="str">
        <f>VLOOKUP(O345,'导出计数_分组（00.01,02,03,10,11,12,13'!A:B,2,0)</f>
        <v>肺炎灌洗液</v>
      </c>
      <c r="Q345" t="s">
        <v>1808</v>
      </c>
      <c r="R345" t="s">
        <v>1809</v>
      </c>
      <c r="S345" t="s">
        <v>227</v>
      </c>
      <c r="T345" t="s">
        <v>227</v>
      </c>
      <c r="U345" t="s">
        <v>227</v>
      </c>
      <c r="V345" t="s">
        <v>226</v>
      </c>
      <c r="W345" t="s">
        <v>227</v>
      </c>
      <c r="X345" t="s">
        <v>1809</v>
      </c>
      <c r="Y345" t="s">
        <v>1234</v>
      </c>
      <c r="Z345">
        <v>0</v>
      </c>
      <c r="AA345">
        <v>1</v>
      </c>
      <c r="AB345" t="s">
        <v>227</v>
      </c>
      <c r="AC345">
        <v>72.1</v>
      </c>
      <c r="AD345">
        <v>2.35</v>
      </c>
      <c r="AE345">
        <v>0.71</v>
      </c>
      <c r="AF345">
        <v>3.30985915492958</v>
      </c>
      <c r="AG345">
        <v>3.26</v>
      </c>
      <c r="AH345" t="s">
        <v>1202</v>
      </c>
      <c r="AI345">
        <v>0.08</v>
      </c>
      <c r="AJ345">
        <v>53</v>
      </c>
      <c r="AK345" t="s">
        <v>227</v>
      </c>
      <c r="AL345" t="s">
        <v>229</v>
      </c>
      <c r="AM345" t="s">
        <v>287</v>
      </c>
      <c r="AN345">
        <v>32.6</v>
      </c>
      <c r="AO345">
        <v>31</v>
      </c>
      <c r="AP345">
        <v>34.1</v>
      </c>
      <c r="AQ345" t="s">
        <v>227</v>
      </c>
      <c r="AR345">
        <v>47.1</v>
      </c>
      <c r="AS345">
        <v>1.21</v>
      </c>
      <c r="AT345" t="s">
        <v>230</v>
      </c>
      <c r="AU345" t="s">
        <v>231</v>
      </c>
      <c r="AV345">
        <v>40</v>
      </c>
      <c r="AW345">
        <v>36</v>
      </c>
      <c r="AX345">
        <v>5</v>
      </c>
      <c r="AY345" t="s">
        <v>232</v>
      </c>
      <c r="AZ345" t="s">
        <v>231</v>
      </c>
      <c r="BA345" t="s">
        <v>230</v>
      </c>
      <c r="BB345" t="s">
        <v>230</v>
      </c>
      <c r="BC345" t="s">
        <v>231</v>
      </c>
      <c r="BD345" t="s">
        <v>231</v>
      </c>
      <c r="BE345" t="s">
        <v>231</v>
      </c>
      <c r="BF345">
        <v>10</v>
      </c>
      <c r="BG345" t="s">
        <v>233</v>
      </c>
      <c r="BH345" t="s">
        <v>230</v>
      </c>
      <c r="BI345" t="s">
        <v>361</v>
      </c>
      <c r="BJ345" t="s">
        <v>230</v>
      </c>
      <c r="BK345">
        <v>214.33</v>
      </c>
      <c r="BL345">
        <v>163.6</v>
      </c>
      <c r="BM345">
        <v>1.31</v>
      </c>
      <c r="BN345" t="s">
        <v>234</v>
      </c>
      <c r="BO345" t="s">
        <v>234</v>
      </c>
      <c r="BP345" t="s">
        <v>230</v>
      </c>
      <c r="BQ345" t="s">
        <v>230</v>
      </c>
      <c r="BR345" t="s">
        <v>230</v>
      </c>
      <c r="BS345" t="s">
        <v>231</v>
      </c>
      <c r="BT345" t="s">
        <v>231</v>
      </c>
      <c r="BU345" t="s">
        <v>231</v>
      </c>
      <c r="BV345" t="s">
        <v>231</v>
      </c>
      <c r="BW345">
        <v>0</v>
      </c>
      <c r="BX345" t="s">
        <v>230</v>
      </c>
      <c r="BY345">
        <v>2.14</v>
      </c>
      <c r="BZ345">
        <v>0.46</v>
      </c>
      <c r="CA345">
        <v>18.8</v>
      </c>
      <c r="CB345">
        <v>1.81</v>
      </c>
      <c r="CC345">
        <v>3.55</v>
      </c>
      <c r="CD345">
        <v>6.31</v>
      </c>
      <c r="CE345">
        <v>94</v>
      </c>
      <c r="CF345">
        <v>3.53</v>
      </c>
      <c r="CG345">
        <v>363</v>
      </c>
      <c r="CH345">
        <v>130</v>
      </c>
      <c r="CI345">
        <v>88.3</v>
      </c>
      <c r="CJ345">
        <v>13.6</v>
      </c>
      <c r="CK345">
        <v>4.43</v>
      </c>
      <c r="CL345">
        <v>0.38</v>
      </c>
      <c r="CM345" t="s">
        <v>227</v>
      </c>
    </row>
    <row r="346" spans="2:91">
      <c r="B346" t="s">
        <v>1810</v>
      </c>
      <c r="C346" t="s">
        <v>1810</v>
      </c>
      <c r="D346" t="s">
        <v>1811</v>
      </c>
      <c r="E346" t="s">
        <v>1812</v>
      </c>
      <c r="F346" t="s">
        <v>218</v>
      </c>
      <c r="G346" t="s">
        <v>219</v>
      </c>
      <c r="H346" t="s">
        <v>1813</v>
      </c>
      <c r="I346" t="s">
        <v>240</v>
      </c>
      <c r="J346" t="s">
        <v>497</v>
      </c>
      <c r="K346" t="s">
        <v>361</v>
      </c>
      <c r="L346" t="s">
        <v>224</v>
      </c>
      <c r="M346">
        <v>1</v>
      </c>
      <c r="N346">
        <v>1</v>
      </c>
      <c r="O346" t="str">
        <f t="shared" si="5"/>
        <v>11</v>
      </c>
      <c r="P346" t="str">
        <f>VLOOKUP(O346,'导出计数_分组（00.01,02,03,10,11,12,13'!A:B,2,0)</f>
        <v>重症灌洗液</v>
      </c>
      <c r="Q346" t="s">
        <v>1814</v>
      </c>
      <c r="R346" t="s">
        <v>394</v>
      </c>
      <c r="S346" t="s">
        <v>227</v>
      </c>
      <c r="T346" t="s">
        <v>227</v>
      </c>
      <c r="U346" t="s">
        <v>227</v>
      </c>
      <c r="V346" t="s">
        <v>226</v>
      </c>
      <c r="W346" t="s">
        <v>227</v>
      </c>
      <c r="X346" t="s">
        <v>226</v>
      </c>
      <c r="Y346" t="s">
        <v>270</v>
      </c>
      <c r="Z346">
        <v>0</v>
      </c>
      <c r="AA346">
        <v>2</v>
      </c>
      <c r="AB346" t="s">
        <v>227</v>
      </c>
      <c r="AC346">
        <v>44.6</v>
      </c>
      <c r="AD346">
        <v>3.2</v>
      </c>
      <c r="AE346">
        <v>3.46</v>
      </c>
      <c r="AF346">
        <v>0.92485549132948</v>
      </c>
      <c r="AG346">
        <v>7.18</v>
      </c>
      <c r="AH346" t="s">
        <v>1202</v>
      </c>
      <c r="AI346">
        <v>0.1</v>
      </c>
      <c r="AJ346">
        <v>4</v>
      </c>
      <c r="AK346" t="s">
        <v>227</v>
      </c>
      <c r="AL346" t="s">
        <v>229</v>
      </c>
      <c r="AM346">
        <v>11.4</v>
      </c>
      <c r="AN346">
        <v>10.2</v>
      </c>
      <c r="AO346">
        <v>6.89</v>
      </c>
      <c r="AP346">
        <v>15.2</v>
      </c>
      <c r="AQ346" t="s">
        <v>227</v>
      </c>
      <c r="AR346">
        <v>41.9</v>
      </c>
      <c r="AS346">
        <v>0.89</v>
      </c>
      <c r="AT346" t="s">
        <v>230</v>
      </c>
      <c r="AU346" t="s">
        <v>231</v>
      </c>
      <c r="AV346">
        <v>37.9</v>
      </c>
      <c r="AW346">
        <v>36.4</v>
      </c>
      <c r="AX346">
        <v>1</v>
      </c>
      <c r="AY346" t="s">
        <v>232</v>
      </c>
      <c r="AZ346" t="s">
        <v>231</v>
      </c>
      <c r="BA346" t="s">
        <v>230</v>
      </c>
      <c r="BB346" t="s">
        <v>230</v>
      </c>
      <c r="BC346" t="s">
        <v>231</v>
      </c>
      <c r="BD346" t="s">
        <v>231</v>
      </c>
      <c r="BE346" t="s">
        <v>231</v>
      </c>
      <c r="BF346">
        <v>8</v>
      </c>
      <c r="BG346" t="s">
        <v>233</v>
      </c>
      <c r="BH346" t="s">
        <v>230</v>
      </c>
      <c r="BI346" t="s">
        <v>223</v>
      </c>
      <c r="BJ346" t="s">
        <v>219</v>
      </c>
      <c r="BK346">
        <v>502.74</v>
      </c>
      <c r="BL346">
        <v>251.78</v>
      </c>
      <c r="BM346">
        <v>2</v>
      </c>
      <c r="BN346" t="s">
        <v>234</v>
      </c>
      <c r="BO346" t="s">
        <v>234</v>
      </c>
      <c r="BP346" t="s">
        <v>230</v>
      </c>
      <c r="BQ346" t="s">
        <v>230</v>
      </c>
      <c r="BR346" t="s">
        <v>230</v>
      </c>
      <c r="BS346" t="s">
        <v>231</v>
      </c>
      <c r="BT346" t="s">
        <v>231</v>
      </c>
      <c r="BU346" t="s">
        <v>231</v>
      </c>
      <c r="BV346" t="s">
        <v>231</v>
      </c>
      <c r="BW346">
        <v>0</v>
      </c>
      <c r="BX346" t="s">
        <v>230</v>
      </c>
      <c r="BY346">
        <v>1.19</v>
      </c>
      <c r="BZ346">
        <v>0.43</v>
      </c>
      <c r="CA346">
        <v>9.87</v>
      </c>
      <c r="CB346">
        <v>1.62</v>
      </c>
      <c r="CC346">
        <v>1.16</v>
      </c>
      <c r="CD346">
        <v>421</v>
      </c>
      <c r="CE346">
        <v>153</v>
      </c>
      <c r="CF346">
        <v>1.94</v>
      </c>
      <c r="CG346">
        <v>170.9</v>
      </c>
      <c r="CH346">
        <v>96</v>
      </c>
      <c r="CI346">
        <v>70.7</v>
      </c>
      <c r="CJ346">
        <v>6.51</v>
      </c>
      <c r="CK346">
        <v>2.47</v>
      </c>
      <c r="CL346">
        <v>0.51</v>
      </c>
      <c r="CM346" t="s">
        <v>227</v>
      </c>
    </row>
    <row r="347" spans="2:91">
      <c r="B347" t="s">
        <v>1810</v>
      </c>
      <c r="C347" t="s">
        <v>1810</v>
      </c>
      <c r="D347" t="s">
        <v>1815</v>
      </c>
      <c r="E347" t="s">
        <v>1816</v>
      </c>
      <c r="F347" t="s">
        <v>218</v>
      </c>
      <c r="G347" t="s">
        <v>219</v>
      </c>
      <c r="H347" t="s">
        <v>1813</v>
      </c>
      <c r="I347" t="s">
        <v>240</v>
      </c>
      <c r="J347" t="s">
        <v>261</v>
      </c>
      <c r="K347" t="s">
        <v>1817</v>
      </c>
      <c r="L347" t="s">
        <v>224</v>
      </c>
      <c r="M347">
        <v>1</v>
      </c>
      <c r="N347">
        <v>1</v>
      </c>
      <c r="O347" t="str">
        <f t="shared" si="5"/>
        <v>11</v>
      </c>
      <c r="P347" t="str">
        <f>VLOOKUP(O347,'导出计数_分组（00.01,02,03,10,11,12,13'!A:B,2,0)</f>
        <v>重症灌洗液</v>
      </c>
      <c r="Q347" t="s">
        <v>1818</v>
      </c>
      <c r="R347" t="s">
        <v>394</v>
      </c>
      <c r="S347" t="s">
        <v>227</v>
      </c>
      <c r="T347" t="s">
        <v>227</v>
      </c>
      <c r="U347" t="s">
        <v>227</v>
      </c>
      <c r="V347" t="s">
        <v>226</v>
      </c>
      <c r="W347" t="s">
        <v>227</v>
      </c>
      <c r="X347" t="s">
        <v>394</v>
      </c>
      <c r="Y347" t="s">
        <v>521</v>
      </c>
      <c r="Z347">
        <v>0</v>
      </c>
      <c r="AA347">
        <v>2</v>
      </c>
      <c r="AB347" t="s">
        <v>227</v>
      </c>
      <c r="AC347">
        <v>57</v>
      </c>
      <c r="AD347">
        <v>3.56</v>
      </c>
      <c r="AE347">
        <v>2.27</v>
      </c>
      <c r="AF347">
        <v>1.56828193832599</v>
      </c>
      <c r="AG347">
        <v>6.25</v>
      </c>
      <c r="AH347" t="s">
        <v>841</v>
      </c>
      <c r="AI347" t="s">
        <v>227</v>
      </c>
      <c r="AJ347">
        <v>1</v>
      </c>
      <c r="AK347" t="s">
        <v>227</v>
      </c>
      <c r="AL347" t="s">
        <v>229</v>
      </c>
      <c r="AM347">
        <v>2.08</v>
      </c>
      <c r="AN347">
        <v>26.3</v>
      </c>
      <c r="AO347" t="s">
        <v>229</v>
      </c>
      <c r="AP347">
        <v>17</v>
      </c>
      <c r="AQ347" t="s">
        <v>227</v>
      </c>
      <c r="AR347">
        <v>43.5</v>
      </c>
      <c r="AS347">
        <v>0.54</v>
      </c>
      <c r="AT347" t="s">
        <v>230</v>
      </c>
      <c r="AU347" t="s">
        <v>231</v>
      </c>
      <c r="AV347">
        <v>37</v>
      </c>
      <c r="AW347">
        <v>36.3</v>
      </c>
      <c r="AX347">
        <v>0</v>
      </c>
      <c r="AY347" t="s">
        <v>232</v>
      </c>
      <c r="AZ347" t="s">
        <v>231</v>
      </c>
      <c r="BA347" t="s">
        <v>230</v>
      </c>
      <c r="BB347" t="s">
        <v>230</v>
      </c>
      <c r="BC347" t="s">
        <v>231</v>
      </c>
      <c r="BD347" t="s">
        <v>231</v>
      </c>
      <c r="BE347" t="s">
        <v>231</v>
      </c>
      <c r="BF347">
        <v>6</v>
      </c>
      <c r="BG347" t="s">
        <v>233</v>
      </c>
      <c r="BH347" t="s">
        <v>230</v>
      </c>
      <c r="BI347" t="s">
        <v>223</v>
      </c>
      <c r="BJ347" t="s">
        <v>230</v>
      </c>
      <c r="BK347">
        <v>873.44</v>
      </c>
      <c r="BL347">
        <v>490.48</v>
      </c>
      <c r="BM347">
        <v>1.78</v>
      </c>
      <c r="BN347" t="s">
        <v>234</v>
      </c>
      <c r="BO347" t="s">
        <v>234</v>
      </c>
      <c r="BP347" t="s">
        <v>230</v>
      </c>
      <c r="BQ347" t="s">
        <v>230</v>
      </c>
      <c r="BR347" t="s">
        <v>230</v>
      </c>
      <c r="BS347" t="s">
        <v>231</v>
      </c>
      <c r="BT347" t="s">
        <v>231</v>
      </c>
      <c r="BU347" t="s">
        <v>231</v>
      </c>
      <c r="BV347" t="s">
        <v>231</v>
      </c>
      <c r="BW347">
        <v>0</v>
      </c>
      <c r="BX347" t="s">
        <v>230</v>
      </c>
      <c r="BY347">
        <v>1.42</v>
      </c>
      <c r="BZ347">
        <v>0.28</v>
      </c>
      <c r="CA347">
        <v>17</v>
      </c>
      <c r="CB347">
        <v>1.17</v>
      </c>
      <c r="CC347">
        <v>2.12</v>
      </c>
      <c r="CD347">
        <v>43</v>
      </c>
      <c r="CE347">
        <v>80.7</v>
      </c>
      <c r="CF347">
        <v>2.4</v>
      </c>
      <c r="CG347">
        <v>207.7</v>
      </c>
      <c r="CH347">
        <v>131</v>
      </c>
      <c r="CI347">
        <v>74.8</v>
      </c>
      <c r="CJ347">
        <v>14</v>
      </c>
      <c r="CK347">
        <v>1.9</v>
      </c>
      <c r="CL347">
        <v>0.43</v>
      </c>
      <c r="CM347" t="s">
        <v>227</v>
      </c>
    </row>
    <row r="348" spans="2:91">
      <c r="B348" t="s">
        <v>1819</v>
      </c>
      <c r="C348" t="s">
        <v>1819</v>
      </c>
      <c r="D348" t="s">
        <v>1820</v>
      </c>
      <c r="E348" t="s">
        <v>1821</v>
      </c>
      <c r="F348" t="s">
        <v>218</v>
      </c>
      <c r="G348" t="s">
        <v>219</v>
      </c>
      <c r="H348" t="s">
        <v>1822</v>
      </c>
      <c r="I348" t="s">
        <v>221</v>
      </c>
      <c r="J348" t="s">
        <v>307</v>
      </c>
      <c r="K348" t="s">
        <v>1817</v>
      </c>
      <c r="L348" t="s">
        <v>224</v>
      </c>
      <c r="M348">
        <v>0</v>
      </c>
      <c r="N348">
        <v>1</v>
      </c>
      <c r="O348" t="str">
        <f t="shared" si="5"/>
        <v>01</v>
      </c>
      <c r="P348" t="str">
        <f>VLOOKUP(O348,'导出计数_分组（00.01,02,03,10,11,12,13'!A:B,2,0)</f>
        <v>肺炎灌洗液</v>
      </c>
      <c r="Q348" t="s">
        <v>1823</v>
      </c>
      <c r="R348" t="s">
        <v>394</v>
      </c>
      <c r="S348" t="s">
        <v>227</v>
      </c>
      <c r="T348" t="s">
        <v>227</v>
      </c>
      <c r="U348" t="s">
        <v>227</v>
      </c>
      <c r="V348" t="s">
        <v>227</v>
      </c>
      <c r="W348" t="s">
        <v>227</v>
      </c>
      <c r="X348" t="s">
        <v>394</v>
      </c>
      <c r="Y348" t="s">
        <v>270</v>
      </c>
      <c r="Z348">
        <v>0</v>
      </c>
      <c r="AA348">
        <v>2</v>
      </c>
      <c r="AB348" t="s">
        <v>227</v>
      </c>
      <c r="AC348">
        <v>66.5</v>
      </c>
      <c r="AD348">
        <v>8.68</v>
      </c>
      <c r="AE348">
        <v>3.46</v>
      </c>
      <c r="AF348">
        <v>2.50867052023121</v>
      </c>
      <c r="AG348">
        <v>13.04</v>
      </c>
      <c r="AH348">
        <v>86.3</v>
      </c>
      <c r="AI348" t="s">
        <v>227</v>
      </c>
      <c r="AJ348">
        <v>1</v>
      </c>
      <c r="AK348">
        <v>39</v>
      </c>
      <c r="AL348" t="s">
        <v>229</v>
      </c>
      <c r="AM348" t="s">
        <v>287</v>
      </c>
      <c r="AN348">
        <v>14.2</v>
      </c>
      <c r="AO348" t="s">
        <v>229</v>
      </c>
      <c r="AP348">
        <v>12</v>
      </c>
      <c r="AQ348" t="s">
        <v>227</v>
      </c>
      <c r="AR348">
        <v>46</v>
      </c>
      <c r="AS348">
        <v>0.35</v>
      </c>
      <c r="AT348" t="s">
        <v>230</v>
      </c>
      <c r="AU348" t="s">
        <v>231</v>
      </c>
      <c r="AV348">
        <v>37.6</v>
      </c>
      <c r="AW348">
        <v>36.3</v>
      </c>
      <c r="AX348">
        <v>1</v>
      </c>
      <c r="AY348" t="s">
        <v>232</v>
      </c>
      <c r="AZ348" t="s">
        <v>231</v>
      </c>
      <c r="BA348" t="s">
        <v>230</v>
      </c>
      <c r="BB348" t="s">
        <v>230</v>
      </c>
      <c r="BC348" t="s">
        <v>231</v>
      </c>
      <c r="BD348" t="s">
        <v>231</v>
      </c>
      <c r="BE348" t="s">
        <v>231</v>
      </c>
      <c r="BF348">
        <v>8</v>
      </c>
      <c r="BG348" t="s">
        <v>233</v>
      </c>
      <c r="BH348" t="s">
        <v>230</v>
      </c>
      <c r="BI348" t="s">
        <v>361</v>
      </c>
      <c r="BJ348" t="s">
        <v>219</v>
      </c>
      <c r="BK348">
        <v>252.74</v>
      </c>
      <c r="BL348">
        <v>223.23</v>
      </c>
      <c r="BM348">
        <v>1.13</v>
      </c>
      <c r="BN348" t="s">
        <v>234</v>
      </c>
      <c r="BO348" t="s">
        <v>234</v>
      </c>
      <c r="BP348" t="s">
        <v>230</v>
      </c>
      <c r="BQ348" t="s">
        <v>230</v>
      </c>
      <c r="BR348" t="s">
        <v>230</v>
      </c>
      <c r="BS348" t="s">
        <v>231</v>
      </c>
      <c r="BT348" t="s">
        <v>231</v>
      </c>
      <c r="BU348" t="s">
        <v>231</v>
      </c>
      <c r="BV348" t="s">
        <v>231</v>
      </c>
      <c r="BW348">
        <v>0</v>
      </c>
      <c r="BX348" t="s">
        <v>230</v>
      </c>
      <c r="BY348">
        <v>1.61</v>
      </c>
      <c r="BZ348">
        <v>0.48</v>
      </c>
      <c r="CA348">
        <v>11.3</v>
      </c>
      <c r="CB348">
        <v>1.82</v>
      </c>
      <c r="CC348">
        <v>0.68</v>
      </c>
      <c r="CD348">
        <v>219</v>
      </c>
      <c r="CE348">
        <v>117</v>
      </c>
      <c r="CF348">
        <v>2.57</v>
      </c>
      <c r="CG348">
        <v>168</v>
      </c>
      <c r="CH348">
        <v>188</v>
      </c>
      <c r="CI348">
        <v>74.4</v>
      </c>
      <c r="CJ348">
        <v>6.65</v>
      </c>
      <c r="CK348">
        <v>4.28</v>
      </c>
      <c r="CL348">
        <v>0.16</v>
      </c>
      <c r="CM348" t="s">
        <v>227</v>
      </c>
    </row>
    <row r="349" spans="2:91">
      <c r="B349" t="s">
        <v>1819</v>
      </c>
      <c r="C349" t="s">
        <v>1819</v>
      </c>
      <c r="D349" t="s">
        <v>1824</v>
      </c>
      <c r="E349" t="s">
        <v>1825</v>
      </c>
      <c r="F349" t="s">
        <v>218</v>
      </c>
      <c r="G349" t="s">
        <v>219</v>
      </c>
      <c r="H349" t="s">
        <v>1822</v>
      </c>
      <c r="I349" t="s">
        <v>240</v>
      </c>
      <c r="J349" t="s">
        <v>307</v>
      </c>
      <c r="K349" t="s">
        <v>1817</v>
      </c>
      <c r="L349" t="s">
        <v>224</v>
      </c>
      <c r="M349">
        <v>0</v>
      </c>
      <c r="N349">
        <v>1</v>
      </c>
      <c r="O349" t="str">
        <f t="shared" si="5"/>
        <v>01</v>
      </c>
      <c r="P349" t="str">
        <f>VLOOKUP(O349,'导出计数_分组（00.01,02,03,10,11,12,13'!A:B,2,0)</f>
        <v>肺炎灌洗液</v>
      </c>
      <c r="Q349" t="s">
        <v>1826</v>
      </c>
      <c r="R349" t="s">
        <v>226</v>
      </c>
      <c r="S349" t="s">
        <v>227</v>
      </c>
      <c r="T349" t="s">
        <v>227</v>
      </c>
      <c r="U349" t="s">
        <v>227</v>
      </c>
      <c r="V349" t="s">
        <v>226</v>
      </c>
      <c r="W349" t="s">
        <v>227</v>
      </c>
      <c r="X349" t="s">
        <v>226</v>
      </c>
      <c r="Y349" t="s">
        <v>585</v>
      </c>
      <c r="Z349">
        <v>0</v>
      </c>
      <c r="AA349">
        <v>1</v>
      </c>
      <c r="AB349">
        <v>100</v>
      </c>
      <c r="AC349">
        <v>82.9</v>
      </c>
      <c r="AD349">
        <v>5.71</v>
      </c>
      <c r="AE349">
        <v>1</v>
      </c>
      <c r="AF349">
        <v>5.71</v>
      </c>
      <c r="AG349">
        <v>6.89</v>
      </c>
      <c r="AH349">
        <v>97.2</v>
      </c>
      <c r="AI349" t="s">
        <v>295</v>
      </c>
      <c r="AJ349">
        <v>57</v>
      </c>
      <c r="AK349" t="s">
        <v>227</v>
      </c>
      <c r="AL349" t="s">
        <v>229</v>
      </c>
      <c r="AM349" t="s">
        <v>287</v>
      </c>
      <c r="AN349">
        <v>11.9</v>
      </c>
      <c r="AO349" t="s">
        <v>229</v>
      </c>
      <c r="AP349">
        <v>12.2</v>
      </c>
      <c r="AQ349" t="s">
        <v>227</v>
      </c>
      <c r="AR349">
        <v>48.1</v>
      </c>
      <c r="AS349">
        <v>0.35</v>
      </c>
      <c r="AT349" t="s">
        <v>230</v>
      </c>
      <c r="AU349" t="s">
        <v>231</v>
      </c>
      <c r="AV349">
        <v>37.6</v>
      </c>
      <c r="AW349">
        <v>36.4</v>
      </c>
      <c r="AX349">
        <v>1</v>
      </c>
      <c r="AY349" t="s">
        <v>232</v>
      </c>
      <c r="AZ349" t="s">
        <v>231</v>
      </c>
      <c r="BA349" t="s">
        <v>230</v>
      </c>
      <c r="BB349" t="s">
        <v>230</v>
      </c>
      <c r="BC349" t="s">
        <v>231</v>
      </c>
      <c r="BD349" t="s">
        <v>231</v>
      </c>
      <c r="BE349" t="s">
        <v>231</v>
      </c>
      <c r="BF349">
        <v>8</v>
      </c>
      <c r="BG349" t="s">
        <v>233</v>
      </c>
      <c r="BH349" t="s">
        <v>230</v>
      </c>
      <c r="BI349" t="s">
        <v>361</v>
      </c>
      <c r="BJ349" t="s">
        <v>219</v>
      </c>
      <c r="BK349">
        <v>233.38</v>
      </c>
      <c r="BL349">
        <v>265.89</v>
      </c>
      <c r="BM349">
        <v>0.88</v>
      </c>
      <c r="BN349" t="s">
        <v>234</v>
      </c>
      <c r="BO349" t="s">
        <v>234</v>
      </c>
      <c r="BP349" t="s">
        <v>230</v>
      </c>
      <c r="BQ349" t="s">
        <v>230</v>
      </c>
      <c r="BR349" t="s">
        <v>230</v>
      </c>
      <c r="BS349" t="s">
        <v>231</v>
      </c>
      <c r="BT349" t="s">
        <v>231</v>
      </c>
      <c r="BU349" t="s">
        <v>231</v>
      </c>
      <c r="BV349" t="s">
        <v>231</v>
      </c>
      <c r="BW349">
        <v>0</v>
      </c>
      <c r="BX349" t="s">
        <v>230</v>
      </c>
      <c r="BY349">
        <v>1.79</v>
      </c>
      <c r="BZ349">
        <v>0.5</v>
      </c>
      <c r="CA349">
        <v>14.9</v>
      </c>
      <c r="CB349">
        <v>1.43</v>
      </c>
      <c r="CC349">
        <v>1.08</v>
      </c>
      <c r="CD349">
        <v>38.7</v>
      </c>
      <c r="CE349">
        <v>92.8</v>
      </c>
      <c r="CF349">
        <v>2.38</v>
      </c>
      <c r="CG349">
        <v>188.4</v>
      </c>
      <c r="CH349">
        <v>107</v>
      </c>
      <c r="CI349">
        <v>79.3</v>
      </c>
      <c r="CJ349">
        <v>9.69</v>
      </c>
      <c r="CK349">
        <v>4.14</v>
      </c>
      <c r="CL349">
        <v>0.3</v>
      </c>
      <c r="CM349" t="s">
        <v>227</v>
      </c>
    </row>
    <row r="350" spans="2:91">
      <c r="B350" t="s">
        <v>1819</v>
      </c>
      <c r="C350" t="s">
        <v>1819</v>
      </c>
      <c r="D350" t="s">
        <v>1827</v>
      </c>
      <c r="E350" t="s">
        <v>1828</v>
      </c>
      <c r="F350" t="s">
        <v>218</v>
      </c>
      <c r="G350" t="s">
        <v>219</v>
      </c>
      <c r="H350" t="s">
        <v>1822</v>
      </c>
      <c r="I350" t="s">
        <v>240</v>
      </c>
      <c r="J350" t="s">
        <v>372</v>
      </c>
      <c r="K350" t="s">
        <v>1817</v>
      </c>
      <c r="L350" t="s">
        <v>224</v>
      </c>
      <c r="M350">
        <v>1</v>
      </c>
      <c r="N350">
        <v>1</v>
      </c>
      <c r="O350" t="str">
        <f t="shared" si="5"/>
        <v>11</v>
      </c>
      <c r="P350" t="str">
        <f>VLOOKUP(O350,'导出计数_分组（00.01,02,03,10,11,12,13'!A:B,2,0)</f>
        <v>重症灌洗液</v>
      </c>
      <c r="Q350" t="s">
        <v>1829</v>
      </c>
      <c r="R350" t="s">
        <v>226</v>
      </c>
      <c r="S350" t="s">
        <v>227</v>
      </c>
      <c r="T350" t="s">
        <v>227</v>
      </c>
      <c r="U350" t="s">
        <v>227</v>
      </c>
      <c r="V350" t="s">
        <v>226</v>
      </c>
      <c r="W350" t="s">
        <v>227</v>
      </c>
      <c r="X350" t="s">
        <v>226</v>
      </c>
      <c r="Y350" t="s">
        <v>270</v>
      </c>
      <c r="Z350">
        <v>0</v>
      </c>
      <c r="AA350">
        <v>2</v>
      </c>
      <c r="AB350">
        <v>100</v>
      </c>
      <c r="AC350">
        <v>33.3</v>
      </c>
      <c r="AD350">
        <v>2.8</v>
      </c>
      <c r="AE350">
        <v>4.92</v>
      </c>
      <c r="AF350">
        <v>0.569105691056911</v>
      </c>
      <c r="AG350">
        <v>8.41</v>
      </c>
      <c r="AH350">
        <v>6.8</v>
      </c>
      <c r="AI350" t="s">
        <v>295</v>
      </c>
      <c r="AJ350">
        <v>1</v>
      </c>
      <c r="AK350">
        <v>15</v>
      </c>
      <c r="AL350" t="s">
        <v>229</v>
      </c>
      <c r="AM350">
        <v>2.46</v>
      </c>
      <c r="AN350">
        <v>17.2</v>
      </c>
      <c r="AO350" t="s">
        <v>229</v>
      </c>
      <c r="AP350">
        <v>15.5</v>
      </c>
      <c r="AQ350" t="s">
        <v>227</v>
      </c>
      <c r="AR350">
        <v>38.7</v>
      </c>
      <c r="AS350">
        <v>0.28</v>
      </c>
      <c r="AT350" t="s">
        <v>230</v>
      </c>
      <c r="AU350" t="s">
        <v>231</v>
      </c>
      <c r="AV350">
        <v>37</v>
      </c>
      <c r="AW350">
        <v>36.3</v>
      </c>
      <c r="AX350">
        <v>0</v>
      </c>
      <c r="AY350" t="s">
        <v>232</v>
      </c>
      <c r="AZ350" t="s">
        <v>231</v>
      </c>
      <c r="BA350" t="s">
        <v>230</v>
      </c>
      <c r="BB350" t="s">
        <v>230</v>
      </c>
      <c r="BC350" t="s">
        <v>231</v>
      </c>
      <c r="BD350" t="s">
        <v>231</v>
      </c>
      <c r="BE350" t="s">
        <v>231</v>
      </c>
      <c r="BF350">
        <v>9</v>
      </c>
      <c r="BG350" t="s">
        <v>233</v>
      </c>
      <c r="BH350" t="s">
        <v>230</v>
      </c>
      <c r="BI350" t="s">
        <v>223</v>
      </c>
      <c r="BJ350" t="s">
        <v>219</v>
      </c>
      <c r="BK350">
        <v>2676.67</v>
      </c>
      <c r="BL350">
        <v>822.67</v>
      </c>
      <c r="BM350">
        <v>3.25</v>
      </c>
      <c r="BN350" t="s">
        <v>234</v>
      </c>
      <c r="BO350" t="s">
        <v>234</v>
      </c>
      <c r="BP350" t="s">
        <v>230</v>
      </c>
      <c r="BQ350" t="s">
        <v>230</v>
      </c>
      <c r="BR350" t="s">
        <v>230</v>
      </c>
      <c r="BS350" t="s">
        <v>231</v>
      </c>
      <c r="BT350" t="s">
        <v>231</v>
      </c>
      <c r="BU350" t="s">
        <v>231</v>
      </c>
      <c r="BV350" t="s">
        <v>231</v>
      </c>
      <c r="BW350">
        <v>0</v>
      </c>
      <c r="BX350" t="s">
        <v>230</v>
      </c>
      <c r="BY350">
        <v>1.05</v>
      </c>
      <c r="BZ350">
        <v>0.21</v>
      </c>
      <c r="CA350">
        <v>7.04</v>
      </c>
      <c r="CB350">
        <v>1.36</v>
      </c>
      <c r="CC350">
        <v>1.49</v>
      </c>
      <c r="CD350">
        <v>833</v>
      </c>
      <c r="CE350">
        <v>66.2</v>
      </c>
      <c r="CF350">
        <v>1.89</v>
      </c>
      <c r="CG350">
        <v>199</v>
      </c>
      <c r="CH350">
        <v>234</v>
      </c>
      <c r="CI350">
        <v>61.2</v>
      </c>
      <c r="CJ350">
        <v>5.44</v>
      </c>
      <c r="CK350">
        <v>1.4</v>
      </c>
      <c r="CL350">
        <v>0.14</v>
      </c>
      <c r="CM350" t="s">
        <v>227</v>
      </c>
    </row>
    <row r="351" spans="2:91">
      <c r="B351" t="s">
        <v>1830</v>
      </c>
      <c r="C351" t="s">
        <v>1830</v>
      </c>
      <c r="D351" t="s">
        <v>1831</v>
      </c>
      <c r="E351" t="s">
        <v>1832</v>
      </c>
      <c r="F351" t="s">
        <v>218</v>
      </c>
      <c r="G351" t="s">
        <v>219</v>
      </c>
      <c r="H351" t="s">
        <v>1833</v>
      </c>
      <c r="I351" t="s">
        <v>240</v>
      </c>
      <c r="J351" t="s">
        <v>307</v>
      </c>
      <c r="K351" t="s">
        <v>361</v>
      </c>
      <c r="L351" t="s">
        <v>1676</v>
      </c>
      <c r="M351">
        <v>0</v>
      </c>
      <c r="N351">
        <v>2</v>
      </c>
      <c r="O351" t="str">
        <f t="shared" si="5"/>
        <v>02</v>
      </c>
      <c r="P351" t="str">
        <f>VLOOKUP(O351,'导出计数_分组（00.01,02,03,10,11,12,13'!A:B,2,0)</f>
        <v>肺炎咽拭子</v>
      </c>
      <c r="Q351" t="s">
        <v>1834</v>
      </c>
      <c r="R351" t="s">
        <v>226</v>
      </c>
      <c r="S351" t="s">
        <v>227</v>
      </c>
      <c r="T351" t="s">
        <v>227</v>
      </c>
      <c r="U351" t="s">
        <v>227</v>
      </c>
      <c r="V351" t="s">
        <v>226</v>
      </c>
      <c r="W351" t="s">
        <v>227</v>
      </c>
      <c r="X351" t="s">
        <v>226</v>
      </c>
      <c r="Y351" t="s">
        <v>274</v>
      </c>
      <c r="Z351">
        <v>0</v>
      </c>
      <c r="AA351">
        <v>1</v>
      </c>
      <c r="AB351" t="s">
        <v>227</v>
      </c>
      <c r="AC351">
        <v>69.3</v>
      </c>
      <c r="AD351">
        <v>3.78</v>
      </c>
      <c r="AE351">
        <v>1.48</v>
      </c>
      <c r="AF351">
        <v>2.55405405405405</v>
      </c>
      <c r="AG351">
        <v>5.45</v>
      </c>
      <c r="AH351">
        <v>88.9</v>
      </c>
      <c r="AI351">
        <v>0.11</v>
      </c>
      <c r="AJ351">
        <v>18</v>
      </c>
      <c r="AK351">
        <v>37</v>
      </c>
      <c r="AL351">
        <v>6.02</v>
      </c>
      <c r="AM351">
        <v>23.5</v>
      </c>
      <c r="AN351">
        <v>11.3</v>
      </c>
      <c r="AO351">
        <v>5.38</v>
      </c>
      <c r="AP351">
        <v>13.9</v>
      </c>
      <c r="AQ351" t="s">
        <v>227</v>
      </c>
      <c r="AR351">
        <v>41.8</v>
      </c>
      <c r="AS351">
        <v>0.61</v>
      </c>
      <c r="AT351" t="s">
        <v>230</v>
      </c>
      <c r="AU351" t="s">
        <v>231</v>
      </c>
      <c r="AV351">
        <v>39.6</v>
      </c>
      <c r="AW351">
        <v>36.4</v>
      </c>
      <c r="AX351">
        <v>2</v>
      </c>
      <c r="AY351" t="s">
        <v>232</v>
      </c>
      <c r="AZ351" t="s">
        <v>231</v>
      </c>
      <c r="BA351" t="s">
        <v>230</v>
      </c>
      <c r="BB351" t="s">
        <v>230</v>
      </c>
      <c r="BC351" t="s">
        <v>231</v>
      </c>
      <c r="BD351" t="s">
        <v>231</v>
      </c>
      <c r="BE351" t="s">
        <v>231</v>
      </c>
      <c r="BF351">
        <v>6</v>
      </c>
      <c r="BG351" t="s">
        <v>233</v>
      </c>
      <c r="BH351" t="s">
        <v>230</v>
      </c>
      <c r="BI351" t="s">
        <v>361</v>
      </c>
      <c r="BJ351" t="s">
        <v>230</v>
      </c>
      <c r="BK351">
        <v>422.99</v>
      </c>
      <c r="BL351">
        <v>538.03</v>
      </c>
      <c r="BM351">
        <v>0.79</v>
      </c>
      <c r="BN351" t="s">
        <v>234</v>
      </c>
      <c r="BO351" t="s">
        <v>234</v>
      </c>
      <c r="BP351" t="s">
        <v>230</v>
      </c>
      <c r="BQ351" t="s">
        <v>230</v>
      </c>
      <c r="BR351" t="s">
        <v>230</v>
      </c>
      <c r="BS351" t="s">
        <v>231</v>
      </c>
      <c r="BT351" t="s">
        <v>231</v>
      </c>
      <c r="BU351" t="s">
        <v>231</v>
      </c>
      <c r="BV351" t="s">
        <v>231</v>
      </c>
      <c r="BW351">
        <v>0</v>
      </c>
      <c r="BX351" t="s">
        <v>230</v>
      </c>
      <c r="BY351">
        <v>0.89</v>
      </c>
      <c r="BZ351">
        <v>0.39</v>
      </c>
      <c r="CA351">
        <v>11.1</v>
      </c>
      <c r="CB351">
        <v>1.6</v>
      </c>
      <c r="CC351">
        <v>1.23</v>
      </c>
      <c r="CD351">
        <v>57.8</v>
      </c>
      <c r="CE351">
        <v>68.9</v>
      </c>
      <c r="CF351">
        <v>2.12</v>
      </c>
      <c r="CG351">
        <v>216.3</v>
      </c>
      <c r="CH351">
        <v>80</v>
      </c>
      <c r="CI351">
        <v>69.1</v>
      </c>
      <c r="CJ351">
        <v>6.68</v>
      </c>
      <c r="CK351">
        <v>2.27</v>
      </c>
      <c r="CL351">
        <v>0.2</v>
      </c>
      <c r="CM351" t="s">
        <v>227</v>
      </c>
    </row>
    <row r="352" spans="2:91">
      <c r="B352" t="s">
        <v>1830</v>
      </c>
      <c r="C352" t="s">
        <v>1830</v>
      </c>
      <c r="D352" t="s">
        <v>1835</v>
      </c>
      <c r="E352" t="s">
        <v>1836</v>
      </c>
      <c r="F352" t="s">
        <v>218</v>
      </c>
      <c r="G352" t="s">
        <v>219</v>
      </c>
      <c r="H352" t="s">
        <v>1833</v>
      </c>
      <c r="I352" t="s">
        <v>221</v>
      </c>
      <c r="J352" t="s">
        <v>300</v>
      </c>
      <c r="K352" t="s">
        <v>361</v>
      </c>
      <c r="L352" t="s">
        <v>1676</v>
      </c>
      <c r="M352">
        <v>1</v>
      </c>
      <c r="N352">
        <v>2</v>
      </c>
      <c r="O352" t="str">
        <f t="shared" si="5"/>
        <v>12</v>
      </c>
      <c r="P352" t="str">
        <f>VLOOKUP(O352,'导出计数_分组（00.01,02,03,10,11,12,13'!A:B,2,0)</f>
        <v>重症咽拭子</v>
      </c>
      <c r="Q352" t="s">
        <v>1837</v>
      </c>
      <c r="R352" t="s">
        <v>1159</v>
      </c>
      <c r="S352" t="s">
        <v>227</v>
      </c>
      <c r="T352" t="s">
        <v>227</v>
      </c>
      <c r="U352" t="s">
        <v>227</v>
      </c>
      <c r="V352" t="s">
        <v>226</v>
      </c>
      <c r="W352" t="s">
        <v>227</v>
      </c>
      <c r="X352" t="s">
        <v>1159</v>
      </c>
      <c r="Y352" t="s">
        <v>274</v>
      </c>
      <c r="Z352">
        <v>0</v>
      </c>
      <c r="AA352">
        <v>1</v>
      </c>
      <c r="AB352" t="s">
        <v>227</v>
      </c>
      <c r="AC352">
        <v>61</v>
      </c>
      <c r="AD352">
        <v>5.39</v>
      </c>
      <c r="AE352">
        <v>2.93</v>
      </c>
      <c r="AF352">
        <v>1.83959044368601</v>
      </c>
      <c r="AG352">
        <v>8.85</v>
      </c>
      <c r="AH352">
        <v>29.2</v>
      </c>
      <c r="AI352" t="s">
        <v>295</v>
      </c>
      <c r="AJ352">
        <v>4</v>
      </c>
      <c r="AK352">
        <v>11</v>
      </c>
      <c r="AL352" t="s">
        <v>227</v>
      </c>
      <c r="AM352" t="s">
        <v>227</v>
      </c>
      <c r="AN352" t="s">
        <v>227</v>
      </c>
      <c r="AO352" t="s">
        <v>227</v>
      </c>
      <c r="AP352" t="s">
        <v>227</v>
      </c>
      <c r="AQ352" t="s">
        <v>227</v>
      </c>
      <c r="AR352">
        <v>41.5</v>
      </c>
      <c r="AS352" t="s">
        <v>458</v>
      </c>
      <c r="AT352" t="s">
        <v>230</v>
      </c>
      <c r="AU352" t="s">
        <v>231</v>
      </c>
      <c r="AV352">
        <v>39.3</v>
      </c>
      <c r="AW352">
        <v>36.3</v>
      </c>
      <c r="AX352">
        <v>2</v>
      </c>
      <c r="AY352" t="s">
        <v>232</v>
      </c>
      <c r="AZ352" t="s">
        <v>231</v>
      </c>
      <c r="BA352" t="s">
        <v>230</v>
      </c>
      <c r="BB352" t="s">
        <v>230</v>
      </c>
      <c r="BC352" t="s">
        <v>231</v>
      </c>
      <c r="BD352" t="s">
        <v>231</v>
      </c>
      <c r="BE352" t="s">
        <v>231</v>
      </c>
      <c r="BF352">
        <v>7</v>
      </c>
      <c r="BG352" t="s">
        <v>233</v>
      </c>
      <c r="BH352" t="s">
        <v>230</v>
      </c>
      <c r="BI352" t="s">
        <v>223</v>
      </c>
      <c r="BJ352" t="s">
        <v>219</v>
      </c>
      <c r="BK352" t="s">
        <v>227</v>
      </c>
      <c r="BL352" t="s">
        <v>227</v>
      </c>
      <c r="BM352" t="s">
        <v>227</v>
      </c>
      <c r="BN352" t="s">
        <v>234</v>
      </c>
      <c r="BO352" t="s">
        <v>234</v>
      </c>
      <c r="BP352" t="s">
        <v>230</v>
      </c>
      <c r="BQ352" t="s">
        <v>230</v>
      </c>
      <c r="BR352" t="s">
        <v>230</v>
      </c>
      <c r="BS352" t="s">
        <v>231</v>
      </c>
      <c r="BT352" t="s">
        <v>231</v>
      </c>
      <c r="BU352" t="s">
        <v>231</v>
      </c>
      <c r="BV352" t="s">
        <v>231</v>
      </c>
      <c r="BW352">
        <v>0</v>
      </c>
      <c r="BX352" t="s">
        <v>230</v>
      </c>
      <c r="BY352">
        <v>1.38</v>
      </c>
      <c r="BZ352">
        <v>0.43</v>
      </c>
      <c r="CA352">
        <v>8.04</v>
      </c>
      <c r="CB352">
        <v>1.35</v>
      </c>
      <c r="CC352">
        <v>1.24</v>
      </c>
      <c r="CD352" t="s">
        <v>1244</v>
      </c>
      <c r="CE352">
        <v>68.1</v>
      </c>
      <c r="CF352">
        <v>2.51</v>
      </c>
      <c r="CG352">
        <v>205.8</v>
      </c>
      <c r="CH352">
        <v>136</v>
      </c>
      <c r="CI352">
        <v>64.5</v>
      </c>
      <c r="CJ352">
        <v>6.5</v>
      </c>
      <c r="CK352">
        <v>0.7</v>
      </c>
      <c r="CL352">
        <v>0.6</v>
      </c>
      <c r="CM352" t="s">
        <v>227</v>
      </c>
    </row>
    <row r="353" spans="2:91">
      <c r="B353" t="s">
        <v>1830</v>
      </c>
      <c r="C353" t="s">
        <v>1830</v>
      </c>
      <c r="D353" t="s">
        <v>1838</v>
      </c>
      <c r="E353" t="s">
        <v>1839</v>
      </c>
      <c r="F353" t="s">
        <v>218</v>
      </c>
      <c r="G353" t="s">
        <v>219</v>
      </c>
      <c r="H353" t="s">
        <v>1833</v>
      </c>
      <c r="I353" t="s">
        <v>240</v>
      </c>
      <c r="J353" t="s">
        <v>412</v>
      </c>
      <c r="K353" t="s">
        <v>361</v>
      </c>
      <c r="L353" t="s">
        <v>1676</v>
      </c>
      <c r="M353">
        <v>1</v>
      </c>
      <c r="N353">
        <v>2</v>
      </c>
      <c r="O353" t="str">
        <f t="shared" si="5"/>
        <v>12</v>
      </c>
      <c r="P353" t="str">
        <f>VLOOKUP(O353,'导出计数_分组（00.01,02,03,10,11,12,13'!A:B,2,0)</f>
        <v>重症咽拭子</v>
      </c>
      <c r="Q353" t="s">
        <v>1840</v>
      </c>
      <c r="R353" t="s">
        <v>226</v>
      </c>
      <c r="S353" t="s">
        <v>227</v>
      </c>
      <c r="T353" t="s">
        <v>227</v>
      </c>
      <c r="U353" t="s">
        <v>227</v>
      </c>
      <c r="V353" t="s">
        <v>226</v>
      </c>
      <c r="W353" t="s">
        <v>227</v>
      </c>
      <c r="X353" t="s">
        <v>226</v>
      </c>
      <c r="Y353" t="s">
        <v>270</v>
      </c>
      <c r="Z353">
        <v>0</v>
      </c>
      <c r="AA353">
        <v>2</v>
      </c>
      <c r="AB353" t="s">
        <v>227</v>
      </c>
      <c r="AC353">
        <v>41.3</v>
      </c>
      <c r="AD353">
        <v>2.46</v>
      </c>
      <c r="AE353">
        <v>2.85</v>
      </c>
      <c r="AF353">
        <v>0.863157894736842</v>
      </c>
      <c r="AG353">
        <v>5.95</v>
      </c>
      <c r="AH353">
        <v>6.1</v>
      </c>
      <c r="AI353" t="s">
        <v>295</v>
      </c>
      <c r="AJ353">
        <v>1</v>
      </c>
      <c r="AK353">
        <v>49</v>
      </c>
      <c r="AL353" t="s">
        <v>227</v>
      </c>
      <c r="AM353" t="s">
        <v>227</v>
      </c>
      <c r="AN353" t="s">
        <v>227</v>
      </c>
      <c r="AO353" t="s">
        <v>227</v>
      </c>
      <c r="AP353" t="s">
        <v>227</v>
      </c>
      <c r="AQ353" t="s">
        <v>227</v>
      </c>
      <c r="AR353">
        <v>44.7</v>
      </c>
      <c r="AS353" t="s">
        <v>227</v>
      </c>
      <c r="AT353" t="s">
        <v>230</v>
      </c>
      <c r="AU353" t="s">
        <v>231</v>
      </c>
      <c r="AV353">
        <v>37.4</v>
      </c>
      <c r="AW353">
        <v>36.4</v>
      </c>
      <c r="AX353">
        <v>1</v>
      </c>
      <c r="AY353" t="s">
        <v>232</v>
      </c>
      <c r="AZ353" t="s">
        <v>231</v>
      </c>
      <c r="BA353" t="s">
        <v>230</v>
      </c>
      <c r="BB353" t="s">
        <v>230</v>
      </c>
      <c r="BC353" t="s">
        <v>231</v>
      </c>
      <c r="BD353" t="s">
        <v>231</v>
      </c>
      <c r="BE353" t="s">
        <v>231</v>
      </c>
      <c r="BF353">
        <v>7</v>
      </c>
      <c r="BG353" t="s">
        <v>233</v>
      </c>
      <c r="BH353" t="s">
        <v>230</v>
      </c>
      <c r="BI353" t="s">
        <v>223</v>
      </c>
      <c r="BJ353" t="s">
        <v>219</v>
      </c>
      <c r="BK353">
        <v>254.9</v>
      </c>
      <c r="BL353">
        <v>246.67</v>
      </c>
      <c r="BM353">
        <v>1.03</v>
      </c>
      <c r="BN353" t="s">
        <v>234</v>
      </c>
      <c r="BO353" t="s">
        <v>234</v>
      </c>
      <c r="BP353" t="s">
        <v>230</v>
      </c>
      <c r="BQ353" t="s">
        <v>230</v>
      </c>
      <c r="BR353" t="s">
        <v>230</v>
      </c>
      <c r="BS353" t="s">
        <v>231</v>
      </c>
      <c r="BT353" t="s">
        <v>231</v>
      </c>
      <c r="BU353" t="s">
        <v>231</v>
      </c>
      <c r="BV353" t="s">
        <v>231</v>
      </c>
      <c r="BW353">
        <v>0</v>
      </c>
      <c r="BX353" t="s">
        <v>230</v>
      </c>
      <c r="BY353">
        <v>1.53</v>
      </c>
      <c r="BZ353">
        <v>0.5</v>
      </c>
      <c r="CA353">
        <v>13.9</v>
      </c>
      <c r="CB353">
        <v>1.01</v>
      </c>
      <c r="CC353">
        <v>2.19</v>
      </c>
      <c r="CD353">
        <v>164</v>
      </c>
      <c r="CE353">
        <v>193</v>
      </c>
      <c r="CF353" t="s">
        <v>227</v>
      </c>
      <c r="CG353">
        <v>315.4</v>
      </c>
      <c r="CH353">
        <v>83</v>
      </c>
      <c r="CI353">
        <v>77.8</v>
      </c>
      <c r="CJ353" t="s">
        <v>227</v>
      </c>
      <c r="CK353" t="s">
        <v>227</v>
      </c>
      <c r="CL353" t="s">
        <v>227</v>
      </c>
      <c r="CM353" t="s">
        <v>227</v>
      </c>
    </row>
    <row r="354" spans="2:91">
      <c r="B354" t="s">
        <v>1830</v>
      </c>
      <c r="C354" t="s">
        <v>1830</v>
      </c>
      <c r="D354" t="s">
        <v>1841</v>
      </c>
      <c r="E354" t="s">
        <v>1842</v>
      </c>
      <c r="F354" t="s">
        <v>218</v>
      </c>
      <c r="G354" t="s">
        <v>219</v>
      </c>
      <c r="H354" t="s">
        <v>1833</v>
      </c>
      <c r="I354" t="s">
        <v>240</v>
      </c>
      <c r="J354" t="s">
        <v>222</v>
      </c>
      <c r="K354" t="s">
        <v>361</v>
      </c>
      <c r="L354" t="s">
        <v>1676</v>
      </c>
      <c r="M354">
        <v>0</v>
      </c>
      <c r="N354">
        <v>2</v>
      </c>
      <c r="O354" t="str">
        <f t="shared" si="5"/>
        <v>02</v>
      </c>
      <c r="P354" t="str">
        <f>VLOOKUP(O354,'导出计数_分组（00.01,02,03,10,11,12,13'!A:B,2,0)</f>
        <v>肺炎咽拭子</v>
      </c>
      <c r="Q354" t="s">
        <v>1843</v>
      </c>
      <c r="R354" t="s">
        <v>1137</v>
      </c>
      <c r="S354" t="s">
        <v>227</v>
      </c>
      <c r="T354" t="s">
        <v>227</v>
      </c>
      <c r="U354" t="s">
        <v>227</v>
      </c>
      <c r="V354" t="s">
        <v>226</v>
      </c>
      <c r="W354" t="s">
        <v>227</v>
      </c>
      <c r="X354" t="s">
        <v>1496</v>
      </c>
      <c r="Y354" t="s">
        <v>274</v>
      </c>
      <c r="Z354">
        <v>0</v>
      </c>
      <c r="AA354">
        <v>1</v>
      </c>
      <c r="AB354" t="s">
        <v>227</v>
      </c>
      <c r="AC354" t="s">
        <v>227</v>
      </c>
      <c r="AD354" t="s">
        <v>227</v>
      </c>
      <c r="AE354" t="s">
        <v>227</v>
      </c>
      <c r="AF354" t="s">
        <v>227</v>
      </c>
      <c r="AG354" t="s">
        <v>227</v>
      </c>
      <c r="AH354" t="s">
        <v>227</v>
      </c>
      <c r="AI354" t="s">
        <v>295</v>
      </c>
      <c r="AJ354" t="s">
        <v>227</v>
      </c>
      <c r="AK354">
        <v>11</v>
      </c>
      <c r="AL354" t="s">
        <v>227</v>
      </c>
      <c r="AM354" t="s">
        <v>227</v>
      </c>
      <c r="AN354" t="s">
        <v>227</v>
      </c>
      <c r="AO354" t="s">
        <v>227</v>
      </c>
      <c r="AP354" t="s">
        <v>227</v>
      </c>
      <c r="AQ354" t="s">
        <v>227</v>
      </c>
      <c r="AR354">
        <v>44.9</v>
      </c>
      <c r="AS354">
        <v>0.53</v>
      </c>
      <c r="AT354" t="s">
        <v>230</v>
      </c>
      <c r="AU354" t="s">
        <v>231</v>
      </c>
      <c r="AV354">
        <v>39.8</v>
      </c>
      <c r="AW354">
        <v>36.2</v>
      </c>
      <c r="AX354">
        <v>2</v>
      </c>
      <c r="AY354" t="s">
        <v>232</v>
      </c>
      <c r="AZ354" t="s">
        <v>231</v>
      </c>
      <c r="BA354" t="s">
        <v>230</v>
      </c>
      <c r="BB354" t="s">
        <v>230</v>
      </c>
      <c r="BC354" t="s">
        <v>231</v>
      </c>
      <c r="BD354" t="s">
        <v>231</v>
      </c>
      <c r="BE354" t="s">
        <v>231</v>
      </c>
      <c r="BF354">
        <v>4</v>
      </c>
      <c r="BG354" t="s">
        <v>233</v>
      </c>
      <c r="BH354" t="s">
        <v>230</v>
      </c>
      <c r="BI354" t="s">
        <v>361</v>
      </c>
      <c r="BJ354" t="s">
        <v>219</v>
      </c>
      <c r="BK354">
        <v>184.98</v>
      </c>
      <c r="BL354">
        <v>153.91</v>
      </c>
      <c r="BM354">
        <v>1.2</v>
      </c>
      <c r="BN354" t="s">
        <v>234</v>
      </c>
      <c r="BO354" t="s">
        <v>234</v>
      </c>
      <c r="BP354" t="s">
        <v>230</v>
      </c>
      <c r="BQ354" t="s">
        <v>230</v>
      </c>
      <c r="BR354" t="s">
        <v>230</v>
      </c>
      <c r="BS354" t="s">
        <v>231</v>
      </c>
      <c r="BT354" t="s">
        <v>231</v>
      </c>
      <c r="BU354" t="s">
        <v>231</v>
      </c>
      <c r="BV354" t="s">
        <v>231</v>
      </c>
      <c r="BW354">
        <v>0</v>
      </c>
      <c r="BX354" t="s">
        <v>230</v>
      </c>
      <c r="BY354">
        <v>0.99</v>
      </c>
      <c r="BZ354">
        <v>0.35</v>
      </c>
      <c r="CA354">
        <v>11</v>
      </c>
      <c r="CB354">
        <v>1.73</v>
      </c>
      <c r="CC354">
        <v>1.1</v>
      </c>
      <c r="CD354">
        <v>713</v>
      </c>
      <c r="CE354">
        <v>165</v>
      </c>
      <c r="CF354" t="s">
        <v>227</v>
      </c>
      <c r="CG354">
        <v>162.6</v>
      </c>
      <c r="CH354">
        <v>164</v>
      </c>
      <c r="CI354">
        <v>71.8</v>
      </c>
      <c r="CJ354" t="s">
        <v>227</v>
      </c>
      <c r="CK354" t="s">
        <v>227</v>
      </c>
      <c r="CL354" t="s">
        <v>227</v>
      </c>
      <c r="CM354" t="s">
        <v>227</v>
      </c>
    </row>
    <row r="355" spans="2:91">
      <c r="B355" t="s">
        <v>1830</v>
      </c>
      <c r="C355" t="s">
        <v>1844</v>
      </c>
      <c r="D355" t="s">
        <v>1845</v>
      </c>
      <c r="E355" t="s">
        <v>1846</v>
      </c>
      <c r="F355" t="s">
        <v>218</v>
      </c>
      <c r="G355" t="s">
        <v>219</v>
      </c>
      <c r="H355" t="s">
        <v>1833</v>
      </c>
      <c r="I355" t="s">
        <v>221</v>
      </c>
      <c r="J355" t="s">
        <v>307</v>
      </c>
      <c r="K355" t="s">
        <v>361</v>
      </c>
      <c r="L355" t="s">
        <v>1676</v>
      </c>
      <c r="M355">
        <v>0</v>
      </c>
      <c r="N355">
        <v>2</v>
      </c>
      <c r="O355" t="str">
        <f t="shared" si="5"/>
        <v>02</v>
      </c>
      <c r="P355" t="str">
        <f>VLOOKUP(O355,'导出计数_分组（00.01,02,03,10,11,12,13'!A:B,2,0)</f>
        <v>肺炎咽拭子</v>
      </c>
      <c r="Q355" t="s">
        <v>235</v>
      </c>
      <c r="R355" t="s">
        <v>227</v>
      </c>
      <c r="S355" t="s">
        <v>227</v>
      </c>
      <c r="T355" t="s">
        <v>227</v>
      </c>
      <c r="U355" t="s">
        <v>227</v>
      </c>
      <c r="V355" t="s">
        <v>226</v>
      </c>
      <c r="W355" t="s">
        <v>227</v>
      </c>
      <c r="X355" t="s">
        <v>226</v>
      </c>
      <c r="Y355" t="s">
        <v>585</v>
      </c>
      <c r="Z355">
        <v>0</v>
      </c>
      <c r="AA355">
        <v>1</v>
      </c>
      <c r="AB355" t="s">
        <v>227</v>
      </c>
      <c r="AC355">
        <v>75.4</v>
      </c>
      <c r="AD355">
        <v>4.49</v>
      </c>
      <c r="AE355">
        <v>1.16</v>
      </c>
      <c r="AF355">
        <v>3.87068965517241</v>
      </c>
      <c r="AG355">
        <v>5.96</v>
      </c>
      <c r="AH355" t="s">
        <v>227</v>
      </c>
      <c r="AI355" t="s">
        <v>295</v>
      </c>
      <c r="AJ355">
        <v>1</v>
      </c>
      <c r="AK355" t="s">
        <v>227</v>
      </c>
      <c r="AL355">
        <v>15.7</v>
      </c>
      <c r="AM355">
        <v>2.71</v>
      </c>
      <c r="AN355">
        <v>403</v>
      </c>
      <c r="AO355" t="s">
        <v>229</v>
      </c>
      <c r="AP355">
        <v>31.9</v>
      </c>
      <c r="AQ355" t="s">
        <v>227</v>
      </c>
      <c r="AR355">
        <v>44.2</v>
      </c>
      <c r="AS355">
        <v>0.56</v>
      </c>
      <c r="AT355" t="s">
        <v>230</v>
      </c>
      <c r="AU355" t="s">
        <v>231</v>
      </c>
      <c r="AV355">
        <v>37.1</v>
      </c>
      <c r="AW355">
        <v>36</v>
      </c>
      <c r="AX355">
        <v>0</v>
      </c>
      <c r="AY355" t="s">
        <v>232</v>
      </c>
      <c r="AZ355" t="s">
        <v>231</v>
      </c>
      <c r="BA355" t="s">
        <v>230</v>
      </c>
      <c r="BB355" t="s">
        <v>230</v>
      </c>
      <c r="BC355" t="s">
        <v>231</v>
      </c>
      <c r="BD355" t="s">
        <v>231</v>
      </c>
      <c r="BE355" t="s">
        <v>231</v>
      </c>
      <c r="BF355">
        <v>6</v>
      </c>
      <c r="BG355" t="s">
        <v>233</v>
      </c>
      <c r="BH355" t="s">
        <v>230</v>
      </c>
      <c r="BI355" t="s">
        <v>361</v>
      </c>
      <c r="BJ355" t="s">
        <v>219</v>
      </c>
      <c r="BK355" t="s">
        <v>227</v>
      </c>
      <c r="BL355" t="s">
        <v>227</v>
      </c>
      <c r="BM355" t="s">
        <v>227</v>
      </c>
      <c r="BN355" t="s">
        <v>234</v>
      </c>
      <c r="BO355" t="s">
        <v>234</v>
      </c>
      <c r="BP355" t="s">
        <v>230</v>
      </c>
      <c r="BQ355" t="s">
        <v>230</v>
      </c>
      <c r="BR355" t="s">
        <v>230</v>
      </c>
      <c r="BS355" t="s">
        <v>231</v>
      </c>
      <c r="BT355" t="s">
        <v>231</v>
      </c>
      <c r="BU355" t="s">
        <v>231</v>
      </c>
      <c r="BV355" t="s">
        <v>231</v>
      </c>
      <c r="BW355">
        <v>0</v>
      </c>
      <c r="BX355" t="s">
        <v>230</v>
      </c>
      <c r="BY355">
        <v>1.46</v>
      </c>
      <c r="BZ355">
        <v>0.27</v>
      </c>
      <c r="CA355">
        <v>10</v>
      </c>
      <c r="CB355">
        <v>1.14</v>
      </c>
      <c r="CC355">
        <v>2.22</v>
      </c>
      <c r="CD355">
        <v>325</v>
      </c>
      <c r="CE355">
        <v>50.4</v>
      </c>
      <c r="CF355">
        <v>2.61</v>
      </c>
      <c r="CG355" t="s">
        <v>227</v>
      </c>
      <c r="CH355" t="s">
        <v>227</v>
      </c>
      <c r="CI355">
        <v>80</v>
      </c>
      <c r="CJ355">
        <v>5.88</v>
      </c>
      <c r="CK355">
        <v>2.31</v>
      </c>
      <c r="CL355">
        <v>0.39</v>
      </c>
      <c r="CM355" t="s">
        <v>227</v>
      </c>
    </row>
    <row r="356" spans="2:91">
      <c r="B356" t="s">
        <v>1830</v>
      </c>
      <c r="C356" t="s">
        <v>1847</v>
      </c>
      <c r="D356" t="s">
        <v>1848</v>
      </c>
      <c r="E356" t="s">
        <v>1849</v>
      </c>
      <c r="F356" t="s">
        <v>218</v>
      </c>
      <c r="G356" t="s">
        <v>219</v>
      </c>
      <c r="H356" t="s">
        <v>1833</v>
      </c>
      <c r="I356" t="s">
        <v>221</v>
      </c>
      <c r="J356" t="s">
        <v>252</v>
      </c>
      <c r="K356" t="s">
        <v>361</v>
      </c>
      <c r="L356" t="s">
        <v>1676</v>
      </c>
      <c r="M356">
        <v>0</v>
      </c>
      <c r="N356">
        <v>2</v>
      </c>
      <c r="O356" t="str">
        <f t="shared" si="5"/>
        <v>02</v>
      </c>
      <c r="P356" t="str">
        <f>VLOOKUP(O356,'导出计数_分组（00.01,02,03,10,11,12,13'!A:B,2,0)</f>
        <v>肺炎咽拭子</v>
      </c>
      <c r="Q356" t="s">
        <v>1850</v>
      </c>
      <c r="R356" t="s">
        <v>226</v>
      </c>
      <c r="S356" t="s">
        <v>227</v>
      </c>
      <c r="T356" t="s">
        <v>227</v>
      </c>
      <c r="U356" t="s">
        <v>227</v>
      </c>
      <c r="V356" t="s">
        <v>226</v>
      </c>
      <c r="W356" t="s">
        <v>227</v>
      </c>
      <c r="X356" t="s">
        <v>226</v>
      </c>
      <c r="Y356" t="s">
        <v>255</v>
      </c>
      <c r="Z356">
        <v>0</v>
      </c>
      <c r="AA356">
        <v>1</v>
      </c>
      <c r="AB356" t="s">
        <v>227</v>
      </c>
      <c r="AC356">
        <v>70.2</v>
      </c>
      <c r="AD356">
        <v>4</v>
      </c>
      <c r="AE356">
        <v>1.53</v>
      </c>
      <c r="AF356">
        <v>2.61437908496732</v>
      </c>
      <c r="AG356">
        <v>5.7</v>
      </c>
      <c r="AH356" t="s">
        <v>227</v>
      </c>
      <c r="AI356" t="s">
        <v>295</v>
      </c>
      <c r="AJ356">
        <v>2</v>
      </c>
      <c r="AK356">
        <v>26</v>
      </c>
      <c r="AL356" t="s">
        <v>227</v>
      </c>
      <c r="AM356" t="s">
        <v>227</v>
      </c>
      <c r="AN356" t="s">
        <v>227</v>
      </c>
      <c r="AO356" t="s">
        <v>227</v>
      </c>
      <c r="AP356" t="s">
        <v>227</v>
      </c>
      <c r="AQ356" t="s">
        <v>227</v>
      </c>
      <c r="AR356">
        <v>43.6</v>
      </c>
      <c r="AS356">
        <v>0.75</v>
      </c>
      <c r="AT356" t="s">
        <v>230</v>
      </c>
      <c r="AU356" t="s">
        <v>231</v>
      </c>
      <c r="AV356">
        <v>39.8</v>
      </c>
      <c r="AW356">
        <v>36.3</v>
      </c>
      <c r="AX356">
        <v>3</v>
      </c>
      <c r="AY356" t="s">
        <v>232</v>
      </c>
      <c r="AZ356" t="s">
        <v>231</v>
      </c>
      <c r="BA356" t="s">
        <v>230</v>
      </c>
      <c r="BB356" t="s">
        <v>230</v>
      </c>
      <c r="BC356" t="s">
        <v>231</v>
      </c>
      <c r="BD356" t="s">
        <v>231</v>
      </c>
      <c r="BE356" t="s">
        <v>231</v>
      </c>
      <c r="BF356">
        <v>8</v>
      </c>
      <c r="BG356" t="s">
        <v>233</v>
      </c>
      <c r="BH356" t="s">
        <v>230</v>
      </c>
      <c r="BI356" t="s">
        <v>361</v>
      </c>
      <c r="BJ356" t="s">
        <v>219</v>
      </c>
      <c r="BK356">
        <v>428.95</v>
      </c>
      <c r="BL356">
        <v>501.42</v>
      </c>
      <c r="BM356">
        <v>0.86</v>
      </c>
      <c r="BN356" t="s">
        <v>234</v>
      </c>
      <c r="BO356" t="s">
        <v>234</v>
      </c>
      <c r="BP356" t="s">
        <v>230</v>
      </c>
      <c r="BQ356" t="s">
        <v>230</v>
      </c>
      <c r="BR356" t="s">
        <v>230</v>
      </c>
      <c r="BS356" t="s">
        <v>231</v>
      </c>
      <c r="BT356" t="s">
        <v>231</v>
      </c>
      <c r="BU356" t="s">
        <v>231</v>
      </c>
      <c r="BV356" t="s">
        <v>231</v>
      </c>
      <c r="BW356">
        <v>0</v>
      </c>
      <c r="BX356" t="s">
        <v>230</v>
      </c>
      <c r="BY356">
        <v>1.28</v>
      </c>
      <c r="BZ356">
        <v>0.45</v>
      </c>
      <c r="CA356">
        <v>11.4</v>
      </c>
      <c r="CB356">
        <v>2.12</v>
      </c>
      <c r="CC356">
        <v>1.65</v>
      </c>
      <c r="CD356">
        <v>95.6</v>
      </c>
      <c r="CE356">
        <v>128</v>
      </c>
      <c r="CF356" t="s">
        <v>227</v>
      </c>
      <c r="CG356">
        <v>251.5</v>
      </c>
      <c r="CH356">
        <v>76</v>
      </c>
      <c r="CI356">
        <v>75.8</v>
      </c>
      <c r="CJ356" t="s">
        <v>227</v>
      </c>
      <c r="CK356" t="s">
        <v>227</v>
      </c>
      <c r="CL356" t="s">
        <v>227</v>
      </c>
      <c r="CM356" t="s">
        <v>227</v>
      </c>
    </row>
    <row r="357" spans="2:91">
      <c r="B357" t="s">
        <v>1830</v>
      </c>
      <c r="C357" t="s">
        <v>1847</v>
      </c>
      <c r="D357" t="s">
        <v>1851</v>
      </c>
      <c r="E357" t="s">
        <v>1852</v>
      </c>
      <c r="F357" t="s">
        <v>218</v>
      </c>
      <c r="G357" t="s">
        <v>219</v>
      </c>
      <c r="H357" t="s">
        <v>1833</v>
      </c>
      <c r="I357" t="s">
        <v>221</v>
      </c>
      <c r="J357" t="s">
        <v>222</v>
      </c>
      <c r="K357" t="s">
        <v>361</v>
      </c>
      <c r="L357" t="s">
        <v>1676</v>
      </c>
      <c r="M357">
        <v>1</v>
      </c>
      <c r="N357">
        <v>2</v>
      </c>
      <c r="O357" t="str">
        <f t="shared" si="5"/>
        <v>12</v>
      </c>
      <c r="P357" t="str">
        <f>VLOOKUP(O357,'导出计数_分组（00.01,02,03,10,11,12,13'!A:B,2,0)</f>
        <v>重症咽拭子</v>
      </c>
      <c r="Q357" t="s">
        <v>1853</v>
      </c>
      <c r="R357" t="s">
        <v>226</v>
      </c>
      <c r="S357" t="s">
        <v>227</v>
      </c>
      <c r="T357" t="s">
        <v>227</v>
      </c>
      <c r="U357" t="s">
        <v>227</v>
      </c>
      <c r="V357" t="s">
        <v>226</v>
      </c>
      <c r="W357" t="s">
        <v>227</v>
      </c>
      <c r="X357" t="s">
        <v>226</v>
      </c>
      <c r="Y357" t="s">
        <v>374</v>
      </c>
      <c r="Z357">
        <v>1</v>
      </c>
      <c r="AA357">
        <v>2</v>
      </c>
      <c r="AB357" t="s">
        <v>227</v>
      </c>
      <c r="AC357">
        <v>57.3</v>
      </c>
      <c r="AD357">
        <v>5.4</v>
      </c>
      <c r="AE357">
        <v>3.08</v>
      </c>
      <c r="AF357">
        <v>1.75324675324675</v>
      </c>
      <c r="AG357">
        <v>9.42</v>
      </c>
      <c r="AH357" t="s">
        <v>227</v>
      </c>
      <c r="AI357" t="s">
        <v>295</v>
      </c>
      <c r="AJ357">
        <v>1</v>
      </c>
      <c r="AK357">
        <v>28</v>
      </c>
      <c r="AL357" t="s">
        <v>229</v>
      </c>
      <c r="AM357">
        <v>15.3</v>
      </c>
      <c r="AN357">
        <v>19.3</v>
      </c>
      <c r="AO357">
        <v>7.99</v>
      </c>
      <c r="AP357">
        <v>17</v>
      </c>
      <c r="AQ357" t="s">
        <v>227</v>
      </c>
      <c r="AR357">
        <v>41.4</v>
      </c>
      <c r="AS357">
        <v>1.13</v>
      </c>
      <c r="AT357" t="s">
        <v>230</v>
      </c>
      <c r="AU357" t="s">
        <v>231</v>
      </c>
      <c r="AV357">
        <v>37.7</v>
      </c>
      <c r="AW357">
        <v>36.1</v>
      </c>
      <c r="AX357">
        <v>1</v>
      </c>
      <c r="AY357" t="s">
        <v>232</v>
      </c>
      <c r="AZ357" t="s">
        <v>231</v>
      </c>
      <c r="BA357" t="s">
        <v>230</v>
      </c>
      <c r="BB357" t="s">
        <v>230</v>
      </c>
      <c r="BC357" t="s">
        <v>231</v>
      </c>
      <c r="BD357" t="s">
        <v>231</v>
      </c>
      <c r="BE357" t="s">
        <v>231</v>
      </c>
      <c r="BF357">
        <v>7</v>
      </c>
      <c r="BG357" t="s">
        <v>233</v>
      </c>
      <c r="BH357" t="s">
        <v>230</v>
      </c>
      <c r="BI357" t="s">
        <v>223</v>
      </c>
      <c r="BJ357" t="s">
        <v>219</v>
      </c>
      <c r="BK357">
        <v>451.43</v>
      </c>
      <c r="BL357">
        <v>275.61</v>
      </c>
      <c r="BM357">
        <v>1.64</v>
      </c>
      <c r="BN357" t="s">
        <v>234</v>
      </c>
      <c r="BO357" t="s">
        <v>234</v>
      </c>
      <c r="BP357" t="s">
        <v>230</v>
      </c>
      <c r="BQ357" t="s">
        <v>230</v>
      </c>
      <c r="BR357" t="s">
        <v>230</v>
      </c>
      <c r="BS357" t="s">
        <v>231</v>
      </c>
      <c r="BT357" t="s">
        <v>231</v>
      </c>
      <c r="BU357" t="s">
        <v>231</v>
      </c>
      <c r="BV357" t="s">
        <v>231</v>
      </c>
      <c r="BW357">
        <v>0</v>
      </c>
      <c r="BX357" t="s">
        <v>230</v>
      </c>
      <c r="BY357">
        <v>1.13</v>
      </c>
      <c r="BZ357">
        <v>0.43</v>
      </c>
      <c r="CA357">
        <v>9.81</v>
      </c>
      <c r="CB357">
        <v>1.58</v>
      </c>
      <c r="CC357">
        <v>1.14</v>
      </c>
      <c r="CD357">
        <v>1350</v>
      </c>
      <c r="CE357">
        <v>173</v>
      </c>
      <c r="CF357" t="s">
        <v>227</v>
      </c>
      <c r="CG357">
        <v>200.1</v>
      </c>
      <c r="CH357">
        <v>96</v>
      </c>
      <c r="CI357">
        <v>68.8</v>
      </c>
      <c r="CJ357" t="s">
        <v>227</v>
      </c>
      <c r="CK357" t="s">
        <v>227</v>
      </c>
      <c r="CL357" t="s">
        <v>227</v>
      </c>
      <c r="CM357" t="s">
        <v>227</v>
      </c>
    </row>
    <row r="358" spans="2:91">
      <c r="B358" t="s">
        <v>1830</v>
      </c>
      <c r="C358" t="s">
        <v>1830</v>
      </c>
      <c r="D358" t="s">
        <v>1854</v>
      </c>
      <c r="E358" t="s">
        <v>1855</v>
      </c>
      <c r="F358" t="s">
        <v>218</v>
      </c>
      <c r="G358" t="s">
        <v>219</v>
      </c>
      <c r="H358" t="s">
        <v>1833</v>
      </c>
      <c r="I358" t="s">
        <v>240</v>
      </c>
      <c r="J358" t="s">
        <v>241</v>
      </c>
      <c r="K358" t="s">
        <v>361</v>
      </c>
      <c r="L358" t="s">
        <v>1676</v>
      </c>
      <c r="M358">
        <v>0</v>
      </c>
      <c r="N358">
        <v>2</v>
      </c>
      <c r="O358" t="str">
        <f t="shared" si="5"/>
        <v>02</v>
      </c>
      <c r="P358" t="str">
        <f>VLOOKUP(O358,'导出计数_分组（00.01,02,03,10,11,12,13'!A:B,2,0)</f>
        <v>肺炎咽拭子</v>
      </c>
      <c r="Q358" t="s">
        <v>1856</v>
      </c>
      <c r="R358" t="s">
        <v>686</v>
      </c>
      <c r="S358" t="s">
        <v>227</v>
      </c>
      <c r="T358" t="s">
        <v>227</v>
      </c>
      <c r="U358" t="s">
        <v>227</v>
      </c>
      <c r="V358" t="s">
        <v>226</v>
      </c>
      <c r="W358" t="s">
        <v>227</v>
      </c>
      <c r="X358" t="s">
        <v>394</v>
      </c>
      <c r="Y358" t="s">
        <v>270</v>
      </c>
      <c r="Z358">
        <v>0</v>
      </c>
      <c r="AA358">
        <v>2</v>
      </c>
      <c r="AB358" t="s">
        <v>227</v>
      </c>
      <c r="AC358">
        <v>73.1</v>
      </c>
      <c r="AD358">
        <v>7.07</v>
      </c>
      <c r="AE358">
        <v>2.17</v>
      </c>
      <c r="AF358">
        <v>3.25806451612903</v>
      </c>
      <c r="AG358">
        <v>9.68</v>
      </c>
      <c r="AH358" t="s">
        <v>227</v>
      </c>
      <c r="AI358" t="s">
        <v>227</v>
      </c>
      <c r="AJ358">
        <v>29</v>
      </c>
      <c r="AK358">
        <v>29</v>
      </c>
      <c r="AL358">
        <v>19</v>
      </c>
      <c r="AM358">
        <v>2.37</v>
      </c>
      <c r="AN358">
        <v>12.9</v>
      </c>
      <c r="AO358">
        <v>5.59</v>
      </c>
      <c r="AP358">
        <v>26.6</v>
      </c>
      <c r="AQ358" t="s">
        <v>227</v>
      </c>
      <c r="AR358">
        <v>41.8</v>
      </c>
      <c r="AS358">
        <v>1.03</v>
      </c>
      <c r="AT358" t="s">
        <v>230</v>
      </c>
      <c r="AU358" t="s">
        <v>231</v>
      </c>
      <c r="AV358">
        <v>38.3</v>
      </c>
      <c r="AW358">
        <v>36.6</v>
      </c>
      <c r="AX358">
        <v>2</v>
      </c>
      <c r="AY358" t="s">
        <v>232</v>
      </c>
      <c r="AZ358" t="s">
        <v>231</v>
      </c>
      <c r="BA358" t="s">
        <v>230</v>
      </c>
      <c r="BB358" t="s">
        <v>230</v>
      </c>
      <c r="BC358" t="s">
        <v>231</v>
      </c>
      <c r="BD358" t="s">
        <v>231</v>
      </c>
      <c r="BE358" t="s">
        <v>231</v>
      </c>
      <c r="BF358">
        <v>8</v>
      </c>
      <c r="BG358" t="s">
        <v>233</v>
      </c>
      <c r="BH358" t="s">
        <v>230</v>
      </c>
      <c r="BI358" t="s">
        <v>361</v>
      </c>
      <c r="BJ358" t="s">
        <v>230</v>
      </c>
      <c r="BK358">
        <v>499.21</v>
      </c>
      <c r="BL358">
        <v>481.17</v>
      </c>
      <c r="BM358">
        <v>1.04</v>
      </c>
      <c r="BN358" t="s">
        <v>234</v>
      </c>
      <c r="BO358" t="s">
        <v>234</v>
      </c>
      <c r="BP358" t="s">
        <v>230</v>
      </c>
      <c r="BQ358" t="s">
        <v>230</v>
      </c>
      <c r="BR358" t="s">
        <v>230</v>
      </c>
      <c r="BS358" t="s">
        <v>231</v>
      </c>
      <c r="BT358" t="s">
        <v>231</v>
      </c>
      <c r="BU358" t="s">
        <v>231</v>
      </c>
      <c r="BV358" t="s">
        <v>231</v>
      </c>
      <c r="BW358">
        <v>0</v>
      </c>
      <c r="BX358" t="s">
        <v>230</v>
      </c>
      <c r="BY358">
        <v>1.33</v>
      </c>
      <c r="BZ358">
        <v>0.31</v>
      </c>
      <c r="CA358">
        <v>8.59</v>
      </c>
      <c r="CB358">
        <v>1.05</v>
      </c>
      <c r="CC358">
        <v>0.87</v>
      </c>
      <c r="CD358">
        <v>27.5</v>
      </c>
      <c r="CE358">
        <v>85.9</v>
      </c>
      <c r="CF358" t="s">
        <v>227</v>
      </c>
      <c r="CG358">
        <v>160.8</v>
      </c>
      <c r="CH358">
        <v>101</v>
      </c>
      <c r="CI358">
        <v>65.8</v>
      </c>
      <c r="CJ358" t="s">
        <v>227</v>
      </c>
      <c r="CK358" t="s">
        <v>227</v>
      </c>
      <c r="CL358" t="s">
        <v>227</v>
      </c>
      <c r="CM358" t="s">
        <v>227</v>
      </c>
    </row>
    <row r="359" spans="2:91">
      <c r="B359" t="s">
        <v>1830</v>
      </c>
      <c r="C359" t="s">
        <v>1830</v>
      </c>
      <c r="D359" t="s">
        <v>1857</v>
      </c>
      <c r="E359" t="s">
        <v>1858</v>
      </c>
      <c r="F359" t="s">
        <v>218</v>
      </c>
      <c r="G359" t="s">
        <v>219</v>
      </c>
      <c r="H359" t="s">
        <v>1833</v>
      </c>
      <c r="I359" t="s">
        <v>240</v>
      </c>
      <c r="J359" t="s">
        <v>241</v>
      </c>
      <c r="K359" t="s">
        <v>361</v>
      </c>
      <c r="L359" t="s">
        <v>1676</v>
      </c>
      <c r="M359">
        <v>1</v>
      </c>
      <c r="N359">
        <v>2</v>
      </c>
      <c r="O359" t="str">
        <f t="shared" si="5"/>
        <v>12</v>
      </c>
      <c r="P359" t="str">
        <f>VLOOKUP(O359,'导出计数_分组（00.01,02,03,10,11,12,13'!A:B,2,0)</f>
        <v>重症咽拭子</v>
      </c>
      <c r="Q359" t="s">
        <v>226</v>
      </c>
      <c r="R359" t="s">
        <v>226</v>
      </c>
      <c r="S359" t="s">
        <v>227</v>
      </c>
      <c r="T359" t="s">
        <v>227</v>
      </c>
      <c r="U359" t="s">
        <v>227</v>
      </c>
      <c r="V359" t="s">
        <v>226</v>
      </c>
      <c r="W359" t="s">
        <v>227</v>
      </c>
      <c r="X359" t="s">
        <v>226</v>
      </c>
      <c r="Y359" t="s">
        <v>585</v>
      </c>
      <c r="Z359">
        <v>0</v>
      </c>
      <c r="AA359">
        <v>1</v>
      </c>
      <c r="AB359" t="s">
        <v>227</v>
      </c>
      <c r="AC359">
        <v>35.9</v>
      </c>
      <c r="AD359">
        <v>5.67</v>
      </c>
      <c r="AE359">
        <v>8.99</v>
      </c>
      <c r="AF359">
        <v>0.630700778642937</v>
      </c>
      <c r="AG359">
        <v>15.79</v>
      </c>
      <c r="AH359">
        <v>41.4</v>
      </c>
      <c r="AI359" t="s">
        <v>227</v>
      </c>
      <c r="AJ359">
        <v>1</v>
      </c>
      <c r="AK359" t="s">
        <v>227</v>
      </c>
      <c r="AL359">
        <v>15.2</v>
      </c>
      <c r="AM359">
        <v>7.45</v>
      </c>
      <c r="AN359">
        <v>12.8</v>
      </c>
      <c r="AO359">
        <v>7.31</v>
      </c>
      <c r="AP359">
        <v>18.8</v>
      </c>
      <c r="AQ359" t="s">
        <v>227</v>
      </c>
      <c r="AR359">
        <v>40.6</v>
      </c>
      <c r="AS359">
        <v>1.01</v>
      </c>
      <c r="AT359" t="s">
        <v>230</v>
      </c>
      <c r="AU359" t="s">
        <v>231</v>
      </c>
      <c r="AV359">
        <v>37.4</v>
      </c>
      <c r="AW359">
        <v>36.4</v>
      </c>
      <c r="AX359">
        <v>1</v>
      </c>
      <c r="AY359" t="s">
        <v>232</v>
      </c>
      <c r="AZ359" t="s">
        <v>231</v>
      </c>
      <c r="BA359" t="s">
        <v>230</v>
      </c>
      <c r="BB359" t="s">
        <v>230</v>
      </c>
      <c r="BC359" t="s">
        <v>231</v>
      </c>
      <c r="BD359" t="s">
        <v>231</v>
      </c>
      <c r="BE359" t="s">
        <v>231</v>
      </c>
      <c r="BF359">
        <v>8</v>
      </c>
      <c r="BG359" t="s">
        <v>233</v>
      </c>
      <c r="BH359" t="s">
        <v>230</v>
      </c>
      <c r="BI359" t="s">
        <v>223</v>
      </c>
      <c r="BJ359" t="s">
        <v>219</v>
      </c>
      <c r="BK359">
        <v>1600.93</v>
      </c>
      <c r="BL359">
        <v>785.17</v>
      </c>
      <c r="BM359">
        <v>2.04</v>
      </c>
      <c r="BN359" t="s">
        <v>234</v>
      </c>
      <c r="BO359" t="s">
        <v>234</v>
      </c>
      <c r="BP359" t="s">
        <v>230</v>
      </c>
      <c r="BQ359" t="s">
        <v>230</v>
      </c>
      <c r="BR359" t="s">
        <v>230</v>
      </c>
      <c r="BS359" t="s">
        <v>231</v>
      </c>
      <c r="BT359" t="s">
        <v>231</v>
      </c>
      <c r="BU359" t="s">
        <v>231</v>
      </c>
      <c r="BV359" t="s">
        <v>231</v>
      </c>
      <c r="BW359">
        <v>0</v>
      </c>
      <c r="BX359" t="s">
        <v>230</v>
      </c>
      <c r="BY359">
        <v>1.71</v>
      </c>
      <c r="BZ359">
        <v>0.27</v>
      </c>
      <c r="CA359">
        <v>10.1</v>
      </c>
      <c r="CB359">
        <v>0.69</v>
      </c>
      <c r="CC359">
        <v>1.62</v>
      </c>
      <c r="CD359">
        <v>135</v>
      </c>
      <c r="CE359">
        <v>77.6</v>
      </c>
      <c r="CF359">
        <v>2.17</v>
      </c>
      <c r="CG359">
        <v>189.4</v>
      </c>
      <c r="CH359">
        <v>136</v>
      </c>
      <c r="CI359">
        <v>65</v>
      </c>
      <c r="CJ359">
        <v>5.77</v>
      </c>
      <c r="CK359">
        <v>0.65</v>
      </c>
      <c r="CL359">
        <v>0.27</v>
      </c>
      <c r="CM359" t="s">
        <v>227</v>
      </c>
    </row>
    <row r="360" spans="2:91">
      <c r="B360" t="s">
        <v>1830</v>
      </c>
      <c r="C360" t="s">
        <v>1830</v>
      </c>
      <c r="D360" t="s">
        <v>1859</v>
      </c>
      <c r="E360" t="s">
        <v>1860</v>
      </c>
      <c r="F360" t="s">
        <v>218</v>
      </c>
      <c r="G360" t="s">
        <v>219</v>
      </c>
      <c r="H360" t="s">
        <v>1833</v>
      </c>
      <c r="I360" t="s">
        <v>240</v>
      </c>
      <c r="J360" t="s">
        <v>307</v>
      </c>
      <c r="K360" t="s">
        <v>361</v>
      </c>
      <c r="L360" t="s">
        <v>1676</v>
      </c>
      <c r="M360">
        <v>1</v>
      </c>
      <c r="N360">
        <v>2</v>
      </c>
      <c r="O360" t="str">
        <f t="shared" si="5"/>
        <v>12</v>
      </c>
      <c r="P360" t="str">
        <f>VLOOKUP(O360,'导出计数_分组（00.01,02,03,10,11,12,13'!A:B,2,0)</f>
        <v>重症咽拭子</v>
      </c>
      <c r="Q360" t="s">
        <v>1861</v>
      </c>
      <c r="R360" t="s">
        <v>226</v>
      </c>
      <c r="S360" t="s">
        <v>227</v>
      </c>
      <c r="T360" t="s">
        <v>227</v>
      </c>
      <c r="U360" t="s">
        <v>227</v>
      </c>
      <c r="V360" t="s">
        <v>226</v>
      </c>
      <c r="W360" t="s">
        <v>227</v>
      </c>
      <c r="X360" t="s">
        <v>226</v>
      </c>
      <c r="Y360" t="s">
        <v>521</v>
      </c>
      <c r="Z360">
        <v>0</v>
      </c>
      <c r="AA360">
        <v>2</v>
      </c>
      <c r="AB360" t="s">
        <v>227</v>
      </c>
      <c r="AC360">
        <v>71.9</v>
      </c>
      <c r="AD360">
        <v>6.3</v>
      </c>
      <c r="AE360">
        <v>1.81</v>
      </c>
      <c r="AF360">
        <v>3.48066298342541</v>
      </c>
      <c r="AG360">
        <v>8.76</v>
      </c>
      <c r="AH360" t="s">
        <v>227</v>
      </c>
      <c r="AI360">
        <v>0.06</v>
      </c>
      <c r="AJ360">
        <v>70</v>
      </c>
      <c r="AK360">
        <v>53</v>
      </c>
      <c r="AL360" t="s">
        <v>229</v>
      </c>
      <c r="AM360">
        <v>25.9</v>
      </c>
      <c r="AN360">
        <v>13.4</v>
      </c>
      <c r="AO360" t="s">
        <v>229</v>
      </c>
      <c r="AP360">
        <v>15.6</v>
      </c>
      <c r="AQ360" t="s">
        <v>227</v>
      </c>
      <c r="AR360">
        <v>39.9</v>
      </c>
      <c r="AS360">
        <v>0.82</v>
      </c>
      <c r="AT360" t="s">
        <v>230</v>
      </c>
      <c r="AU360" t="s">
        <v>231</v>
      </c>
      <c r="AV360">
        <v>37.8</v>
      </c>
      <c r="AW360">
        <v>36</v>
      </c>
      <c r="AX360">
        <v>1</v>
      </c>
      <c r="AY360" t="s">
        <v>232</v>
      </c>
      <c r="AZ360" t="s">
        <v>231</v>
      </c>
      <c r="BA360" t="s">
        <v>230</v>
      </c>
      <c r="BB360" t="s">
        <v>230</v>
      </c>
      <c r="BC360" t="s">
        <v>231</v>
      </c>
      <c r="BD360" t="s">
        <v>231</v>
      </c>
      <c r="BE360" t="s">
        <v>231</v>
      </c>
      <c r="BF360">
        <v>8</v>
      </c>
      <c r="BG360" t="s">
        <v>233</v>
      </c>
      <c r="BH360" t="s">
        <v>230</v>
      </c>
      <c r="BI360" t="s">
        <v>223</v>
      </c>
      <c r="BJ360" t="s">
        <v>230</v>
      </c>
      <c r="BK360">
        <v>563.19</v>
      </c>
      <c r="BL360">
        <v>475.23</v>
      </c>
      <c r="BM360">
        <v>1.18</v>
      </c>
      <c r="BN360" t="s">
        <v>234</v>
      </c>
      <c r="BO360" t="s">
        <v>234</v>
      </c>
      <c r="BP360" t="s">
        <v>230</v>
      </c>
      <c r="BQ360" t="s">
        <v>230</v>
      </c>
      <c r="BR360" t="s">
        <v>230</v>
      </c>
      <c r="BS360" t="s">
        <v>231</v>
      </c>
      <c r="BT360" t="s">
        <v>231</v>
      </c>
      <c r="BU360" t="s">
        <v>231</v>
      </c>
      <c r="BV360" t="s">
        <v>231</v>
      </c>
      <c r="BW360">
        <v>0</v>
      </c>
      <c r="BX360" t="s">
        <v>230</v>
      </c>
      <c r="BY360">
        <v>1.47</v>
      </c>
      <c r="BZ360">
        <v>0.59</v>
      </c>
      <c r="CA360">
        <v>9.83</v>
      </c>
      <c r="CB360">
        <v>0.95</v>
      </c>
      <c r="CC360">
        <v>1.07</v>
      </c>
      <c r="CD360">
        <v>51.5</v>
      </c>
      <c r="CE360">
        <v>139</v>
      </c>
      <c r="CF360" t="s">
        <v>227</v>
      </c>
      <c r="CG360">
        <v>193.4</v>
      </c>
      <c r="CH360">
        <v>43</v>
      </c>
      <c r="CI360">
        <v>67.8</v>
      </c>
      <c r="CJ360" t="s">
        <v>227</v>
      </c>
      <c r="CK360" t="s">
        <v>227</v>
      </c>
      <c r="CL360" t="s">
        <v>227</v>
      </c>
      <c r="CM360" t="s">
        <v>227</v>
      </c>
    </row>
    <row r="361" spans="2:91">
      <c r="B361" t="s">
        <v>1830</v>
      </c>
      <c r="C361" t="s">
        <v>1847</v>
      </c>
      <c r="D361" t="s">
        <v>1862</v>
      </c>
      <c r="E361" t="s">
        <v>1863</v>
      </c>
      <c r="F361" t="s">
        <v>218</v>
      </c>
      <c r="G361" t="s">
        <v>219</v>
      </c>
      <c r="H361" t="s">
        <v>1833</v>
      </c>
      <c r="I361" t="s">
        <v>240</v>
      </c>
      <c r="J361" t="s">
        <v>261</v>
      </c>
      <c r="K361" t="s">
        <v>361</v>
      </c>
      <c r="L361" t="s">
        <v>1676</v>
      </c>
      <c r="M361">
        <v>1</v>
      </c>
      <c r="N361">
        <v>2</v>
      </c>
      <c r="O361" t="str">
        <f t="shared" si="5"/>
        <v>12</v>
      </c>
      <c r="P361" t="str">
        <f>VLOOKUP(O361,'导出计数_分组（00.01,02,03,10,11,12,13'!A:B,2,0)</f>
        <v>重症咽拭子</v>
      </c>
      <c r="Q361" t="s">
        <v>1864</v>
      </c>
      <c r="R361" t="s">
        <v>226</v>
      </c>
      <c r="S361" t="s">
        <v>227</v>
      </c>
      <c r="T361" t="s">
        <v>227</v>
      </c>
      <c r="U361" t="s">
        <v>227</v>
      </c>
      <c r="V361" t="s">
        <v>226</v>
      </c>
      <c r="W361" t="s">
        <v>227</v>
      </c>
      <c r="X361" t="s">
        <v>226</v>
      </c>
      <c r="Y361" t="s">
        <v>585</v>
      </c>
      <c r="Z361">
        <v>0</v>
      </c>
      <c r="AA361">
        <v>1</v>
      </c>
      <c r="AB361" t="s">
        <v>227</v>
      </c>
      <c r="AC361">
        <v>66.7</v>
      </c>
      <c r="AD361">
        <v>4.57</v>
      </c>
      <c r="AE361">
        <v>1.76</v>
      </c>
      <c r="AF361">
        <v>2.59659090909091</v>
      </c>
      <c r="AG361">
        <v>6.85</v>
      </c>
      <c r="AH361" t="s">
        <v>1202</v>
      </c>
      <c r="AI361">
        <v>0.09</v>
      </c>
      <c r="AJ361">
        <v>1</v>
      </c>
      <c r="AK361">
        <v>51</v>
      </c>
      <c r="AL361">
        <v>5.63</v>
      </c>
      <c r="AM361">
        <v>10.6</v>
      </c>
      <c r="AN361">
        <v>6.28</v>
      </c>
      <c r="AO361" t="s">
        <v>229</v>
      </c>
      <c r="AP361">
        <v>12.3</v>
      </c>
      <c r="AQ361" t="s">
        <v>227</v>
      </c>
      <c r="AR361">
        <v>47.6</v>
      </c>
      <c r="AS361">
        <v>0.38</v>
      </c>
      <c r="AT361" t="s">
        <v>230</v>
      </c>
      <c r="AU361" t="s">
        <v>231</v>
      </c>
      <c r="AV361">
        <v>37.5</v>
      </c>
      <c r="AW361">
        <v>36.4</v>
      </c>
      <c r="AX361">
        <v>1</v>
      </c>
      <c r="AY361" t="s">
        <v>232</v>
      </c>
      <c r="AZ361" t="s">
        <v>231</v>
      </c>
      <c r="BA361" t="s">
        <v>230</v>
      </c>
      <c r="BB361" t="s">
        <v>230</v>
      </c>
      <c r="BC361" t="s">
        <v>231</v>
      </c>
      <c r="BD361" t="s">
        <v>231</v>
      </c>
      <c r="BE361" t="s">
        <v>231</v>
      </c>
      <c r="BF361">
        <v>8</v>
      </c>
      <c r="BG361" t="s">
        <v>233</v>
      </c>
      <c r="BH361" t="s">
        <v>230</v>
      </c>
      <c r="BI361" t="s">
        <v>223</v>
      </c>
      <c r="BJ361" t="s">
        <v>219</v>
      </c>
      <c r="BK361">
        <v>502.02</v>
      </c>
      <c r="BL361">
        <v>347.97</v>
      </c>
      <c r="BM361">
        <v>1.44</v>
      </c>
      <c r="BN361" t="s">
        <v>234</v>
      </c>
      <c r="BO361" t="s">
        <v>234</v>
      </c>
      <c r="BP361" t="s">
        <v>230</v>
      </c>
      <c r="BQ361" t="s">
        <v>230</v>
      </c>
      <c r="BR361" t="s">
        <v>230</v>
      </c>
      <c r="BS361" t="s">
        <v>231</v>
      </c>
      <c r="BT361" t="s">
        <v>231</v>
      </c>
      <c r="BU361" t="s">
        <v>231</v>
      </c>
      <c r="BV361" t="s">
        <v>231</v>
      </c>
      <c r="BW361">
        <v>0</v>
      </c>
      <c r="BX361" t="s">
        <v>230</v>
      </c>
      <c r="BY361">
        <v>1.56</v>
      </c>
      <c r="BZ361">
        <v>0.39</v>
      </c>
      <c r="CA361">
        <v>7.69</v>
      </c>
      <c r="CB361">
        <v>0.83</v>
      </c>
      <c r="CC361">
        <v>1.66</v>
      </c>
      <c r="CD361">
        <v>58</v>
      </c>
      <c r="CE361">
        <v>137</v>
      </c>
      <c r="CF361">
        <v>2.21</v>
      </c>
      <c r="CG361">
        <v>252.7</v>
      </c>
      <c r="CH361">
        <v>79</v>
      </c>
      <c r="CI361">
        <v>72.4</v>
      </c>
      <c r="CJ361">
        <v>5.03</v>
      </c>
      <c r="CK361">
        <v>1.74</v>
      </c>
      <c r="CL361">
        <v>0.33</v>
      </c>
      <c r="CM361" t="s">
        <v>227</v>
      </c>
    </row>
    <row r="362" spans="2:91">
      <c r="B362" t="s">
        <v>1830</v>
      </c>
      <c r="C362" t="s">
        <v>1830</v>
      </c>
      <c r="D362" t="s">
        <v>1865</v>
      </c>
      <c r="E362" t="s">
        <v>1866</v>
      </c>
      <c r="F362" t="s">
        <v>218</v>
      </c>
      <c r="G362" t="s">
        <v>219</v>
      </c>
      <c r="H362" t="s">
        <v>1833</v>
      </c>
      <c r="I362" t="s">
        <v>240</v>
      </c>
      <c r="J362" t="s">
        <v>261</v>
      </c>
      <c r="K362" t="s">
        <v>361</v>
      </c>
      <c r="L362" t="s">
        <v>1676</v>
      </c>
      <c r="M362">
        <v>0</v>
      </c>
      <c r="N362">
        <v>2</v>
      </c>
      <c r="O362" t="str">
        <f t="shared" si="5"/>
        <v>02</v>
      </c>
      <c r="P362" t="str">
        <f>VLOOKUP(O362,'导出计数_分组（00.01,02,03,10,11,12,13'!A:B,2,0)</f>
        <v>肺炎咽拭子</v>
      </c>
      <c r="Q362" t="s">
        <v>235</v>
      </c>
      <c r="R362" t="s">
        <v>227</v>
      </c>
      <c r="S362" t="s">
        <v>227</v>
      </c>
      <c r="T362" t="s">
        <v>227</v>
      </c>
      <c r="U362" t="s">
        <v>227</v>
      </c>
      <c r="V362" t="s">
        <v>226</v>
      </c>
      <c r="W362" t="s">
        <v>227</v>
      </c>
      <c r="X362" t="s">
        <v>226</v>
      </c>
      <c r="Y362" t="s">
        <v>585</v>
      </c>
      <c r="Z362">
        <v>0</v>
      </c>
      <c r="AA362">
        <v>1</v>
      </c>
      <c r="AB362" t="s">
        <v>227</v>
      </c>
      <c r="AC362">
        <v>43.2</v>
      </c>
      <c r="AD362">
        <v>2.88</v>
      </c>
      <c r="AE362">
        <v>3.43</v>
      </c>
      <c r="AF362">
        <v>0.839650145772595</v>
      </c>
      <c r="AG362">
        <v>6.68</v>
      </c>
      <c r="AH362" t="s">
        <v>227</v>
      </c>
      <c r="AI362" t="s">
        <v>295</v>
      </c>
      <c r="AJ362">
        <v>1</v>
      </c>
      <c r="AK362">
        <v>20</v>
      </c>
      <c r="AL362" t="s">
        <v>229</v>
      </c>
      <c r="AM362" t="s">
        <v>287</v>
      </c>
      <c r="AN362">
        <v>12.2</v>
      </c>
      <c r="AO362" t="s">
        <v>229</v>
      </c>
      <c r="AP362">
        <v>15.7</v>
      </c>
      <c r="AQ362" t="s">
        <v>227</v>
      </c>
      <c r="AR362">
        <v>46.8</v>
      </c>
      <c r="AS362">
        <v>0.29</v>
      </c>
      <c r="AT362" t="s">
        <v>230</v>
      </c>
      <c r="AU362" t="s">
        <v>231</v>
      </c>
      <c r="AV362">
        <v>37.3</v>
      </c>
      <c r="AW362">
        <v>36.3</v>
      </c>
      <c r="AX362">
        <v>1</v>
      </c>
      <c r="AY362" t="s">
        <v>232</v>
      </c>
      <c r="AZ362" t="s">
        <v>231</v>
      </c>
      <c r="BA362" t="s">
        <v>230</v>
      </c>
      <c r="BB362" t="s">
        <v>230</v>
      </c>
      <c r="BC362" t="s">
        <v>231</v>
      </c>
      <c r="BD362" t="s">
        <v>231</v>
      </c>
      <c r="BE362" t="s">
        <v>231</v>
      </c>
      <c r="BF362">
        <v>7</v>
      </c>
      <c r="BG362" t="s">
        <v>233</v>
      </c>
      <c r="BH362" t="s">
        <v>230</v>
      </c>
      <c r="BI362" t="s">
        <v>361</v>
      </c>
      <c r="BJ362" t="s">
        <v>230</v>
      </c>
      <c r="BK362">
        <v>1492.15</v>
      </c>
      <c r="BL362">
        <v>903.11</v>
      </c>
      <c r="BM362">
        <v>1.65</v>
      </c>
      <c r="BN362" t="s">
        <v>234</v>
      </c>
      <c r="BO362" t="s">
        <v>234</v>
      </c>
      <c r="BP362" t="s">
        <v>230</v>
      </c>
      <c r="BQ362" t="s">
        <v>230</v>
      </c>
      <c r="BR362" t="s">
        <v>230</v>
      </c>
      <c r="BS362" t="s">
        <v>231</v>
      </c>
      <c r="BT362" t="s">
        <v>231</v>
      </c>
      <c r="BU362" t="s">
        <v>231</v>
      </c>
      <c r="BV362" t="s">
        <v>231</v>
      </c>
      <c r="BW362">
        <v>0</v>
      </c>
      <c r="BX362" t="s">
        <v>230</v>
      </c>
      <c r="BY362">
        <v>1.26</v>
      </c>
      <c r="BZ362">
        <v>0.26</v>
      </c>
      <c r="CA362">
        <v>11.1</v>
      </c>
      <c r="CB362">
        <v>1.65</v>
      </c>
      <c r="CC362">
        <v>1.21</v>
      </c>
      <c r="CD362">
        <v>94.4</v>
      </c>
      <c r="CE362">
        <v>13.9</v>
      </c>
      <c r="CF362" t="s">
        <v>227</v>
      </c>
      <c r="CG362">
        <v>190.6</v>
      </c>
      <c r="CH362">
        <v>170</v>
      </c>
      <c r="CI362">
        <v>75.1</v>
      </c>
      <c r="CJ362" t="s">
        <v>227</v>
      </c>
      <c r="CK362" t="s">
        <v>227</v>
      </c>
      <c r="CL362" t="s">
        <v>227</v>
      </c>
      <c r="CM362" t="s">
        <v>227</v>
      </c>
    </row>
    <row r="363" spans="2:91">
      <c r="B363" t="s">
        <v>1833</v>
      </c>
      <c r="C363" t="s">
        <v>1830</v>
      </c>
      <c r="D363" t="s">
        <v>1867</v>
      </c>
      <c r="E363" t="s">
        <v>1868</v>
      </c>
      <c r="F363" t="s">
        <v>218</v>
      </c>
      <c r="G363" t="s">
        <v>219</v>
      </c>
      <c r="H363" t="s">
        <v>1869</v>
      </c>
      <c r="I363" t="s">
        <v>240</v>
      </c>
      <c r="J363" t="s">
        <v>241</v>
      </c>
      <c r="K363" t="s">
        <v>361</v>
      </c>
      <c r="L363" t="s">
        <v>1676</v>
      </c>
      <c r="M363">
        <v>1</v>
      </c>
      <c r="N363">
        <v>2</v>
      </c>
      <c r="O363" t="str">
        <f t="shared" si="5"/>
        <v>12</v>
      </c>
      <c r="P363" t="str">
        <f>VLOOKUP(O363,'导出计数_分组（00.01,02,03,10,11,12,13'!A:B,2,0)</f>
        <v>重症咽拭子</v>
      </c>
      <c r="Q363" t="s">
        <v>1870</v>
      </c>
      <c r="R363" t="s">
        <v>226</v>
      </c>
      <c r="S363" t="s">
        <v>227</v>
      </c>
      <c r="T363" t="s">
        <v>227</v>
      </c>
      <c r="U363" t="s">
        <v>227</v>
      </c>
      <c r="V363" t="s">
        <v>226</v>
      </c>
      <c r="W363" t="s">
        <v>227</v>
      </c>
      <c r="X363" t="s">
        <v>226</v>
      </c>
      <c r="Y363" t="s">
        <v>585</v>
      </c>
      <c r="Z363">
        <v>0</v>
      </c>
      <c r="AA363">
        <v>1</v>
      </c>
      <c r="AB363" t="s">
        <v>227</v>
      </c>
      <c r="AC363">
        <v>35.9</v>
      </c>
      <c r="AD363">
        <v>5.67</v>
      </c>
      <c r="AE363">
        <v>8.99</v>
      </c>
      <c r="AF363">
        <v>0.630700778642937</v>
      </c>
      <c r="AG363">
        <v>15.79</v>
      </c>
      <c r="AH363">
        <v>41.4</v>
      </c>
      <c r="AI363" t="s">
        <v>227</v>
      </c>
      <c r="AJ363">
        <v>1</v>
      </c>
      <c r="AK363" t="s">
        <v>227</v>
      </c>
      <c r="AL363">
        <v>15.2</v>
      </c>
      <c r="AM363">
        <v>7.45</v>
      </c>
      <c r="AN363">
        <v>12.8</v>
      </c>
      <c r="AO363">
        <v>7.31</v>
      </c>
      <c r="AP363">
        <v>18.8</v>
      </c>
      <c r="AQ363" t="s">
        <v>227</v>
      </c>
      <c r="AR363">
        <v>40.6</v>
      </c>
      <c r="AS363">
        <v>1.01</v>
      </c>
      <c r="AT363" t="s">
        <v>230</v>
      </c>
      <c r="AU363" t="s">
        <v>231</v>
      </c>
      <c r="AV363">
        <v>37.4</v>
      </c>
      <c r="AW363">
        <v>36.4</v>
      </c>
      <c r="AX363">
        <v>1</v>
      </c>
      <c r="AY363" t="s">
        <v>232</v>
      </c>
      <c r="AZ363" t="s">
        <v>231</v>
      </c>
      <c r="BA363" t="s">
        <v>230</v>
      </c>
      <c r="BB363" t="s">
        <v>230</v>
      </c>
      <c r="BC363" t="s">
        <v>231</v>
      </c>
      <c r="BD363" t="s">
        <v>231</v>
      </c>
      <c r="BE363" t="s">
        <v>231</v>
      </c>
      <c r="BF363">
        <v>8</v>
      </c>
      <c r="BG363" t="s">
        <v>233</v>
      </c>
      <c r="BH363" t="s">
        <v>230</v>
      </c>
      <c r="BI363" t="s">
        <v>223</v>
      </c>
      <c r="BJ363" t="s">
        <v>219</v>
      </c>
      <c r="BK363">
        <v>1600.93</v>
      </c>
      <c r="BL363">
        <v>785.17</v>
      </c>
      <c r="BM363">
        <v>2.04</v>
      </c>
      <c r="BN363" t="s">
        <v>234</v>
      </c>
      <c r="BO363" t="s">
        <v>234</v>
      </c>
      <c r="BP363" t="s">
        <v>230</v>
      </c>
      <c r="BQ363" t="s">
        <v>230</v>
      </c>
      <c r="BR363" t="s">
        <v>230</v>
      </c>
      <c r="BS363" t="s">
        <v>231</v>
      </c>
      <c r="BT363" t="s">
        <v>231</v>
      </c>
      <c r="BU363" t="s">
        <v>231</v>
      </c>
      <c r="BV363" t="s">
        <v>231</v>
      </c>
      <c r="BW363">
        <v>0</v>
      </c>
      <c r="BX363" t="s">
        <v>230</v>
      </c>
      <c r="BY363">
        <v>1.71</v>
      </c>
      <c r="BZ363">
        <v>0.27</v>
      </c>
      <c r="CA363">
        <v>10.1</v>
      </c>
      <c r="CB363">
        <v>0.69</v>
      </c>
      <c r="CC363">
        <v>1.62</v>
      </c>
      <c r="CD363">
        <v>135</v>
      </c>
      <c r="CE363">
        <v>77.6</v>
      </c>
      <c r="CF363">
        <v>2.17</v>
      </c>
      <c r="CG363">
        <v>189.4</v>
      </c>
      <c r="CH363">
        <v>136</v>
      </c>
      <c r="CI363">
        <v>65</v>
      </c>
      <c r="CJ363">
        <v>5.77</v>
      </c>
      <c r="CK363">
        <v>0.65</v>
      </c>
      <c r="CL363">
        <v>0.27</v>
      </c>
      <c r="CM363" t="s">
        <v>227</v>
      </c>
    </row>
    <row r="364" spans="2:91">
      <c r="B364" t="s">
        <v>1833</v>
      </c>
      <c r="C364" t="s">
        <v>1833</v>
      </c>
      <c r="D364" t="s">
        <v>1871</v>
      </c>
      <c r="E364" t="s">
        <v>1872</v>
      </c>
      <c r="F364" t="s">
        <v>218</v>
      </c>
      <c r="G364" t="s">
        <v>219</v>
      </c>
      <c r="H364" t="s">
        <v>1869</v>
      </c>
      <c r="I364" t="s">
        <v>221</v>
      </c>
      <c r="J364" t="s">
        <v>307</v>
      </c>
      <c r="K364" t="s">
        <v>361</v>
      </c>
      <c r="L364" t="s">
        <v>1676</v>
      </c>
      <c r="M364">
        <v>0</v>
      </c>
      <c r="N364">
        <v>2</v>
      </c>
      <c r="O364" t="str">
        <f t="shared" si="5"/>
        <v>02</v>
      </c>
      <c r="P364" t="str">
        <f>VLOOKUP(O364,'导出计数_分组（00.01,02,03,10,11,12,13'!A:B,2,0)</f>
        <v>肺炎咽拭子</v>
      </c>
      <c r="Q364" t="s">
        <v>1873</v>
      </c>
      <c r="R364" t="s">
        <v>994</v>
      </c>
      <c r="S364" t="s">
        <v>227</v>
      </c>
      <c r="T364" t="s">
        <v>227</v>
      </c>
      <c r="U364" t="s">
        <v>227</v>
      </c>
      <c r="V364" t="s">
        <v>226</v>
      </c>
      <c r="W364" t="s">
        <v>227</v>
      </c>
      <c r="X364" t="s">
        <v>475</v>
      </c>
      <c r="Y364" t="s">
        <v>1234</v>
      </c>
      <c r="Z364">
        <v>0</v>
      </c>
      <c r="AA364">
        <v>1</v>
      </c>
      <c r="AB364" t="s">
        <v>227</v>
      </c>
      <c r="AC364">
        <v>86.6</v>
      </c>
      <c r="AD364">
        <v>10.85</v>
      </c>
      <c r="AE364">
        <v>1.09</v>
      </c>
      <c r="AF364">
        <v>9.95412844036697</v>
      </c>
      <c r="AG364">
        <v>12.53</v>
      </c>
      <c r="AH364" t="s">
        <v>227</v>
      </c>
      <c r="AI364">
        <v>0.39</v>
      </c>
      <c r="AJ364">
        <v>163</v>
      </c>
      <c r="AK364">
        <v>40</v>
      </c>
      <c r="AL364">
        <v>18.1</v>
      </c>
      <c r="AM364">
        <v>24.4</v>
      </c>
      <c r="AN364">
        <v>16.4</v>
      </c>
      <c r="AO364">
        <v>9.03</v>
      </c>
      <c r="AP364">
        <v>28.2</v>
      </c>
      <c r="AQ364" t="s">
        <v>227</v>
      </c>
      <c r="AR364">
        <v>35.9</v>
      </c>
      <c r="AS364">
        <v>0.34</v>
      </c>
      <c r="AT364" t="s">
        <v>230</v>
      </c>
      <c r="AU364" t="s">
        <v>231</v>
      </c>
      <c r="AV364">
        <v>39</v>
      </c>
      <c r="AW364">
        <v>36.1</v>
      </c>
      <c r="AX364">
        <v>2</v>
      </c>
      <c r="AY364" t="s">
        <v>232</v>
      </c>
      <c r="AZ364" t="s">
        <v>231</v>
      </c>
      <c r="BA364" t="s">
        <v>230</v>
      </c>
      <c r="BB364" t="s">
        <v>230</v>
      </c>
      <c r="BC364" t="s">
        <v>231</v>
      </c>
      <c r="BD364" t="s">
        <v>231</v>
      </c>
      <c r="BE364" t="s">
        <v>231</v>
      </c>
      <c r="BF364">
        <v>7</v>
      </c>
      <c r="BG364" t="s">
        <v>233</v>
      </c>
      <c r="BH364" t="s">
        <v>230</v>
      </c>
      <c r="BI364" t="s">
        <v>361</v>
      </c>
      <c r="BJ364" t="s">
        <v>230</v>
      </c>
      <c r="BK364" t="s">
        <v>227</v>
      </c>
      <c r="BL364" t="s">
        <v>227</v>
      </c>
      <c r="BM364" t="s">
        <v>227</v>
      </c>
      <c r="BN364" t="s">
        <v>234</v>
      </c>
      <c r="BO364" t="s">
        <v>234</v>
      </c>
      <c r="BP364" t="s">
        <v>230</v>
      </c>
      <c r="BQ364" t="s">
        <v>230</v>
      </c>
      <c r="BR364" t="s">
        <v>230</v>
      </c>
      <c r="BS364" t="s">
        <v>231</v>
      </c>
      <c r="BT364" t="s">
        <v>231</v>
      </c>
      <c r="BU364" t="s">
        <v>231</v>
      </c>
      <c r="BV364" t="s">
        <v>231</v>
      </c>
      <c r="BW364">
        <v>0</v>
      </c>
      <c r="BX364" t="s">
        <v>230</v>
      </c>
      <c r="BY364" t="s">
        <v>227</v>
      </c>
      <c r="BZ364" t="s">
        <v>227</v>
      </c>
      <c r="CA364" t="s">
        <v>227</v>
      </c>
      <c r="CB364" t="s">
        <v>227</v>
      </c>
      <c r="CC364" t="s">
        <v>227</v>
      </c>
      <c r="CD364" t="s">
        <v>227</v>
      </c>
      <c r="CE364">
        <v>150</v>
      </c>
      <c r="CF364" t="s">
        <v>227</v>
      </c>
      <c r="CG364">
        <v>163.5</v>
      </c>
      <c r="CH364">
        <v>34</v>
      </c>
      <c r="CI364">
        <v>64.5</v>
      </c>
      <c r="CJ364" t="s">
        <v>227</v>
      </c>
      <c r="CK364" t="s">
        <v>227</v>
      </c>
      <c r="CL364" t="s">
        <v>227</v>
      </c>
      <c r="CM364" t="s">
        <v>227</v>
      </c>
    </row>
    <row r="365" spans="2:91">
      <c r="B365" t="s">
        <v>1833</v>
      </c>
      <c r="C365" t="s">
        <v>1833</v>
      </c>
      <c r="D365" t="s">
        <v>1874</v>
      </c>
      <c r="E365" t="s">
        <v>1875</v>
      </c>
      <c r="F365" t="s">
        <v>218</v>
      </c>
      <c r="G365" t="s">
        <v>219</v>
      </c>
      <c r="H365" t="s">
        <v>1869</v>
      </c>
      <c r="I365" t="s">
        <v>240</v>
      </c>
      <c r="J365" t="s">
        <v>1876</v>
      </c>
      <c r="K365" t="s">
        <v>361</v>
      </c>
      <c r="L365" t="s">
        <v>1676</v>
      </c>
      <c r="M365">
        <v>0</v>
      </c>
      <c r="N365">
        <v>2</v>
      </c>
      <c r="O365" t="str">
        <f t="shared" si="5"/>
        <v>02</v>
      </c>
      <c r="P365" t="str">
        <f>VLOOKUP(O365,'导出计数_分组（00.01,02,03,10,11,12,13'!A:B,2,0)</f>
        <v>肺炎咽拭子</v>
      </c>
      <c r="Q365" t="s">
        <v>1877</v>
      </c>
      <c r="R365" t="s">
        <v>903</v>
      </c>
      <c r="S365" t="s">
        <v>227</v>
      </c>
      <c r="T365" t="s">
        <v>227</v>
      </c>
      <c r="U365" t="s">
        <v>227</v>
      </c>
      <c r="V365" t="s">
        <v>226</v>
      </c>
      <c r="W365" t="s">
        <v>227</v>
      </c>
      <c r="X365" t="s">
        <v>1878</v>
      </c>
      <c r="Y365" t="s">
        <v>374</v>
      </c>
      <c r="Z365">
        <v>1</v>
      </c>
      <c r="AA365">
        <v>2</v>
      </c>
      <c r="AB365" t="s">
        <v>227</v>
      </c>
      <c r="AC365">
        <v>42</v>
      </c>
      <c r="AD365">
        <v>4.91</v>
      </c>
      <c r="AE365">
        <v>5.14</v>
      </c>
      <c r="AF365">
        <v>0.955252918287938</v>
      </c>
      <c r="AG365">
        <v>11.69</v>
      </c>
      <c r="AH365" t="s">
        <v>227</v>
      </c>
      <c r="AI365">
        <v>0.14</v>
      </c>
      <c r="AJ365">
        <v>6</v>
      </c>
      <c r="AK365" t="s">
        <v>227</v>
      </c>
      <c r="AL365" t="s">
        <v>227</v>
      </c>
      <c r="AM365" t="s">
        <v>227</v>
      </c>
      <c r="AN365" t="s">
        <v>227</v>
      </c>
      <c r="AO365" t="s">
        <v>227</v>
      </c>
      <c r="AP365" t="s">
        <v>227</v>
      </c>
      <c r="AQ365" t="s">
        <v>227</v>
      </c>
      <c r="AR365">
        <v>44.9</v>
      </c>
      <c r="AS365" t="s">
        <v>227</v>
      </c>
      <c r="AT365" t="s">
        <v>230</v>
      </c>
      <c r="AU365" t="s">
        <v>231</v>
      </c>
      <c r="AV365">
        <v>38.3</v>
      </c>
      <c r="AW365">
        <v>36.2</v>
      </c>
      <c r="AX365">
        <v>1</v>
      </c>
      <c r="AY365" t="s">
        <v>232</v>
      </c>
      <c r="AZ365" t="s">
        <v>231</v>
      </c>
      <c r="BA365" t="s">
        <v>230</v>
      </c>
      <c r="BB365" t="s">
        <v>230</v>
      </c>
      <c r="BC365" t="s">
        <v>231</v>
      </c>
      <c r="BD365" t="s">
        <v>231</v>
      </c>
      <c r="BE365" t="s">
        <v>231</v>
      </c>
      <c r="BF365">
        <v>3</v>
      </c>
      <c r="BG365" t="s">
        <v>233</v>
      </c>
      <c r="BH365" t="s">
        <v>230</v>
      </c>
      <c r="BI365" t="s">
        <v>361</v>
      </c>
      <c r="BJ365" t="s">
        <v>230</v>
      </c>
      <c r="BK365" t="s">
        <v>227</v>
      </c>
      <c r="BL365" t="s">
        <v>227</v>
      </c>
      <c r="BM365" t="s">
        <v>227</v>
      </c>
      <c r="BN365" t="s">
        <v>234</v>
      </c>
      <c r="BO365" t="s">
        <v>234</v>
      </c>
      <c r="BP365" t="s">
        <v>230</v>
      </c>
      <c r="BQ365" t="s">
        <v>230</v>
      </c>
      <c r="BR365" t="s">
        <v>230</v>
      </c>
      <c r="BS365" t="s">
        <v>231</v>
      </c>
      <c r="BT365" t="s">
        <v>231</v>
      </c>
      <c r="BU365" t="s">
        <v>231</v>
      </c>
      <c r="BV365" t="s">
        <v>231</v>
      </c>
      <c r="BW365">
        <v>0</v>
      </c>
      <c r="BX365" t="s">
        <v>230</v>
      </c>
      <c r="BY365" t="s">
        <v>227</v>
      </c>
      <c r="BZ365" t="s">
        <v>227</v>
      </c>
      <c r="CA365" t="s">
        <v>227</v>
      </c>
      <c r="CB365" t="s">
        <v>227</v>
      </c>
      <c r="CC365" t="s">
        <v>227</v>
      </c>
      <c r="CD365" t="s">
        <v>227</v>
      </c>
      <c r="CE365">
        <v>41.8</v>
      </c>
      <c r="CF365" t="s">
        <v>227</v>
      </c>
      <c r="CG365">
        <v>103.7</v>
      </c>
      <c r="CH365">
        <v>158</v>
      </c>
      <c r="CI365">
        <v>61.5</v>
      </c>
      <c r="CJ365" t="s">
        <v>227</v>
      </c>
      <c r="CK365" t="s">
        <v>227</v>
      </c>
      <c r="CL365" t="s">
        <v>227</v>
      </c>
      <c r="CM365" t="s">
        <v>227</v>
      </c>
    </row>
    <row r="366" spans="2:91">
      <c r="B366" t="s">
        <v>1833</v>
      </c>
      <c r="C366" t="s">
        <v>1833</v>
      </c>
      <c r="D366" t="s">
        <v>1879</v>
      </c>
      <c r="E366" t="s">
        <v>1880</v>
      </c>
      <c r="F366" t="s">
        <v>218</v>
      </c>
      <c r="G366" t="s">
        <v>219</v>
      </c>
      <c r="H366" t="s">
        <v>1869</v>
      </c>
      <c r="I366" t="s">
        <v>240</v>
      </c>
      <c r="J366" t="s">
        <v>351</v>
      </c>
      <c r="K366" t="s">
        <v>361</v>
      </c>
      <c r="L366" t="s">
        <v>1676</v>
      </c>
      <c r="M366">
        <v>1</v>
      </c>
      <c r="N366">
        <v>2</v>
      </c>
      <c r="O366" t="str">
        <f t="shared" si="5"/>
        <v>12</v>
      </c>
      <c r="P366" t="str">
        <f>VLOOKUP(O366,'导出计数_分组（00.01,02,03,10,11,12,13'!A:B,2,0)</f>
        <v>重症咽拭子</v>
      </c>
      <c r="Q366" t="s">
        <v>1881</v>
      </c>
      <c r="R366" t="s">
        <v>394</v>
      </c>
      <c r="S366" t="s">
        <v>227</v>
      </c>
      <c r="T366" t="s">
        <v>227</v>
      </c>
      <c r="U366" t="s">
        <v>227</v>
      </c>
      <c r="V366" t="s">
        <v>226</v>
      </c>
      <c r="W366" t="s">
        <v>227</v>
      </c>
      <c r="X366" t="s">
        <v>394</v>
      </c>
      <c r="Y366" t="s">
        <v>585</v>
      </c>
      <c r="Z366">
        <v>0</v>
      </c>
      <c r="AA366">
        <v>1</v>
      </c>
      <c r="AB366" t="s">
        <v>227</v>
      </c>
      <c r="AC366">
        <v>79.3</v>
      </c>
      <c r="AD366">
        <v>3.64</v>
      </c>
      <c r="AE366">
        <v>0.82</v>
      </c>
      <c r="AF366">
        <v>4.4390243902439</v>
      </c>
      <c r="AG366">
        <v>4.59</v>
      </c>
      <c r="AH366" t="s">
        <v>227</v>
      </c>
      <c r="AI366" t="s">
        <v>295</v>
      </c>
      <c r="AJ366">
        <v>23</v>
      </c>
      <c r="AK366">
        <v>35</v>
      </c>
      <c r="AL366" t="s">
        <v>229</v>
      </c>
      <c r="AM366" t="s">
        <v>287</v>
      </c>
      <c r="AN366">
        <v>10.7</v>
      </c>
      <c r="AO366" t="s">
        <v>229</v>
      </c>
      <c r="AP366">
        <v>12.3</v>
      </c>
      <c r="AQ366" t="s">
        <v>227</v>
      </c>
      <c r="AR366">
        <v>46.3</v>
      </c>
      <c r="AS366">
        <v>0.27</v>
      </c>
      <c r="AT366" t="s">
        <v>230</v>
      </c>
      <c r="AU366" t="s">
        <v>231</v>
      </c>
      <c r="AV366">
        <v>37.8</v>
      </c>
      <c r="AW366">
        <v>36.4</v>
      </c>
      <c r="AX366">
        <v>1</v>
      </c>
      <c r="AY366" t="s">
        <v>232</v>
      </c>
      <c r="AZ366" t="s">
        <v>231</v>
      </c>
      <c r="BA366" t="s">
        <v>230</v>
      </c>
      <c r="BB366" t="s">
        <v>230</v>
      </c>
      <c r="BC366" t="s">
        <v>231</v>
      </c>
      <c r="BD366" t="s">
        <v>231</v>
      </c>
      <c r="BE366" t="s">
        <v>231</v>
      </c>
      <c r="BF366">
        <v>7</v>
      </c>
      <c r="BG366" t="s">
        <v>233</v>
      </c>
      <c r="BH366" t="s">
        <v>230</v>
      </c>
      <c r="BI366" t="s">
        <v>223</v>
      </c>
      <c r="BJ366" t="s">
        <v>230</v>
      </c>
      <c r="BK366">
        <v>213.46</v>
      </c>
      <c r="BL366">
        <v>88.5</v>
      </c>
      <c r="BM366">
        <v>2.41</v>
      </c>
      <c r="BN366" t="s">
        <v>234</v>
      </c>
      <c r="BO366" t="s">
        <v>234</v>
      </c>
      <c r="BP366" t="s">
        <v>230</v>
      </c>
      <c r="BQ366" t="s">
        <v>230</v>
      </c>
      <c r="BR366" t="s">
        <v>230</v>
      </c>
      <c r="BS366" t="s">
        <v>231</v>
      </c>
      <c r="BT366" t="s">
        <v>231</v>
      </c>
      <c r="BU366" t="s">
        <v>231</v>
      </c>
      <c r="BV366" t="s">
        <v>231</v>
      </c>
      <c r="BW366">
        <v>0</v>
      </c>
      <c r="BX366" t="s">
        <v>230</v>
      </c>
      <c r="BY366">
        <v>1.52</v>
      </c>
      <c r="BZ366">
        <v>0.51</v>
      </c>
      <c r="CA366">
        <v>6.33</v>
      </c>
      <c r="CB366">
        <v>0.92</v>
      </c>
      <c r="CC366">
        <v>1.23</v>
      </c>
      <c r="CD366">
        <v>312</v>
      </c>
      <c r="CE366">
        <v>90.2</v>
      </c>
      <c r="CF366" t="s">
        <v>227</v>
      </c>
      <c r="CG366">
        <v>234</v>
      </c>
      <c r="CH366">
        <v>85</v>
      </c>
      <c r="CI366">
        <v>72</v>
      </c>
      <c r="CJ366" t="s">
        <v>227</v>
      </c>
      <c r="CK366" t="s">
        <v>227</v>
      </c>
      <c r="CL366" t="s">
        <v>227</v>
      </c>
      <c r="CM366" t="s">
        <v>227</v>
      </c>
    </row>
    <row r="367" spans="2:91">
      <c r="B367" t="s">
        <v>1833</v>
      </c>
      <c r="C367" t="s">
        <v>1833</v>
      </c>
      <c r="D367" t="s">
        <v>1882</v>
      </c>
      <c r="E367" t="s">
        <v>1883</v>
      </c>
      <c r="F367" t="s">
        <v>218</v>
      </c>
      <c r="G367" t="s">
        <v>219</v>
      </c>
      <c r="H367" t="s">
        <v>1869</v>
      </c>
      <c r="I367" t="s">
        <v>221</v>
      </c>
      <c r="J367" t="s">
        <v>241</v>
      </c>
      <c r="K367" t="s">
        <v>361</v>
      </c>
      <c r="L367" t="s">
        <v>1676</v>
      </c>
      <c r="M367">
        <v>1</v>
      </c>
      <c r="N367">
        <v>2</v>
      </c>
      <c r="O367" t="str">
        <f t="shared" si="5"/>
        <v>12</v>
      </c>
      <c r="P367" t="str">
        <f>VLOOKUP(O367,'导出计数_分组（00.01,02,03,10,11,12,13'!A:B,2,0)</f>
        <v>重症咽拭子</v>
      </c>
      <c r="Q367" t="s">
        <v>1884</v>
      </c>
      <c r="R367" t="s">
        <v>226</v>
      </c>
      <c r="S367" t="s">
        <v>227</v>
      </c>
      <c r="T367" t="s">
        <v>227</v>
      </c>
      <c r="U367" t="s">
        <v>227</v>
      </c>
      <c r="V367" t="s">
        <v>226</v>
      </c>
      <c r="W367" t="s">
        <v>227</v>
      </c>
      <c r="X367" t="s">
        <v>226</v>
      </c>
      <c r="Y367" t="s">
        <v>274</v>
      </c>
      <c r="Z367">
        <v>0</v>
      </c>
      <c r="AA367">
        <v>1</v>
      </c>
      <c r="AB367" t="s">
        <v>227</v>
      </c>
      <c r="AC367">
        <v>67.7</v>
      </c>
      <c r="AD367">
        <v>3.1</v>
      </c>
      <c r="AE367">
        <v>1.21</v>
      </c>
      <c r="AF367">
        <v>2.56198347107438</v>
      </c>
      <c r="AG367">
        <v>4.58</v>
      </c>
      <c r="AH367">
        <v>241</v>
      </c>
      <c r="AI367" t="s">
        <v>295</v>
      </c>
      <c r="AJ367">
        <v>12</v>
      </c>
      <c r="AK367" t="s">
        <v>227</v>
      </c>
      <c r="AL367" t="s">
        <v>229</v>
      </c>
      <c r="AM367" t="s">
        <v>287</v>
      </c>
      <c r="AN367">
        <v>10.5</v>
      </c>
      <c r="AO367" t="s">
        <v>229</v>
      </c>
      <c r="AP367">
        <v>17.2</v>
      </c>
      <c r="AQ367" t="s">
        <v>227</v>
      </c>
      <c r="AR367">
        <v>44.1</v>
      </c>
      <c r="AS367">
        <v>0.45</v>
      </c>
      <c r="AT367" t="s">
        <v>230</v>
      </c>
      <c r="AU367" t="s">
        <v>231</v>
      </c>
      <c r="AV367">
        <v>36.8</v>
      </c>
      <c r="AW367">
        <v>36</v>
      </c>
      <c r="AX367">
        <v>0</v>
      </c>
      <c r="AY367" t="s">
        <v>232</v>
      </c>
      <c r="AZ367" t="s">
        <v>231</v>
      </c>
      <c r="BA367" t="s">
        <v>230</v>
      </c>
      <c r="BB367" t="s">
        <v>230</v>
      </c>
      <c r="BC367" t="s">
        <v>231</v>
      </c>
      <c r="BD367" t="s">
        <v>231</v>
      </c>
      <c r="BE367" t="s">
        <v>231</v>
      </c>
      <c r="BF367">
        <v>6</v>
      </c>
      <c r="BG367" t="s">
        <v>233</v>
      </c>
      <c r="BH367" t="s">
        <v>230</v>
      </c>
      <c r="BI367" t="s">
        <v>223</v>
      </c>
      <c r="BJ367" t="s">
        <v>219</v>
      </c>
      <c r="BK367" t="s">
        <v>227</v>
      </c>
      <c r="BL367" t="s">
        <v>227</v>
      </c>
      <c r="BM367" t="s">
        <v>227</v>
      </c>
      <c r="BN367" t="s">
        <v>234</v>
      </c>
      <c r="BO367" t="s">
        <v>234</v>
      </c>
      <c r="BP367" t="s">
        <v>230</v>
      </c>
      <c r="BQ367" t="s">
        <v>230</v>
      </c>
      <c r="BR367" t="s">
        <v>230</v>
      </c>
      <c r="BS367" t="s">
        <v>231</v>
      </c>
      <c r="BT367" t="s">
        <v>231</v>
      </c>
      <c r="BU367" t="s">
        <v>231</v>
      </c>
      <c r="BV367" t="s">
        <v>231</v>
      </c>
      <c r="BW367">
        <v>0</v>
      </c>
      <c r="BX367" t="s">
        <v>230</v>
      </c>
      <c r="BY367">
        <v>1.72</v>
      </c>
      <c r="BZ367">
        <v>0.37</v>
      </c>
      <c r="CA367">
        <v>7.4</v>
      </c>
      <c r="CB367">
        <v>0.6</v>
      </c>
      <c r="CC367">
        <v>1.01</v>
      </c>
      <c r="CD367">
        <v>461</v>
      </c>
      <c r="CE367">
        <v>107</v>
      </c>
      <c r="CF367">
        <v>2.65</v>
      </c>
      <c r="CG367">
        <v>180.5</v>
      </c>
      <c r="CH367">
        <v>120</v>
      </c>
      <c r="CI367">
        <v>67.7</v>
      </c>
      <c r="CJ367">
        <v>5.33</v>
      </c>
      <c r="CK367">
        <v>1.13</v>
      </c>
      <c r="CL367">
        <v>0.16</v>
      </c>
      <c r="CM367" t="s">
        <v>227</v>
      </c>
    </row>
    <row r="368" spans="2:91">
      <c r="B368" t="s">
        <v>1833</v>
      </c>
      <c r="C368" t="s">
        <v>1833</v>
      </c>
      <c r="D368" t="s">
        <v>1885</v>
      </c>
      <c r="E368" t="s">
        <v>1886</v>
      </c>
      <c r="F368" t="s">
        <v>218</v>
      </c>
      <c r="G368" t="s">
        <v>219</v>
      </c>
      <c r="H368" t="s">
        <v>1869</v>
      </c>
      <c r="I368" t="s">
        <v>221</v>
      </c>
      <c r="J368" t="s">
        <v>738</v>
      </c>
      <c r="K368" t="s">
        <v>361</v>
      </c>
      <c r="L368" t="s">
        <v>1676</v>
      </c>
      <c r="M368">
        <v>1</v>
      </c>
      <c r="N368">
        <v>2</v>
      </c>
      <c r="O368" t="str">
        <f t="shared" si="5"/>
        <v>12</v>
      </c>
      <c r="P368" t="str">
        <f>VLOOKUP(O368,'导出计数_分组（00.01,02,03,10,11,12,13'!A:B,2,0)</f>
        <v>重症咽拭子</v>
      </c>
      <c r="Q368" t="s">
        <v>1887</v>
      </c>
      <c r="R368" t="s">
        <v>226</v>
      </c>
      <c r="S368" t="s">
        <v>227</v>
      </c>
      <c r="T368" t="s">
        <v>227</v>
      </c>
      <c r="U368" t="s">
        <v>227</v>
      </c>
      <c r="V368" t="s">
        <v>226</v>
      </c>
      <c r="W368" t="s">
        <v>227</v>
      </c>
      <c r="X368" t="s">
        <v>226</v>
      </c>
      <c r="Y368" t="s">
        <v>521</v>
      </c>
      <c r="Z368">
        <v>0</v>
      </c>
      <c r="AA368">
        <v>2</v>
      </c>
      <c r="AB368" t="s">
        <v>227</v>
      </c>
      <c r="AC368">
        <v>48.3</v>
      </c>
      <c r="AD368">
        <v>4.86</v>
      </c>
      <c r="AE368">
        <v>4.58</v>
      </c>
      <c r="AF368">
        <v>1.06113537117904</v>
      </c>
      <c r="AG368">
        <v>10.05</v>
      </c>
      <c r="AH368">
        <v>35.5</v>
      </c>
      <c r="AI368" t="s">
        <v>295</v>
      </c>
      <c r="AJ368">
        <v>4</v>
      </c>
      <c r="AK368" t="s">
        <v>227</v>
      </c>
      <c r="AL368" t="s">
        <v>227</v>
      </c>
      <c r="AM368" t="s">
        <v>227</v>
      </c>
      <c r="AN368" t="s">
        <v>227</v>
      </c>
      <c r="AO368" t="s">
        <v>227</v>
      </c>
      <c r="AP368" t="s">
        <v>227</v>
      </c>
      <c r="AQ368" t="s">
        <v>227</v>
      </c>
      <c r="AR368">
        <v>40.2</v>
      </c>
      <c r="AS368">
        <v>0.34</v>
      </c>
      <c r="AT368" t="s">
        <v>230</v>
      </c>
      <c r="AU368" t="s">
        <v>231</v>
      </c>
      <c r="AV368">
        <v>37.1</v>
      </c>
      <c r="AW368">
        <v>36.4</v>
      </c>
      <c r="AX368">
        <v>0</v>
      </c>
      <c r="AY368" t="s">
        <v>232</v>
      </c>
      <c r="AZ368" t="s">
        <v>231</v>
      </c>
      <c r="BA368" t="s">
        <v>230</v>
      </c>
      <c r="BB368" t="s">
        <v>230</v>
      </c>
      <c r="BC368" t="s">
        <v>231</v>
      </c>
      <c r="BD368" t="s">
        <v>231</v>
      </c>
      <c r="BE368" t="s">
        <v>231</v>
      </c>
      <c r="BF368">
        <v>7</v>
      </c>
      <c r="BG368" t="s">
        <v>233</v>
      </c>
      <c r="BH368" t="s">
        <v>230</v>
      </c>
      <c r="BI368" t="s">
        <v>223</v>
      </c>
      <c r="BJ368" t="s">
        <v>219</v>
      </c>
      <c r="BK368" t="s">
        <v>227</v>
      </c>
      <c r="BL368" t="s">
        <v>227</v>
      </c>
      <c r="BM368" t="s">
        <v>227</v>
      </c>
      <c r="BN368" t="s">
        <v>234</v>
      </c>
      <c r="BO368" t="s">
        <v>234</v>
      </c>
      <c r="BP368" t="s">
        <v>230</v>
      </c>
      <c r="BQ368" t="s">
        <v>230</v>
      </c>
      <c r="BR368" t="s">
        <v>230</v>
      </c>
      <c r="BS368" t="s">
        <v>231</v>
      </c>
      <c r="BT368" t="s">
        <v>231</v>
      </c>
      <c r="BU368" t="s">
        <v>231</v>
      </c>
      <c r="BV368" t="s">
        <v>231</v>
      </c>
      <c r="BW368">
        <v>0</v>
      </c>
      <c r="BX368" t="s">
        <v>230</v>
      </c>
      <c r="BY368">
        <v>2.82</v>
      </c>
      <c r="BZ368">
        <v>0.16</v>
      </c>
      <c r="CA368">
        <v>6.75</v>
      </c>
      <c r="CB368">
        <v>0.86</v>
      </c>
      <c r="CC368">
        <v>2.21</v>
      </c>
      <c r="CD368">
        <v>238</v>
      </c>
      <c r="CE368">
        <v>40.2</v>
      </c>
      <c r="CF368">
        <v>2.49</v>
      </c>
      <c r="CG368">
        <v>235.5</v>
      </c>
      <c r="CH368">
        <v>138</v>
      </c>
      <c r="CI368">
        <v>62.7</v>
      </c>
      <c r="CJ368">
        <v>4.48</v>
      </c>
      <c r="CK368">
        <v>1.58</v>
      </c>
      <c r="CL368">
        <v>0.32</v>
      </c>
      <c r="CM368" t="s">
        <v>227</v>
      </c>
    </row>
    <row r="369" spans="2:91">
      <c r="B369" t="s">
        <v>1833</v>
      </c>
      <c r="C369" t="s">
        <v>1833</v>
      </c>
      <c r="D369" t="s">
        <v>1888</v>
      </c>
      <c r="E369" t="s">
        <v>1889</v>
      </c>
      <c r="F369" t="s">
        <v>218</v>
      </c>
      <c r="G369" t="s">
        <v>219</v>
      </c>
      <c r="H369" t="s">
        <v>1869</v>
      </c>
      <c r="I369" t="s">
        <v>221</v>
      </c>
      <c r="J369" t="s">
        <v>261</v>
      </c>
      <c r="K369" t="s">
        <v>361</v>
      </c>
      <c r="L369" t="s">
        <v>1676</v>
      </c>
      <c r="M369">
        <v>1</v>
      </c>
      <c r="N369">
        <v>2</v>
      </c>
      <c r="O369" t="str">
        <f t="shared" si="5"/>
        <v>12</v>
      </c>
      <c r="P369" t="str">
        <f>VLOOKUP(O369,'导出计数_分组（00.01,02,03,10,11,12,13'!A:B,2,0)</f>
        <v>重症咽拭子</v>
      </c>
      <c r="Q369" t="s">
        <v>1890</v>
      </c>
      <c r="R369" t="s">
        <v>1891</v>
      </c>
      <c r="S369" t="s">
        <v>227</v>
      </c>
      <c r="T369" t="s">
        <v>227</v>
      </c>
      <c r="U369" t="s">
        <v>227</v>
      </c>
      <c r="V369" t="s">
        <v>226</v>
      </c>
      <c r="W369" t="s">
        <v>227</v>
      </c>
      <c r="X369" t="s">
        <v>394</v>
      </c>
      <c r="Y369" t="s">
        <v>1376</v>
      </c>
      <c r="Z369">
        <v>1</v>
      </c>
      <c r="AA369">
        <v>1</v>
      </c>
      <c r="AB369" t="s">
        <v>227</v>
      </c>
      <c r="AC369">
        <v>76</v>
      </c>
      <c r="AD369">
        <v>13.85</v>
      </c>
      <c r="AE369">
        <v>3.11</v>
      </c>
      <c r="AF369">
        <v>4.45337620578778</v>
      </c>
      <c r="AG369">
        <v>18.22</v>
      </c>
      <c r="AH369" t="s">
        <v>227</v>
      </c>
      <c r="AI369">
        <v>0.37</v>
      </c>
      <c r="AJ369">
        <v>9</v>
      </c>
      <c r="AK369">
        <v>86</v>
      </c>
      <c r="AL369">
        <v>43.8</v>
      </c>
      <c r="AM369" t="s">
        <v>287</v>
      </c>
      <c r="AN369">
        <v>29.2</v>
      </c>
      <c r="AO369">
        <v>13.6</v>
      </c>
      <c r="AP369">
        <v>36.6</v>
      </c>
      <c r="AQ369" t="s">
        <v>227</v>
      </c>
      <c r="AR369">
        <v>44.4</v>
      </c>
      <c r="AS369">
        <v>0.27</v>
      </c>
      <c r="AT369" t="s">
        <v>230</v>
      </c>
      <c r="AU369" t="s">
        <v>231</v>
      </c>
      <c r="AV369">
        <v>39.8</v>
      </c>
      <c r="AW369">
        <v>36.2</v>
      </c>
      <c r="AX369">
        <v>2</v>
      </c>
      <c r="AY369" t="s">
        <v>232</v>
      </c>
      <c r="AZ369" t="s">
        <v>231</v>
      </c>
      <c r="BA369" t="s">
        <v>230</v>
      </c>
      <c r="BB369" t="s">
        <v>230</v>
      </c>
      <c r="BC369" t="s">
        <v>231</v>
      </c>
      <c r="BD369" t="s">
        <v>231</v>
      </c>
      <c r="BE369" t="s">
        <v>231</v>
      </c>
      <c r="BF369">
        <v>11</v>
      </c>
      <c r="BG369" t="s">
        <v>233</v>
      </c>
      <c r="BH369" t="s">
        <v>230</v>
      </c>
      <c r="BI369" t="s">
        <v>223</v>
      </c>
      <c r="BJ369" t="s">
        <v>219</v>
      </c>
      <c r="BK369">
        <v>343.25</v>
      </c>
      <c r="BL369">
        <v>221.93</v>
      </c>
      <c r="BM369">
        <v>1.55</v>
      </c>
      <c r="BN369" t="s">
        <v>234</v>
      </c>
      <c r="BO369" t="s">
        <v>234</v>
      </c>
      <c r="BP369" t="s">
        <v>230</v>
      </c>
      <c r="BQ369" t="s">
        <v>230</v>
      </c>
      <c r="BR369" t="s">
        <v>230</v>
      </c>
      <c r="BS369" t="s">
        <v>231</v>
      </c>
      <c r="BT369" t="s">
        <v>231</v>
      </c>
      <c r="BU369" t="s">
        <v>231</v>
      </c>
      <c r="BV369" t="s">
        <v>231</v>
      </c>
      <c r="BW369">
        <v>0</v>
      </c>
      <c r="BX369" t="s">
        <v>230</v>
      </c>
      <c r="BY369">
        <v>1.67</v>
      </c>
      <c r="BZ369">
        <v>0.46</v>
      </c>
      <c r="CA369">
        <v>5.63</v>
      </c>
      <c r="CB369">
        <v>1.35</v>
      </c>
      <c r="CC369">
        <v>1.29</v>
      </c>
      <c r="CD369">
        <v>79.5</v>
      </c>
      <c r="CE369">
        <v>292</v>
      </c>
      <c r="CF369" t="s">
        <v>227</v>
      </c>
      <c r="CG369">
        <v>212</v>
      </c>
      <c r="CH369">
        <v>112</v>
      </c>
      <c r="CI369">
        <v>73</v>
      </c>
      <c r="CJ369" t="s">
        <v>227</v>
      </c>
      <c r="CK369" t="s">
        <v>227</v>
      </c>
      <c r="CL369" t="s">
        <v>227</v>
      </c>
      <c r="CM369" t="s">
        <v>227</v>
      </c>
    </row>
    <row r="370" spans="2:91">
      <c r="B370" t="s">
        <v>1833</v>
      </c>
      <c r="C370" t="s">
        <v>1833</v>
      </c>
      <c r="D370" t="s">
        <v>1892</v>
      </c>
      <c r="E370" t="s">
        <v>1893</v>
      </c>
      <c r="F370" t="s">
        <v>218</v>
      </c>
      <c r="G370" t="s">
        <v>219</v>
      </c>
      <c r="H370" t="s">
        <v>1869</v>
      </c>
      <c r="I370" t="s">
        <v>240</v>
      </c>
      <c r="J370" t="s">
        <v>412</v>
      </c>
      <c r="K370" t="s">
        <v>361</v>
      </c>
      <c r="L370" t="s">
        <v>1676</v>
      </c>
      <c r="M370">
        <v>0</v>
      </c>
      <c r="N370">
        <v>2</v>
      </c>
      <c r="O370" t="str">
        <f t="shared" si="5"/>
        <v>02</v>
      </c>
      <c r="P370" t="str">
        <f>VLOOKUP(O370,'导出计数_分组（00.01,02,03,10,11,12,13'!A:B,2,0)</f>
        <v>肺炎咽拭子</v>
      </c>
      <c r="Q370" t="s">
        <v>1894</v>
      </c>
      <c r="R370" t="s">
        <v>309</v>
      </c>
      <c r="S370" t="s">
        <v>227</v>
      </c>
      <c r="T370" t="s">
        <v>227</v>
      </c>
      <c r="U370" t="s">
        <v>227</v>
      </c>
      <c r="V370" t="s">
        <v>226</v>
      </c>
      <c r="W370" t="s">
        <v>227</v>
      </c>
      <c r="X370" t="s">
        <v>309</v>
      </c>
      <c r="Y370" t="s">
        <v>227</v>
      </c>
      <c r="Z370" t="s">
        <v>227</v>
      </c>
      <c r="AA370" t="s">
        <v>227</v>
      </c>
      <c r="AB370" t="s">
        <v>227</v>
      </c>
      <c r="AC370">
        <v>45</v>
      </c>
      <c r="AD370">
        <v>1.97</v>
      </c>
      <c r="AE370">
        <v>2.15</v>
      </c>
      <c r="AF370">
        <v>0.916279069767442</v>
      </c>
      <c r="AG370">
        <v>4.38</v>
      </c>
      <c r="AH370">
        <v>121.5</v>
      </c>
      <c r="AI370" t="s">
        <v>227</v>
      </c>
      <c r="AJ370">
        <v>19</v>
      </c>
      <c r="AK370">
        <v>21</v>
      </c>
      <c r="AL370">
        <v>8.44</v>
      </c>
      <c r="AM370">
        <v>4.23</v>
      </c>
      <c r="AN370">
        <v>10.6</v>
      </c>
      <c r="AO370" t="s">
        <v>229</v>
      </c>
      <c r="AP370">
        <v>11</v>
      </c>
      <c r="AQ370" t="s">
        <v>227</v>
      </c>
      <c r="AR370">
        <v>42.8</v>
      </c>
      <c r="AS370">
        <v>0.4</v>
      </c>
      <c r="AT370" t="s">
        <v>230</v>
      </c>
      <c r="AU370" t="s">
        <v>231</v>
      </c>
      <c r="AV370">
        <v>37.8</v>
      </c>
      <c r="AW370">
        <v>37.2</v>
      </c>
      <c r="AX370">
        <v>2</v>
      </c>
      <c r="AY370" t="s">
        <v>232</v>
      </c>
      <c r="AZ370" t="s">
        <v>231</v>
      </c>
      <c r="BA370" t="s">
        <v>230</v>
      </c>
      <c r="BB370" t="s">
        <v>230</v>
      </c>
      <c r="BC370" t="s">
        <v>231</v>
      </c>
      <c r="BD370" t="s">
        <v>231</v>
      </c>
      <c r="BE370" t="s">
        <v>231</v>
      </c>
      <c r="BF370">
        <v>2</v>
      </c>
      <c r="BG370" t="s">
        <v>233</v>
      </c>
      <c r="BH370" t="s">
        <v>230</v>
      </c>
      <c r="BI370" t="s">
        <v>227</v>
      </c>
      <c r="BJ370" t="s">
        <v>230</v>
      </c>
      <c r="BK370">
        <v>941.26</v>
      </c>
      <c r="BL370">
        <v>362.7</v>
      </c>
      <c r="BM370">
        <v>2.59</v>
      </c>
      <c r="BN370" t="s">
        <v>234</v>
      </c>
      <c r="BO370" t="s">
        <v>234</v>
      </c>
      <c r="BP370" t="s">
        <v>230</v>
      </c>
      <c r="BQ370" t="s">
        <v>230</v>
      </c>
      <c r="BR370" t="s">
        <v>230</v>
      </c>
      <c r="BS370" t="s">
        <v>231</v>
      </c>
      <c r="BT370" t="s">
        <v>231</v>
      </c>
      <c r="BU370" t="s">
        <v>231</v>
      </c>
      <c r="BV370" t="s">
        <v>231</v>
      </c>
      <c r="BW370">
        <v>0</v>
      </c>
      <c r="BX370" t="s">
        <v>230</v>
      </c>
      <c r="BY370">
        <v>1.2</v>
      </c>
      <c r="BZ370">
        <v>0.4</v>
      </c>
      <c r="CA370">
        <v>9.76</v>
      </c>
      <c r="CB370">
        <v>1.85</v>
      </c>
      <c r="CC370">
        <v>2.26</v>
      </c>
      <c r="CD370" t="s">
        <v>1244</v>
      </c>
      <c r="CE370">
        <v>84.3</v>
      </c>
      <c r="CF370">
        <v>1.97</v>
      </c>
      <c r="CG370">
        <v>247.9</v>
      </c>
      <c r="CH370">
        <v>66</v>
      </c>
      <c r="CI370">
        <v>69.1</v>
      </c>
      <c r="CJ370">
        <v>6.17</v>
      </c>
      <c r="CK370">
        <v>3.48</v>
      </c>
      <c r="CL370">
        <v>0.57</v>
      </c>
      <c r="CM370" t="s">
        <v>227</v>
      </c>
    </row>
    <row r="371" spans="2:91">
      <c r="B371" t="s">
        <v>1833</v>
      </c>
      <c r="C371" t="s">
        <v>1833</v>
      </c>
      <c r="D371" t="s">
        <v>1895</v>
      </c>
      <c r="E371" t="s">
        <v>1896</v>
      </c>
      <c r="F371" t="s">
        <v>218</v>
      </c>
      <c r="G371" t="s">
        <v>219</v>
      </c>
      <c r="H371" t="s">
        <v>1869</v>
      </c>
      <c r="I371" t="s">
        <v>240</v>
      </c>
      <c r="J371" t="s">
        <v>351</v>
      </c>
      <c r="K371" t="s">
        <v>361</v>
      </c>
      <c r="L371" t="s">
        <v>1676</v>
      </c>
      <c r="M371">
        <v>1</v>
      </c>
      <c r="N371">
        <v>2</v>
      </c>
      <c r="O371" t="str">
        <f t="shared" si="5"/>
        <v>12</v>
      </c>
      <c r="P371" t="str">
        <f>VLOOKUP(O371,'导出计数_分组（00.01,02,03,10,11,12,13'!A:B,2,0)</f>
        <v>重症咽拭子</v>
      </c>
      <c r="Q371" t="s">
        <v>1897</v>
      </c>
      <c r="R371" t="s">
        <v>226</v>
      </c>
      <c r="S371" t="s">
        <v>227</v>
      </c>
      <c r="T371" t="s">
        <v>227</v>
      </c>
      <c r="U371" t="s">
        <v>227</v>
      </c>
      <c r="V371" t="s">
        <v>226</v>
      </c>
      <c r="W371" t="s">
        <v>227</v>
      </c>
      <c r="X371" t="s">
        <v>226</v>
      </c>
      <c r="Y371" t="s">
        <v>374</v>
      </c>
      <c r="Z371">
        <v>1</v>
      </c>
      <c r="AA371">
        <v>2</v>
      </c>
      <c r="AB371" t="s">
        <v>227</v>
      </c>
      <c r="AC371">
        <v>36.2</v>
      </c>
      <c r="AD371">
        <v>2.25</v>
      </c>
      <c r="AE371">
        <v>3.54</v>
      </c>
      <c r="AF371">
        <v>0.635593220338983</v>
      </c>
      <c r="AG371">
        <v>6.21</v>
      </c>
      <c r="AH371" t="s">
        <v>227</v>
      </c>
      <c r="AI371" t="s">
        <v>295</v>
      </c>
      <c r="AJ371">
        <v>1</v>
      </c>
      <c r="AK371">
        <v>38</v>
      </c>
      <c r="AL371" t="s">
        <v>229</v>
      </c>
      <c r="AM371">
        <v>8.37</v>
      </c>
      <c r="AN371">
        <v>19.8</v>
      </c>
      <c r="AO371" t="s">
        <v>229</v>
      </c>
      <c r="AP371">
        <v>17.7</v>
      </c>
      <c r="AQ371" t="s">
        <v>227</v>
      </c>
      <c r="AR371">
        <v>41.7</v>
      </c>
      <c r="AS371">
        <v>0.51</v>
      </c>
      <c r="AT371" t="s">
        <v>230</v>
      </c>
      <c r="AU371" t="s">
        <v>231</v>
      </c>
      <c r="AV371">
        <v>38.6</v>
      </c>
      <c r="AW371">
        <v>36.2</v>
      </c>
      <c r="AX371">
        <v>2</v>
      </c>
      <c r="AY371" t="s">
        <v>232</v>
      </c>
      <c r="AZ371" t="s">
        <v>231</v>
      </c>
      <c r="BA371" t="s">
        <v>230</v>
      </c>
      <c r="BB371" t="s">
        <v>230</v>
      </c>
      <c r="BC371" t="s">
        <v>231</v>
      </c>
      <c r="BD371" t="s">
        <v>231</v>
      </c>
      <c r="BE371" t="s">
        <v>231</v>
      </c>
      <c r="BF371">
        <v>9</v>
      </c>
      <c r="BG371" t="s">
        <v>233</v>
      </c>
      <c r="BH371" t="s">
        <v>230</v>
      </c>
      <c r="BI371" t="s">
        <v>223</v>
      </c>
      <c r="BJ371" t="s">
        <v>219</v>
      </c>
      <c r="BK371">
        <v>852.94</v>
      </c>
      <c r="BL371">
        <v>505.18</v>
      </c>
      <c r="BM371">
        <v>1.69</v>
      </c>
      <c r="BN371" t="s">
        <v>234</v>
      </c>
      <c r="BO371" t="s">
        <v>234</v>
      </c>
      <c r="BP371" t="s">
        <v>230</v>
      </c>
      <c r="BQ371" t="s">
        <v>230</v>
      </c>
      <c r="BR371" t="s">
        <v>230</v>
      </c>
      <c r="BS371" t="s">
        <v>231</v>
      </c>
      <c r="BT371" t="s">
        <v>231</v>
      </c>
      <c r="BU371" t="s">
        <v>231</v>
      </c>
      <c r="BV371" t="s">
        <v>231</v>
      </c>
      <c r="BW371">
        <v>0</v>
      </c>
      <c r="BX371" t="s">
        <v>230</v>
      </c>
      <c r="BY371">
        <v>1.13</v>
      </c>
      <c r="BZ371">
        <v>0.52</v>
      </c>
      <c r="CA371">
        <v>8.44</v>
      </c>
      <c r="CB371">
        <v>0.68</v>
      </c>
      <c r="CC371">
        <v>1.11</v>
      </c>
      <c r="CD371">
        <v>3750</v>
      </c>
      <c r="CE371">
        <v>106</v>
      </c>
      <c r="CF371" t="s">
        <v>227</v>
      </c>
      <c r="CG371">
        <v>195.5</v>
      </c>
      <c r="CH371">
        <v>85</v>
      </c>
      <c r="CI371">
        <v>66</v>
      </c>
      <c r="CJ371" t="s">
        <v>227</v>
      </c>
      <c r="CK371" t="s">
        <v>227</v>
      </c>
      <c r="CL371" t="s">
        <v>227</v>
      </c>
      <c r="CM371" t="s">
        <v>227</v>
      </c>
    </row>
    <row r="372" spans="2:91">
      <c r="B372" t="s">
        <v>1833</v>
      </c>
      <c r="C372" t="s">
        <v>1830</v>
      </c>
      <c r="D372" t="s">
        <v>1898</v>
      </c>
      <c r="E372" t="s">
        <v>1899</v>
      </c>
      <c r="F372" t="s">
        <v>218</v>
      </c>
      <c r="G372" t="s">
        <v>219</v>
      </c>
      <c r="H372" t="s">
        <v>1869</v>
      </c>
      <c r="I372" t="s">
        <v>240</v>
      </c>
      <c r="J372" t="s">
        <v>351</v>
      </c>
      <c r="K372" t="s">
        <v>361</v>
      </c>
      <c r="L372" t="s">
        <v>1676</v>
      </c>
      <c r="M372">
        <v>0</v>
      </c>
      <c r="N372">
        <v>2</v>
      </c>
      <c r="O372" t="str">
        <f t="shared" si="5"/>
        <v>02</v>
      </c>
      <c r="P372" t="str">
        <f>VLOOKUP(O372,'导出计数_分组（00.01,02,03,10,11,12,13'!A:B,2,0)</f>
        <v>肺炎咽拭子</v>
      </c>
      <c r="Q372" t="s">
        <v>1900</v>
      </c>
      <c r="R372" t="s">
        <v>226</v>
      </c>
      <c r="S372" t="s">
        <v>227</v>
      </c>
      <c r="T372" t="s">
        <v>227</v>
      </c>
      <c r="U372" t="s">
        <v>227</v>
      </c>
      <c r="V372" t="s">
        <v>226</v>
      </c>
      <c r="W372" t="s">
        <v>227</v>
      </c>
      <c r="X372" t="s">
        <v>226</v>
      </c>
      <c r="Y372" t="s">
        <v>274</v>
      </c>
      <c r="Z372">
        <v>0</v>
      </c>
      <c r="AA372">
        <v>1</v>
      </c>
      <c r="AB372" t="s">
        <v>227</v>
      </c>
      <c r="AC372">
        <v>59.8</v>
      </c>
      <c r="AD372">
        <v>2.81</v>
      </c>
      <c r="AE372">
        <v>1.68</v>
      </c>
      <c r="AF372">
        <v>1.67261904761905</v>
      </c>
      <c r="AG372">
        <v>4.7</v>
      </c>
      <c r="AH372" t="s">
        <v>227</v>
      </c>
      <c r="AI372" t="s">
        <v>295</v>
      </c>
      <c r="AJ372">
        <v>4</v>
      </c>
      <c r="AK372">
        <v>12</v>
      </c>
      <c r="AL372">
        <v>9.01</v>
      </c>
      <c r="AM372">
        <v>3.66</v>
      </c>
      <c r="AN372">
        <v>36.7</v>
      </c>
      <c r="AO372" t="s">
        <v>229</v>
      </c>
      <c r="AP372">
        <v>57.2</v>
      </c>
      <c r="AQ372" t="s">
        <v>227</v>
      </c>
      <c r="AR372">
        <v>41.5</v>
      </c>
      <c r="AS372">
        <v>0.45</v>
      </c>
      <c r="AT372" t="s">
        <v>230</v>
      </c>
      <c r="AU372" t="s">
        <v>231</v>
      </c>
      <c r="AV372">
        <v>37.4</v>
      </c>
      <c r="AW372">
        <v>36.2</v>
      </c>
      <c r="AX372">
        <v>1</v>
      </c>
      <c r="AY372" t="s">
        <v>232</v>
      </c>
      <c r="AZ372" t="s">
        <v>231</v>
      </c>
      <c r="BA372" t="s">
        <v>230</v>
      </c>
      <c r="BB372" t="s">
        <v>230</v>
      </c>
      <c r="BC372" t="s">
        <v>231</v>
      </c>
      <c r="BD372" t="s">
        <v>231</v>
      </c>
      <c r="BE372" t="s">
        <v>231</v>
      </c>
      <c r="BF372">
        <v>6</v>
      </c>
      <c r="BG372" t="s">
        <v>233</v>
      </c>
      <c r="BH372" t="s">
        <v>230</v>
      </c>
      <c r="BI372" t="s">
        <v>361</v>
      </c>
      <c r="BJ372" t="s">
        <v>230</v>
      </c>
      <c r="BK372">
        <v>518.84</v>
      </c>
      <c r="BL372">
        <v>526.72</v>
      </c>
      <c r="BM372">
        <v>0.99</v>
      </c>
      <c r="BN372" t="s">
        <v>234</v>
      </c>
      <c r="BO372" t="s">
        <v>234</v>
      </c>
      <c r="BP372" t="s">
        <v>230</v>
      </c>
      <c r="BQ372" t="s">
        <v>230</v>
      </c>
      <c r="BR372" t="s">
        <v>230</v>
      </c>
      <c r="BS372" t="s">
        <v>231</v>
      </c>
      <c r="BT372" t="s">
        <v>231</v>
      </c>
      <c r="BU372" t="s">
        <v>231</v>
      </c>
      <c r="BV372" t="s">
        <v>231</v>
      </c>
      <c r="BW372">
        <v>0</v>
      </c>
      <c r="BX372" t="s">
        <v>230</v>
      </c>
      <c r="BY372">
        <v>1.21</v>
      </c>
      <c r="BZ372">
        <v>0.37</v>
      </c>
      <c r="CA372">
        <v>9.8</v>
      </c>
      <c r="CB372">
        <v>0.78</v>
      </c>
      <c r="CC372">
        <v>1.96</v>
      </c>
      <c r="CD372">
        <v>41.6</v>
      </c>
      <c r="CE372">
        <v>36.5</v>
      </c>
      <c r="CF372" t="s">
        <v>227</v>
      </c>
      <c r="CG372">
        <v>246.4</v>
      </c>
      <c r="CH372">
        <v>116</v>
      </c>
      <c r="CI372">
        <v>66.2</v>
      </c>
      <c r="CJ372" t="s">
        <v>227</v>
      </c>
      <c r="CK372" t="s">
        <v>227</v>
      </c>
      <c r="CL372" t="s">
        <v>227</v>
      </c>
      <c r="CM372" t="s">
        <v>227</v>
      </c>
    </row>
    <row r="373" spans="2:91">
      <c r="B373" t="s">
        <v>1869</v>
      </c>
      <c r="C373" t="s">
        <v>1869</v>
      </c>
      <c r="D373" t="s">
        <v>1901</v>
      </c>
      <c r="E373" t="s">
        <v>1902</v>
      </c>
      <c r="F373" t="s">
        <v>218</v>
      </c>
      <c r="G373" t="s">
        <v>219</v>
      </c>
      <c r="H373" t="s">
        <v>1903</v>
      </c>
      <c r="I373" t="s">
        <v>221</v>
      </c>
      <c r="J373" t="s">
        <v>1904</v>
      </c>
      <c r="K373" t="s">
        <v>361</v>
      </c>
      <c r="L373" t="s">
        <v>1676</v>
      </c>
      <c r="M373">
        <v>0</v>
      </c>
      <c r="N373">
        <v>2</v>
      </c>
      <c r="O373" t="str">
        <f t="shared" si="5"/>
        <v>02</v>
      </c>
      <c r="P373" t="str">
        <f>VLOOKUP(O373,'导出计数_分组（00.01,02,03,10,11,12,13'!A:B,2,0)</f>
        <v>肺炎咽拭子</v>
      </c>
      <c r="Q373" t="s">
        <v>1905</v>
      </c>
      <c r="R373" t="s">
        <v>560</v>
      </c>
      <c r="S373" t="s">
        <v>227</v>
      </c>
      <c r="T373" t="s">
        <v>227</v>
      </c>
      <c r="U373" t="s">
        <v>227</v>
      </c>
      <c r="V373" t="s">
        <v>227</v>
      </c>
      <c r="W373" t="s">
        <v>227</v>
      </c>
      <c r="X373" t="s">
        <v>226</v>
      </c>
      <c r="Y373" t="s">
        <v>1756</v>
      </c>
      <c r="Z373">
        <v>1</v>
      </c>
      <c r="AA373">
        <v>2</v>
      </c>
      <c r="AB373">
        <v>90</v>
      </c>
      <c r="AC373">
        <v>21.3</v>
      </c>
      <c r="AD373">
        <v>1.49</v>
      </c>
      <c r="AE373">
        <v>4.63</v>
      </c>
      <c r="AF373">
        <v>0.321814254859611</v>
      </c>
      <c r="AG373">
        <v>7.02</v>
      </c>
      <c r="AH373" t="s">
        <v>227</v>
      </c>
      <c r="AI373" t="s">
        <v>295</v>
      </c>
      <c r="AJ373">
        <v>1</v>
      </c>
      <c r="AK373">
        <v>2</v>
      </c>
      <c r="AL373" t="s">
        <v>229</v>
      </c>
      <c r="AM373" t="s">
        <v>287</v>
      </c>
      <c r="AN373">
        <v>68.2</v>
      </c>
      <c r="AO373" t="s">
        <v>229</v>
      </c>
      <c r="AP373">
        <v>17</v>
      </c>
      <c r="AQ373" t="s">
        <v>227</v>
      </c>
      <c r="AR373">
        <v>42.8</v>
      </c>
      <c r="AS373">
        <v>0.3</v>
      </c>
      <c r="AT373" t="s">
        <v>230</v>
      </c>
      <c r="AU373" t="s">
        <v>231</v>
      </c>
      <c r="AV373">
        <v>37.6</v>
      </c>
      <c r="AW373">
        <v>36.2</v>
      </c>
      <c r="AX373">
        <v>1</v>
      </c>
      <c r="AY373" t="s">
        <v>232</v>
      </c>
      <c r="AZ373" t="s">
        <v>231</v>
      </c>
      <c r="BA373" t="s">
        <v>230</v>
      </c>
      <c r="BB373" t="s">
        <v>230</v>
      </c>
      <c r="BC373" t="s">
        <v>231</v>
      </c>
      <c r="BD373" t="s">
        <v>231</v>
      </c>
      <c r="BE373" t="s">
        <v>231</v>
      </c>
      <c r="BF373">
        <v>8</v>
      </c>
      <c r="BG373" t="s">
        <v>233</v>
      </c>
      <c r="BH373" t="s">
        <v>230</v>
      </c>
      <c r="BI373" t="s">
        <v>361</v>
      </c>
      <c r="BJ373" t="s">
        <v>230</v>
      </c>
      <c r="BK373">
        <v>1686.47</v>
      </c>
      <c r="BL373">
        <v>548.68</v>
      </c>
      <c r="BM373">
        <v>3.07</v>
      </c>
      <c r="BN373" t="s">
        <v>234</v>
      </c>
      <c r="BO373" t="s">
        <v>234</v>
      </c>
      <c r="BP373" t="s">
        <v>230</v>
      </c>
      <c r="BQ373" t="s">
        <v>230</v>
      </c>
      <c r="BR373" t="s">
        <v>230</v>
      </c>
      <c r="BS373" t="s">
        <v>231</v>
      </c>
      <c r="BT373" t="s">
        <v>231</v>
      </c>
      <c r="BU373" t="s">
        <v>231</v>
      </c>
      <c r="BV373" t="s">
        <v>231</v>
      </c>
      <c r="BW373">
        <v>0</v>
      </c>
      <c r="BX373" t="s">
        <v>230</v>
      </c>
      <c r="BY373">
        <v>0.69</v>
      </c>
      <c r="BZ373">
        <v>0.12</v>
      </c>
      <c r="CA373">
        <v>4.64</v>
      </c>
      <c r="CB373" t="s">
        <v>1757</v>
      </c>
      <c r="CC373">
        <v>0.28</v>
      </c>
      <c r="CD373">
        <v>10.4</v>
      </c>
      <c r="CE373">
        <v>98.7</v>
      </c>
      <c r="CF373" t="s">
        <v>227</v>
      </c>
      <c r="CG373">
        <v>89.9</v>
      </c>
      <c r="CH373">
        <v>195</v>
      </c>
      <c r="CI373">
        <v>59.2</v>
      </c>
      <c r="CJ373" t="s">
        <v>227</v>
      </c>
      <c r="CK373" t="s">
        <v>227</v>
      </c>
      <c r="CL373" t="s">
        <v>227</v>
      </c>
      <c r="CM373" t="s">
        <v>227</v>
      </c>
    </row>
    <row r="374" spans="2:91">
      <c r="B374" t="s">
        <v>1869</v>
      </c>
      <c r="C374" t="s">
        <v>1869</v>
      </c>
      <c r="D374" t="s">
        <v>1906</v>
      </c>
      <c r="E374" t="s">
        <v>1907</v>
      </c>
      <c r="F374" t="s">
        <v>218</v>
      </c>
      <c r="G374" t="s">
        <v>219</v>
      </c>
      <c r="H374" t="s">
        <v>1903</v>
      </c>
      <c r="I374" t="s">
        <v>221</v>
      </c>
      <c r="J374" t="s">
        <v>372</v>
      </c>
      <c r="K374" t="s">
        <v>361</v>
      </c>
      <c r="L374" t="s">
        <v>1676</v>
      </c>
      <c r="M374">
        <v>0</v>
      </c>
      <c r="N374">
        <v>2</v>
      </c>
      <c r="O374" t="str">
        <f t="shared" si="5"/>
        <v>02</v>
      </c>
      <c r="P374" t="str">
        <f>VLOOKUP(O374,'导出计数_分组（00.01,02,03,10,11,12,13'!A:B,2,0)</f>
        <v>肺炎咽拭子</v>
      </c>
      <c r="Q374" t="s">
        <v>1908</v>
      </c>
      <c r="R374" t="s">
        <v>394</v>
      </c>
      <c r="S374" t="s">
        <v>227</v>
      </c>
      <c r="T374" t="s">
        <v>227</v>
      </c>
      <c r="U374" t="s">
        <v>227</v>
      </c>
      <c r="V374" t="s">
        <v>226</v>
      </c>
      <c r="W374" t="s">
        <v>227</v>
      </c>
      <c r="X374" t="s">
        <v>394</v>
      </c>
      <c r="Y374" t="s">
        <v>1234</v>
      </c>
      <c r="Z374">
        <v>0</v>
      </c>
      <c r="AA374">
        <v>1</v>
      </c>
      <c r="AB374" t="s">
        <v>227</v>
      </c>
      <c r="AC374">
        <v>55.8</v>
      </c>
      <c r="AD374">
        <v>4.18</v>
      </c>
      <c r="AE374">
        <v>2.66</v>
      </c>
      <c r="AF374">
        <v>1.57142857142857</v>
      </c>
      <c r="AG374">
        <v>7.49</v>
      </c>
      <c r="AH374">
        <v>11.5</v>
      </c>
      <c r="AI374" t="s">
        <v>295</v>
      </c>
      <c r="AJ374">
        <v>6</v>
      </c>
      <c r="AK374" t="s">
        <v>227</v>
      </c>
      <c r="AL374">
        <v>5.34</v>
      </c>
      <c r="AM374">
        <v>4.12</v>
      </c>
      <c r="AN374">
        <v>14.8</v>
      </c>
      <c r="AO374" t="s">
        <v>229</v>
      </c>
      <c r="AP374">
        <v>20.4</v>
      </c>
      <c r="AQ374" t="s">
        <v>227</v>
      </c>
      <c r="AR374">
        <v>40.8</v>
      </c>
      <c r="AS374">
        <v>0.32</v>
      </c>
      <c r="AT374" t="s">
        <v>230</v>
      </c>
      <c r="AU374" t="s">
        <v>231</v>
      </c>
      <c r="AV374">
        <v>37.2</v>
      </c>
      <c r="AW374">
        <v>36.1</v>
      </c>
      <c r="AX374">
        <v>0</v>
      </c>
      <c r="AY374" t="s">
        <v>232</v>
      </c>
      <c r="AZ374" t="s">
        <v>231</v>
      </c>
      <c r="BA374" t="s">
        <v>230</v>
      </c>
      <c r="BB374" t="s">
        <v>230</v>
      </c>
      <c r="BC374" t="s">
        <v>231</v>
      </c>
      <c r="BD374" t="s">
        <v>231</v>
      </c>
      <c r="BE374" t="s">
        <v>231</v>
      </c>
      <c r="BF374">
        <v>5</v>
      </c>
      <c r="BG374" t="s">
        <v>233</v>
      </c>
      <c r="BH374" t="s">
        <v>230</v>
      </c>
      <c r="BI374" t="s">
        <v>361</v>
      </c>
      <c r="BJ374" t="s">
        <v>219</v>
      </c>
      <c r="BK374" t="s">
        <v>227</v>
      </c>
      <c r="BL374" t="s">
        <v>227</v>
      </c>
      <c r="BM374" t="s">
        <v>227</v>
      </c>
      <c r="BN374" t="s">
        <v>234</v>
      </c>
      <c r="BO374" t="s">
        <v>234</v>
      </c>
      <c r="BP374" t="s">
        <v>230</v>
      </c>
      <c r="BQ374" t="s">
        <v>230</v>
      </c>
      <c r="BR374" t="s">
        <v>230</v>
      </c>
      <c r="BS374" t="s">
        <v>231</v>
      </c>
      <c r="BT374" t="s">
        <v>231</v>
      </c>
      <c r="BU374" t="s">
        <v>231</v>
      </c>
      <c r="BV374" t="s">
        <v>231</v>
      </c>
      <c r="BW374">
        <v>0</v>
      </c>
      <c r="BX374" t="s">
        <v>230</v>
      </c>
      <c r="BY374">
        <v>2.07</v>
      </c>
      <c r="BZ374">
        <v>0.49</v>
      </c>
      <c r="CA374">
        <v>7.89</v>
      </c>
      <c r="CB374">
        <v>0.65</v>
      </c>
      <c r="CC374">
        <v>0.7</v>
      </c>
      <c r="CD374">
        <v>15.5</v>
      </c>
      <c r="CE374">
        <v>95.5</v>
      </c>
      <c r="CF374">
        <v>2.36</v>
      </c>
      <c r="CG374">
        <v>158.6</v>
      </c>
      <c r="CH374">
        <v>148</v>
      </c>
      <c r="CI374">
        <v>63.6</v>
      </c>
      <c r="CJ374">
        <v>6.03</v>
      </c>
      <c r="CK374">
        <v>1.22</v>
      </c>
      <c r="CL374">
        <v>0.78</v>
      </c>
      <c r="CM374" t="s">
        <v>227</v>
      </c>
    </row>
    <row r="375" spans="2:91">
      <c r="B375" t="s">
        <v>1869</v>
      </c>
      <c r="C375" t="s">
        <v>1869</v>
      </c>
      <c r="D375" t="s">
        <v>1909</v>
      </c>
      <c r="E375" t="s">
        <v>1910</v>
      </c>
      <c r="F375" t="s">
        <v>218</v>
      </c>
      <c r="G375" t="s">
        <v>219</v>
      </c>
      <c r="H375" t="s">
        <v>1903</v>
      </c>
      <c r="I375" t="s">
        <v>221</v>
      </c>
      <c r="J375" t="s">
        <v>241</v>
      </c>
      <c r="K375" t="s">
        <v>361</v>
      </c>
      <c r="L375" t="s">
        <v>1676</v>
      </c>
      <c r="M375">
        <v>0</v>
      </c>
      <c r="N375">
        <v>2</v>
      </c>
      <c r="O375" t="str">
        <f t="shared" si="5"/>
        <v>02</v>
      </c>
      <c r="P375" t="str">
        <f>VLOOKUP(O375,'导出计数_分组（00.01,02,03,10,11,12,13'!A:B,2,0)</f>
        <v>肺炎咽拭子</v>
      </c>
      <c r="Q375" t="s">
        <v>1911</v>
      </c>
      <c r="R375" t="s">
        <v>226</v>
      </c>
      <c r="S375" t="s">
        <v>227</v>
      </c>
      <c r="T375" t="s">
        <v>227</v>
      </c>
      <c r="U375" t="s">
        <v>227</v>
      </c>
      <c r="V375" t="s">
        <v>226</v>
      </c>
      <c r="W375" t="s">
        <v>227</v>
      </c>
      <c r="X375" t="s">
        <v>226</v>
      </c>
      <c r="Y375" t="s">
        <v>585</v>
      </c>
      <c r="Z375">
        <v>0</v>
      </c>
      <c r="AA375">
        <v>1</v>
      </c>
      <c r="AB375" t="s">
        <v>227</v>
      </c>
      <c r="AC375">
        <v>59.9</v>
      </c>
      <c r="AD375">
        <v>2.25</v>
      </c>
      <c r="AE375">
        <v>1.4</v>
      </c>
      <c r="AF375">
        <v>1.60714285714286</v>
      </c>
      <c r="AG375">
        <v>3.75</v>
      </c>
      <c r="AH375" t="s">
        <v>227</v>
      </c>
      <c r="AI375">
        <v>0.2</v>
      </c>
      <c r="AJ375">
        <v>4</v>
      </c>
      <c r="AK375">
        <v>30</v>
      </c>
      <c r="AL375" t="s">
        <v>229</v>
      </c>
      <c r="AM375" t="s">
        <v>287</v>
      </c>
      <c r="AN375">
        <v>15.5</v>
      </c>
      <c r="AO375" t="s">
        <v>229</v>
      </c>
      <c r="AP375">
        <v>11.7</v>
      </c>
      <c r="AQ375" t="s">
        <v>227</v>
      </c>
      <c r="AR375">
        <v>45.8</v>
      </c>
      <c r="AS375">
        <v>0.58</v>
      </c>
      <c r="AT375" t="s">
        <v>230</v>
      </c>
      <c r="AU375" t="s">
        <v>231</v>
      </c>
      <c r="AV375">
        <v>36.7</v>
      </c>
      <c r="AW375">
        <v>36.2</v>
      </c>
      <c r="AX375">
        <v>0</v>
      </c>
      <c r="AY375" t="s">
        <v>232</v>
      </c>
      <c r="AZ375" t="s">
        <v>231</v>
      </c>
      <c r="BA375" t="s">
        <v>230</v>
      </c>
      <c r="BB375" t="s">
        <v>230</v>
      </c>
      <c r="BC375" t="s">
        <v>231</v>
      </c>
      <c r="BD375" t="s">
        <v>231</v>
      </c>
      <c r="BE375" t="s">
        <v>231</v>
      </c>
      <c r="BF375">
        <v>6</v>
      </c>
      <c r="BG375" t="s">
        <v>233</v>
      </c>
      <c r="BH375" t="s">
        <v>230</v>
      </c>
      <c r="BI375" t="s">
        <v>361</v>
      </c>
      <c r="BJ375" t="s">
        <v>230</v>
      </c>
      <c r="BK375">
        <v>375.35</v>
      </c>
      <c r="BL375">
        <v>412.61</v>
      </c>
      <c r="BM375">
        <v>0.91</v>
      </c>
      <c r="BN375" t="s">
        <v>234</v>
      </c>
      <c r="BO375" t="s">
        <v>234</v>
      </c>
      <c r="BP375" t="s">
        <v>230</v>
      </c>
      <c r="BQ375" t="s">
        <v>230</v>
      </c>
      <c r="BR375" t="s">
        <v>230</v>
      </c>
      <c r="BS375" t="s">
        <v>231</v>
      </c>
      <c r="BT375" t="s">
        <v>231</v>
      </c>
      <c r="BU375" t="s">
        <v>231</v>
      </c>
      <c r="BV375" t="s">
        <v>231</v>
      </c>
      <c r="BW375">
        <v>0</v>
      </c>
      <c r="BX375" t="s">
        <v>230</v>
      </c>
      <c r="BY375">
        <v>1.26</v>
      </c>
      <c r="BZ375">
        <v>0.66</v>
      </c>
      <c r="CA375">
        <v>11.1</v>
      </c>
      <c r="CB375">
        <v>1.17</v>
      </c>
      <c r="CC375">
        <v>0.81</v>
      </c>
      <c r="CD375">
        <v>273</v>
      </c>
      <c r="CE375">
        <v>275</v>
      </c>
      <c r="CF375" t="s">
        <v>227</v>
      </c>
      <c r="CG375">
        <v>203.1</v>
      </c>
      <c r="CH375">
        <v>104</v>
      </c>
      <c r="CI375">
        <v>77.9</v>
      </c>
      <c r="CJ375" t="s">
        <v>227</v>
      </c>
      <c r="CK375" t="s">
        <v>227</v>
      </c>
      <c r="CL375" t="s">
        <v>227</v>
      </c>
      <c r="CM375" t="s">
        <v>227</v>
      </c>
    </row>
    <row r="376" spans="2:91">
      <c r="B376" t="s">
        <v>1869</v>
      </c>
      <c r="C376" t="s">
        <v>1869</v>
      </c>
      <c r="D376" t="s">
        <v>1912</v>
      </c>
      <c r="E376" t="s">
        <v>1913</v>
      </c>
      <c r="F376" t="s">
        <v>218</v>
      </c>
      <c r="G376" t="s">
        <v>219</v>
      </c>
      <c r="H376" t="s">
        <v>1903</v>
      </c>
      <c r="I376" t="s">
        <v>221</v>
      </c>
      <c r="J376" t="s">
        <v>300</v>
      </c>
      <c r="K376" t="s">
        <v>361</v>
      </c>
      <c r="L376" t="s">
        <v>1676</v>
      </c>
      <c r="M376">
        <v>0</v>
      </c>
      <c r="N376">
        <v>2</v>
      </c>
      <c r="O376" t="str">
        <f t="shared" si="5"/>
        <v>02</v>
      </c>
      <c r="P376" t="str">
        <f>VLOOKUP(O376,'导出计数_分组（00.01,02,03,10,11,12,13'!A:B,2,0)</f>
        <v>肺炎咽拭子</v>
      </c>
      <c r="Q376" t="s">
        <v>1914</v>
      </c>
      <c r="R376" t="s">
        <v>226</v>
      </c>
      <c r="S376" t="s">
        <v>227</v>
      </c>
      <c r="T376" t="s">
        <v>227</v>
      </c>
      <c r="U376" t="s">
        <v>227</v>
      </c>
      <c r="V376" t="s">
        <v>226</v>
      </c>
      <c r="W376" t="s">
        <v>227</v>
      </c>
      <c r="X376" t="s">
        <v>226</v>
      </c>
      <c r="Y376" t="s">
        <v>585</v>
      </c>
      <c r="Z376">
        <v>0</v>
      </c>
      <c r="AA376">
        <v>1</v>
      </c>
      <c r="AB376" t="s">
        <v>227</v>
      </c>
      <c r="AC376">
        <v>65</v>
      </c>
      <c r="AD376">
        <v>5.06</v>
      </c>
      <c r="AE376">
        <v>1.95</v>
      </c>
      <c r="AF376">
        <v>2.59487179487179</v>
      </c>
      <c r="AG376">
        <v>7.78</v>
      </c>
      <c r="AH376">
        <v>22.8</v>
      </c>
      <c r="AI376" t="s">
        <v>295</v>
      </c>
      <c r="AJ376">
        <v>11</v>
      </c>
      <c r="AK376" t="s">
        <v>227</v>
      </c>
      <c r="AL376" t="s">
        <v>229</v>
      </c>
      <c r="AM376">
        <v>7.73</v>
      </c>
      <c r="AN376">
        <v>54.1</v>
      </c>
      <c r="AO376">
        <v>6.93</v>
      </c>
      <c r="AP376">
        <v>23</v>
      </c>
      <c r="AQ376" t="s">
        <v>227</v>
      </c>
      <c r="AR376">
        <v>43.7</v>
      </c>
      <c r="AS376">
        <v>0.49</v>
      </c>
      <c r="AT376" t="s">
        <v>230</v>
      </c>
      <c r="AU376" t="s">
        <v>231</v>
      </c>
      <c r="AV376">
        <v>37.5</v>
      </c>
      <c r="AW376">
        <v>36.2</v>
      </c>
      <c r="AX376">
        <v>2</v>
      </c>
      <c r="AY376" t="s">
        <v>232</v>
      </c>
      <c r="AZ376" t="s">
        <v>231</v>
      </c>
      <c r="BA376" t="s">
        <v>230</v>
      </c>
      <c r="BB376" t="s">
        <v>230</v>
      </c>
      <c r="BC376" t="s">
        <v>231</v>
      </c>
      <c r="BD376" t="s">
        <v>231</v>
      </c>
      <c r="BE376" t="s">
        <v>231</v>
      </c>
      <c r="BF376">
        <v>5</v>
      </c>
      <c r="BG376" t="s">
        <v>233</v>
      </c>
      <c r="BH376" t="s">
        <v>230</v>
      </c>
      <c r="BI376" t="s">
        <v>361</v>
      </c>
      <c r="BJ376" t="s">
        <v>219</v>
      </c>
      <c r="BK376">
        <v>846.99</v>
      </c>
      <c r="BL376">
        <v>326.32</v>
      </c>
      <c r="BM376">
        <v>2.6</v>
      </c>
      <c r="BN376" t="s">
        <v>234</v>
      </c>
      <c r="BO376" t="s">
        <v>234</v>
      </c>
      <c r="BP376" t="s">
        <v>230</v>
      </c>
      <c r="BQ376" t="s">
        <v>230</v>
      </c>
      <c r="BR376" t="s">
        <v>230</v>
      </c>
      <c r="BS376" t="s">
        <v>231</v>
      </c>
      <c r="BT376" t="s">
        <v>231</v>
      </c>
      <c r="BU376" t="s">
        <v>231</v>
      </c>
      <c r="BV376" t="s">
        <v>231</v>
      </c>
      <c r="BW376">
        <v>0</v>
      </c>
      <c r="BX376" t="s">
        <v>230</v>
      </c>
      <c r="BY376">
        <v>1.95</v>
      </c>
      <c r="BZ376">
        <v>0.46</v>
      </c>
      <c r="CA376">
        <v>7.68</v>
      </c>
      <c r="CB376">
        <v>0.49</v>
      </c>
      <c r="CC376">
        <v>0.61</v>
      </c>
      <c r="CD376">
        <v>26.8</v>
      </c>
      <c r="CE376">
        <v>135</v>
      </c>
      <c r="CF376">
        <v>2.42</v>
      </c>
      <c r="CG376">
        <v>151.8</v>
      </c>
      <c r="CH376">
        <v>82</v>
      </c>
      <c r="CI376">
        <v>66.8</v>
      </c>
      <c r="CJ376">
        <v>5.05</v>
      </c>
      <c r="CK376">
        <v>1.81</v>
      </c>
      <c r="CL376">
        <v>0.21</v>
      </c>
      <c r="CM376" t="s">
        <v>227</v>
      </c>
    </row>
    <row r="377" spans="2:91">
      <c r="B377" t="s">
        <v>1903</v>
      </c>
      <c r="C377" t="s">
        <v>1903</v>
      </c>
      <c r="D377" t="s">
        <v>1915</v>
      </c>
      <c r="E377" t="s">
        <v>1916</v>
      </c>
      <c r="F377" t="s">
        <v>218</v>
      </c>
      <c r="G377" t="s">
        <v>219</v>
      </c>
      <c r="H377" t="s">
        <v>1917</v>
      </c>
      <c r="I377" t="s">
        <v>240</v>
      </c>
      <c r="J377" t="s">
        <v>252</v>
      </c>
      <c r="K377" t="s">
        <v>361</v>
      </c>
      <c r="L377" t="s">
        <v>1676</v>
      </c>
      <c r="M377">
        <v>1</v>
      </c>
      <c r="N377">
        <v>2</v>
      </c>
      <c r="O377" t="str">
        <f t="shared" si="5"/>
        <v>12</v>
      </c>
      <c r="P377" t="str">
        <f>VLOOKUP(O377,'导出计数_分组（00.01,02,03,10,11,12,13'!A:B,2,0)</f>
        <v>重症咽拭子</v>
      </c>
      <c r="Q377" t="s">
        <v>1918</v>
      </c>
      <c r="R377" t="s">
        <v>394</v>
      </c>
      <c r="S377" t="s">
        <v>227</v>
      </c>
      <c r="T377" t="s">
        <v>227</v>
      </c>
      <c r="U377" t="s">
        <v>227</v>
      </c>
      <c r="V377" t="s">
        <v>226</v>
      </c>
      <c r="W377" t="s">
        <v>227</v>
      </c>
      <c r="X377" t="s">
        <v>394</v>
      </c>
      <c r="Y377" t="s">
        <v>1919</v>
      </c>
      <c r="Z377">
        <v>0</v>
      </c>
      <c r="AA377">
        <v>2</v>
      </c>
      <c r="AB377" t="s">
        <v>227</v>
      </c>
      <c r="AC377">
        <v>78.7</v>
      </c>
      <c r="AD377">
        <v>5.38</v>
      </c>
      <c r="AE377">
        <v>1.22</v>
      </c>
      <c r="AF377">
        <v>4.40983606557377</v>
      </c>
      <c r="AG377">
        <v>6.84</v>
      </c>
      <c r="AH377">
        <v>18.5</v>
      </c>
      <c r="AI377" t="s">
        <v>295</v>
      </c>
      <c r="AJ377">
        <v>7</v>
      </c>
      <c r="AK377" t="s">
        <v>227</v>
      </c>
      <c r="AL377" t="s">
        <v>229</v>
      </c>
      <c r="AM377" t="s">
        <v>287</v>
      </c>
      <c r="AN377">
        <v>12.2</v>
      </c>
      <c r="AO377" t="s">
        <v>229</v>
      </c>
      <c r="AP377">
        <v>14</v>
      </c>
      <c r="AQ377" t="s">
        <v>227</v>
      </c>
      <c r="AR377">
        <v>44.2</v>
      </c>
      <c r="AS377">
        <v>0.31</v>
      </c>
      <c r="AT377" t="s">
        <v>230</v>
      </c>
      <c r="AU377" t="s">
        <v>231</v>
      </c>
      <c r="AV377">
        <v>37.1</v>
      </c>
      <c r="AW377">
        <v>36.1</v>
      </c>
      <c r="AX377">
        <v>0</v>
      </c>
      <c r="AY377" t="s">
        <v>232</v>
      </c>
      <c r="AZ377" t="s">
        <v>231</v>
      </c>
      <c r="BA377" t="s">
        <v>230</v>
      </c>
      <c r="BB377" t="s">
        <v>230</v>
      </c>
      <c r="BC377" t="s">
        <v>231</v>
      </c>
      <c r="BD377" t="s">
        <v>231</v>
      </c>
      <c r="BE377" t="s">
        <v>231</v>
      </c>
      <c r="BF377">
        <v>6</v>
      </c>
      <c r="BG377" t="s">
        <v>233</v>
      </c>
      <c r="BH377" t="s">
        <v>230</v>
      </c>
      <c r="BI377" t="s">
        <v>223</v>
      </c>
      <c r="BJ377" t="s">
        <v>219</v>
      </c>
      <c r="BK377" t="s">
        <v>227</v>
      </c>
      <c r="BL377" t="s">
        <v>227</v>
      </c>
      <c r="BM377" t="s">
        <v>227</v>
      </c>
      <c r="BN377" t="s">
        <v>234</v>
      </c>
      <c r="BO377" t="s">
        <v>234</v>
      </c>
      <c r="BP377" t="s">
        <v>230</v>
      </c>
      <c r="BQ377" t="s">
        <v>230</v>
      </c>
      <c r="BR377" t="s">
        <v>230</v>
      </c>
      <c r="BS377" t="s">
        <v>231</v>
      </c>
      <c r="BT377" t="s">
        <v>231</v>
      </c>
      <c r="BU377" t="s">
        <v>231</v>
      </c>
      <c r="BV377" t="s">
        <v>231</v>
      </c>
      <c r="BW377">
        <v>0</v>
      </c>
      <c r="BX377" t="s">
        <v>230</v>
      </c>
      <c r="BY377">
        <v>1.92</v>
      </c>
      <c r="BZ377">
        <v>0.47</v>
      </c>
      <c r="CA377">
        <v>14.3</v>
      </c>
      <c r="CB377">
        <v>1.49</v>
      </c>
      <c r="CC377">
        <v>1.28</v>
      </c>
      <c r="CD377">
        <v>2060</v>
      </c>
      <c r="CE377">
        <v>60.3</v>
      </c>
      <c r="CF377">
        <v>2.44</v>
      </c>
      <c r="CG377">
        <v>253.7</v>
      </c>
      <c r="CH377">
        <v>140</v>
      </c>
      <c r="CI377">
        <v>74.3</v>
      </c>
      <c r="CJ377">
        <v>9.6</v>
      </c>
      <c r="CK377">
        <v>1.99</v>
      </c>
      <c r="CL377">
        <v>0.19</v>
      </c>
      <c r="CM377" t="s">
        <v>227</v>
      </c>
    </row>
    <row r="378" spans="2:91">
      <c r="B378" t="s">
        <v>1903</v>
      </c>
      <c r="C378" t="s">
        <v>1903</v>
      </c>
      <c r="D378" t="s">
        <v>1920</v>
      </c>
      <c r="E378" t="s">
        <v>1921</v>
      </c>
      <c r="F378" t="s">
        <v>218</v>
      </c>
      <c r="G378" t="s">
        <v>219</v>
      </c>
      <c r="H378" t="s">
        <v>1917</v>
      </c>
      <c r="I378" t="s">
        <v>221</v>
      </c>
      <c r="J378" t="s">
        <v>252</v>
      </c>
      <c r="K378" t="s">
        <v>361</v>
      </c>
      <c r="L378" t="s">
        <v>1676</v>
      </c>
      <c r="M378">
        <v>1</v>
      </c>
      <c r="N378">
        <v>2</v>
      </c>
      <c r="O378" t="str">
        <f t="shared" si="5"/>
        <v>12</v>
      </c>
      <c r="P378" t="str">
        <f>VLOOKUP(O378,'导出计数_分组（00.01,02,03,10,11,12,13'!A:B,2,0)</f>
        <v>重症咽拭子</v>
      </c>
      <c r="Q378" t="s">
        <v>1922</v>
      </c>
      <c r="R378" t="s">
        <v>394</v>
      </c>
      <c r="S378" t="s">
        <v>227</v>
      </c>
      <c r="T378" t="s">
        <v>227</v>
      </c>
      <c r="U378" t="s">
        <v>227</v>
      </c>
      <c r="V378" t="s">
        <v>226</v>
      </c>
      <c r="W378" t="s">
        <v>227</v>
      </c>
      <c r="X378" t="s">
        <v>394</v>
      </c>
      <c r="Y378" t="s">
        <v>585</v>
      </c>
      <c r="Z378">
        <v>0</v>
      </c>
      <c r="AA378">
        <v>1</v>
      </c>
      <c r="AB378" t="s">
        <v>227</v>
      </c>
      <c r="AC378">
        <v>73.3</v>
      </c>
      <c r="AD378">
        <v>3.43</v>
      </c>
      <c r="AE378">
        <v>0.91</v>
      </c>
      <c r="AF378">
        <v>3.76923076923077</v>
      </c>
      <c r="AG378">
        <v>4.69</v>
      </c>
      <c r="AH378" t="s">
        <v>227</v>
      </c>
      <c r="AI378">
        <v>0.06</v>
      </c>
      <c r="AJ378">
        <v>59</v>
      </c>
      <c r="AK378">
        <v>11</v>
      </c>
      <c r="AL378">
        <v>7.65</v>
      </c>
      <c r="AM378">
        <v>31.4</v>
      </c>
      <c r="AN378">
        <v>17.5</v>
      </c>
      <c r="AO378" t="s">
        <v>229</v>
      </c>
      <c r="AP378">
        <v>18.2</v>
      </c>
      <c r="AQ378" t="s">
        <v>227</v>
      </c>
      <c r="AR378">
        <v>40.6</v>
      </c>
      <c r="AS378">
        <v>0.92</v>
      </c>
      <c r="AT378" t="s">
        <v>230</v>
      </c>
      <c r="AU378" t="s">
        <v>231</v>
      </c>
      <c r="AV378">
        <v>38.8</v>
      </c>
      <c r="AW378">
        <v>36.3</v>
      </c>
      <c r="AX378">
        <v>1</v>
      </c>
      <c r="AY378" t="s">
        <v>232</v>
      </c>
      <c r="AZ378" t="s">
        <v>231</v>
      </c>
      <c r="BA378" t="s">
        <v>230</v>
      </c>
      <c r="BB378" t="s">
        <v>230</v>
      </c>
      <c r="BC378" t="s">
        <v>231</v>
      </c>
      <c r="BD378" t="s">
        <v>231</v>
      </c>
      <c r="BE378" t="s">
        <v>231</v>
      </c>
      <c r="BF378">
        <v>6</v>
      </c>
      <c r="BG378" t="s">
        <v>233</v>
      </c>
      <c r="BH378" t="s">
        <v>230</v>
      </c>
      <c r="BI378" t="s">
        <v>223</v>
      </c>
      <c r="BJ378" t="s">
        <v>230</v>
      </c>
      <c r="BK378">
        <v>255.65</v>
      </c>
      <c r="BL378">
        <v>255.49</v>
      </c>
      <c r="BM378">
        <v>1.13</v>
      </c>
      <c r="BN378" t="s">
        <v>234</v>
      </c>
      <c r="BO378" t="s">
        <v>234</v>
      </c>
      <c r="BP378" t="s">
        <v>230</v>
      </c>
      <c r="BQ378" t="s">
        <v>230</v>
      </c>
      <c r="BR378" t="s">
        <v>230</v>
      </c>
      <c r="BS378" t="s">
        <v>231</v>
      </c>
      <c r="BT378" t="s">
        <v>231</v>
      </c>
      <c r="BU378" t="s">
        <v>231</v>
      </c>
      <c r="BV378" t="s">
        <v>231</v>
      </c>
      <c r="BW378">
        <v>0</v>
      </c>
      <c r="BX378" t="s">
        <v>230</v>
      </c>
      <c r="BY378">
        <v>1.71</v>
      </c>
      <c r="BZ378">
        <v>0.43</v>
      </c>
      <c r="CA378">
        <v>8.52</v>
      </c>
      <c r="CB378">
        <v>1.06</v>
      </c>
      <c r="CC378">
        <v>0.68</v>
      </c>
      <c r="CD378">
        <v>14.5</v>
      </c>
      <c r="CE378">
        <v>396</v>
      </c>
      <c r="CF378" t="s">
        <v>227</v>
      </c>
      <c r="CG378">
        <v>178.4</v>
      </c>
      <c r="CH378">
        <v>80</v>
      </c>
      <c r="CI378">
        <v>64.4</v>
      </c>
      <c r="CJ378" t="s">
        <v>227</v>
      </c>
      <c r="CK378" t="s">
        <v>227</v>
      </c>
      <c r="CL378" t="s">
        <v>227</v>
      </c>
      <c r="CM378" t="s">
        <v>227</v>
      </c>
    </row>
    <row r="379" spans="2:91">
      <c r="B379" t="s">
        <v>1903</v>
      </c>
      <c r="C379" t="s">
        <v>1903</v>
      </c>
      <c r="D379" t="s">
        <v>1923</v>
      </c>
      <c r="E379" t="s">
        <v>1924</v>
      </c>
      <c r="F379" t="s">
        <v>218</v>
      </c>
      <c r="G379" t="s">
        <v>219</v>
      </c>
      <c r="H379" t="s">
        <v>1917</v>
      </c>
      <c r="I379" t="s">
        <v>221</v>
      </c>
      <c r="J379" t="s">
        <v>307</v>
      </c>
      <c r="K379" t="s">
        <v>361</v>
      </c>
      <c r="L379" t="s">
        <v>1676</v>
      </c>
      <c r="M379">
        <v>0</v>
      </c>
      <c r="N379">
        <v>2</v>
      </c>
      <c r="O379" t="str">
        <f t="shared" si="5"/>
        <v>02</v>
      </c>
      <c r="P379" t="str">
        <f>VLOOKUP(O379,'导出计数_分组（00.01,02,03,10,11,12,13'!A:B,2,0)</f>
        <v>肺炎咽拭子</v>
      </c>
      <c r="Q379" t="s">
        <v>1925</v>
      </c>
      <c r="R379" t="s">
        <v>394</v>
      </c>
      <c r="S379" t="s">
        <v>227</v>
      </c>
      <c r="T379" t="s">
        <v>227</v>
      </c>
      <c r="U379" t="s">
        <v>227</v>
      </c>
      <c r="V379" t="s">
        <v>226</v>
      </c>
      <c r="W379" t="s">
        <v>227</v>
      </c>
      <c r="X379" t="s">
        <v>394</v>
      </c>
      <c r="Y379" t="s">
        <v>1926</v>
      </c>
      <c r="Z379">
        <v>0</v>
      </c>
      <c r="AA379">
        <v>2</v>
      </c>
      <c r="AB379" t="s">
        <v>227</v>
      </c>
      <c r="AC379">
        <v>69.4</v>
      </c>
      <c r="AD379">
        <v>4.23</v>
      </c>
      <c r="AE379">
        <v>1.51</v>
      </c>
      <c r="AF379">
        <v>2.80132450331126</v>
      </c>
      <c r="AG379">
        <v>6.09</v>
      </c>
      <c r="AH379" t="s">
        <v>227</v>
      </c>
      <c r="AI379" t="s">
        <v>295</v>
      </c>
      <c r="AJ379">
        <v>21</v>
      </c>
      <c r="AK379">
        <v>17</v>
      </c>
      <c r="AL379" t="s">
        <v>229</v>
      </c>
      <c r="AM379">
        <v>4.29</v>
      </c>
      <c r="AN379">
        <v>8.76</v>
      </c>
      <c r="AO379" t="s">
        <v>229</v>
      </c>
      <c r="AP379">
        <v>14.3</v>
      </c>
      <c r="AQ379" t="s">
        <v>227</v>
      </c>
      <c r="AR379">
        <v>46.8</v>
      </c>
      <c r="AS379">
        <v>0.37</v>
      </c>
      <c r="AT379" t="s">
        <v>230</v>
      </c>
      <c r="AU379" t="s">
        <v>231</v>
      </c>
      <c r="AV379">
        <v>37.2</v>
      </c>
      <c r="AW379">
        <v>36.1</v>
      </c>
      <c r="AX379">
        <v>0</v>
      </c>
      <c r="AY379" t="s">
        <v>232</v>
      </c>
      <c r="AZ379" t="s">
        <v>231</v>
      </c>
      <c r="BA379" t="s">
        <v>230</v>
      </c>
      <c r="BB379" t="s">
        <v>230</v>
      </c>
      <c r="BC379" t="s">
        <v>231</v>
      </c>
      <c r="BD379" t="s">
        <v>231</v>
      </c>
      <c r="BE379" t="s">
        <v>231</v>
      </c>
      <c r="BF379">
        <v>7</v>
      </c>
      <c r="BG379" t="s">
        <v>233</v>
      </c>
      <c r="BH379" t="s">
        <v>230</v>
      </c>
      <c r="BI379" t="s">
        <v>361</v>
      </c>
      <c r="BJ379" t="s">
        <v>219</v>
      </c>
      <c r="BK379">
        <v>450.93</v>
      </c>
      <c r="BL379">
        <v>422.38</v>
      </c>
      <c r="BM379">
        <v>1.07</v>
      </c>
      <c r="BN379" t="s">
        <v>234</v>
      </c>
      <c r="BO379" t="s">
        <v>234</v>
      </c>
      <c r="BP379" t="s">
        <v>230</v>
      </c>
      <c r="BQ379" t="s">
        <v>230</v>
      </c>
      <c r="BR379" t="s">
        <v>230</v>
      </c>
      <c r="BS379" t="s">
        <v>231</v>
      </c>
      <c r="BT379" t="s">
        <v>231</v>
      </c>
      <c r="BU379" t="s">
        <v>231</v>
      </c>
      <c r="BV379" t="s">
        <v>231</v>
      </c>
      <c r="BW379">
        <v>0</v>
      </c>
      <c r="BX379" t="s">
        <v>230</v>
      </c>
      <c r="BY379">
        <v>1.68</v>
      </c>
      <c r="BZ379">
        <v>0.45</v>
      </c>
      <c r="CA379">
        <v>7.45</v>
      </c>
      <c r="CB379">
        <v>0.93</v>
      </c>
      <c r="CC379">
        <v>1.6</v>
      </c>
      <c r="CD379">
        <v>33.4</v>
      </c>
      <c r="CE379">
        <v>150</v>
      </c>
      <c r="CF379">
        <v>2.91</v>
      </c>
      <c r="CG379">
        <v>250.5</v>
      </c>
      <c r="CH379">
        <v>122</v>
      </c>
      <c r="CI379">
        <v>72.3</v>
      </c>
      <c r="CJ379">
        <v>5.05</v>
      </c>
      <c r="CK379">
        <v>1.5</v>
      </c>
      <c r="CL379">
        <v>0.13</v>
      </c>
      <c r="CM379" t="s">
        <v>227</v>
      </c>
    </row>
    <row r="380" spans="2:91">
      <c r="B380" t="s">
        <v>1903</v>
      </c>
      <c r="C380" t="s">
        <v>1903</v>
      </c>
      <c r="D380" t="s">
        <v>1927</v>
      </c>
      <c r="E380" t="s">
        <v>1928</v>
      </c>
      <c r="F380" t="s">
        <v>218</v>
      </c>
      <c r="G380" t="s">
        <v>219</v>
      </c>
      <c r="H380" t="s">
        <v>1917</v>
      </c>
      <c r="I380" t="s">
        <v>240</v>
      </c>
      <c r="J380" t="s">
        <v>300</v>
      </c>
      <c r="K380" t="s">
        <v>361</v>
      </c>
      <c r="L380" t="s">
        <v>1676</v>
      </c>
      <c r="M380">
        <v>0</v>
      </c>
      <c r="N380">
        <v>2</v>
      </c>
      <c r="O380" t="str">
        <f t="shared" si="5"/>
        <v>02</v>
      </c>
      <c r="P380" t="str">
        <f>VLOOKUP(O380,'导出计数_分组（00.01,02,03,10,11,12,13'!A:B,2,0)</f>
        <v>肺炎咽拭子</v>
      </c>
      <c r="Q380" t="s">
        <v>1929</v>
      </c>
      <c r="R380" t="s">
        <v>227</v>
      </c>
      <c r="S380" t="s">
        <v>227</v>
      </c>
      <c r="T380" t="s">
        <v>227</v>
      </c>
      <c r="U380" t="s">
        <v>227</v>
      </c>
      <c r="V380" t="s">
        <v>226</v>
      </c>
      <c r="W380" t="s">
        <v>227</v>
      </c>
      <c r="X380" t="s">
        <v>227</v>
      </c>
      <c r="Y380" t="s">
        <v>395</v>
      </c>
      <c r="Z380">
        <v>0</v>
      </c>
      <c r="AA380">
        <v>2</v>
      </c>
      <c r="AB380" t="s">
        <v>227</v>
      </c>
      <c r="AC380">
        <v>44.1</v>
      </c>
      <c r="AD380">
        <v>3.14</v>
      </c>
      <c r="AE380">
        <v>3.53</v>
      </c>
      <c r="AF380">
        <v>0.889518413597734</v>
      </c>
      <c r="AG380">
        <v>7.13</v>
      </c>
      <c r="AH380" t="s">
        <v>227</v>
      </c>
      <c r="AI380" t="s">
        <v>295</v>
      </c>
      <c r="AJ380">
        <v>1</v>
      </c>
      <c r="AK380">
        <v>2</v>
      </c>
      <c r="AL380" t="s">
        <v>229</v>
      </c>
      <c r="AM380" t="s">
        <v>287</v>
      </c>
      <c r="AN380">
        <v>17.5</v>
      </c>
      <c r="AO380" t="s">
        <v>229</v>
      </c>
      <c r="AP380">
        <v>23.2</v>
      </c>
      <c r="AQ380" t="s">
        <v>227</v>
      </c>
      <c r="AR380">
        <v>50.7</v>
      </c>
      <c r="AS380">
        <v>0.25</v>
      </c>
      <c r="AT380" t="s">
        <v>230</v>
      </c>
      <c r="AU380" t="s">
        <v>231</v>
      </c>
      <c r="AV380">
        <v>37.8</v>
      </c>
      <c r="AW380">
        <v>36.4</v>
      </c>
      <c r="AX380">
        <v>2</v>
      </c>
      <c r="AY380" t="s">
        <v>232</v>
      </c>
      <c r="AZ380" t="s">
        <v>231</v>
      </c>
      <c r="BA380" t="s">
        <v>230</v>
      </c>
      <c r="BB380" t="s">
        <v>230</v>
      </c>
      <c r="BC380" t="s">
        <v>231</v>
      </c>
      <c r="BD380" t="s">
        <v>231</v>
      </c>
      <c r="BE380" t="s">
        <v>231</v>
      </c>
      <c r="BF380">
        <v>4</v>
      </c>
      <c r="BG380" t="s">
        <v>233</v>
      </c>
      <c r="BH380" t="s">
        <v>230</v>
      </c>
      <c r="BI380" t="s">
        <v>361</v>
      </c>
      <c r="BJ380" t="s">
        <v>230</v>
      </c>
      <c r="BK380">
        <v>1377.92</v>
      </c>
      <c r="BL380">
        <v>538.65</v>
      </c>
      <c r="BM380">
        <v>2.56</v>
      </c>
      <c r="BN380" t="s">
        <v>234</v>
      </c>
      <c r="BO380" t="s">
        <v>234</v>
      </c>
      <c r="BP380" t="s">
        <v>230</v>
      </c>
      <c r="BQ380" t="s">
        <v>230</v>
      </c>
      <c r="BR380" t="s">
        <v>230</v>
      </c>
      <c r="BS380" t="s">
        <v>231</v>
      </c>
      <c r="BT380" t="s">
        <v>231</v>
      </c>
      <c r="BU380" t="s">
        <v>231</v>
      </c>
      <c r="BV380" t="s">
        <v>231</v>
      </c>
      <c r="BW380">
        <v>0</v>
      </c>
      <c r="BX380" t="s">
        <v>230</v>
      </c>
      <c r="BY380">
        <v>0.79</v>
      </c>
      <c r="BZ380">
        <v>0.19</v>
      </c>
      <c r="CA380">
        <v>4.43</v>
      </c>
      <c r="CB380">
        <v>0.41</v>
      </c>
      <c r="CC380">
        <v>0.95</v>
      </c>
      <c r="CD380">
        <v>121</v>
      </c>
      <c r="CE380">
        <v>85.8</v>
      </c>
      <c r="CF380" t="s">
        <v>227</v>
      </c>
      <c r="CG380">
        <v>197.3</v>
      </c>
      <c r="CH380">
        <v>208</v>
      </c>
      <c r="CI380">
        <v>70.5</v>
      </c>
      <c r="CJ380" t="s">
        <v>227</v>
      </c>
      <c r="CK380" t="s">
        <v>227</v>
      </c>
      <c r="CL380" t="s">
        <v>227</v>
      </c>
      <c r="CM380" t="s">
        <v>227</v>
      </c>
    </row>
    <row r="381" spans="2:91">
      <c r="B381" t="s">
        <v>1903</v>
      </c>
      <c r="C381" t="s">
        <v>1903</v>
      </c>
      <c r="D381" t="s">
        <v>1930</v>
      </c>
      <c r="E381" t="s">
        <v>1931</v>
      </c>
      <c r="F381" t="s">
        <v>218</v>
      </c>
      <c r="G381" t="s">
        <v>219</v>
      </c>
      <c r="H381" t="s">
        <v>1917</v>
      </c>
      <c r="I381" t="s">
        <v>240</v>
      </c>
      <c r="J381" t="s">
        <v>241</v>
      </c>
      <c r="K381" t="s">
        <v>361</v>
      </c>
      <c r="L381" t="s">
        <v>1676</v>
      </c>
      <c r="M381">
        <v>1</v>
      </c>
      <c r="N381">
        <v>2</v>
      </c>
      <c r="O381" t="str">
        <f t="shared" si="5"/>
        <v>12</v>
      </c>
      <c r="P381" t="str">
        <f>VLOOKUP(O381,'导出计数_分组（00.01,02,03,10,11,12,13'!A:B,2,0)</f>
        <v>重症咽拭子</v>
      </c>
      <c r="Q381" t="s">
        <v>1932</v>
      </c>
      <c r="R381" t="s">
        <v>686</v>
      </c>
      <c r="S381" t="s">
        <v>227</v>
      </c>
      <c r="T381" t="s">
        <v>227</v>
      </c>
      <c r="U381" t="s">
        <v>227</v>
      </c>
      <c r="V381" t="s">
        <v>226</v>
      </c>
      <c r="W381" t="s">
        <v>227</v>
      </c>
      <c r="X381" t="s">
        <v>394</v>
      </c>
      <c r="Y381" t="s">
        <v>585</v>
      </c>
      <c r="Z381">
        <v>0</v>
      </c>
      <c r="AA381">
        <v>1</v>
      </c>
      <c r="AB381" t="s">
        <v>227</v>
      </c>
      <c r="AC381">
        <v>40.3</v>
      </c>
      <c r="AD381">
        <v>2.71</v>
      </c>
      <c r="AE381">
        <v>3.44</v>
      </c>
      <c r="AF381">
        <v>0.787790697674419</v>
      </c>
      <c r="AG381">
        <v>6.73</v>
      </c>
      <c r="AH381">
        <v>34.7</v>
      </c>
      <c r="AI381" t="s">
        <v>295</v>
      </c>
      <c r="AJ381">
        <v>12</v>
      </c>
      <c r="AK381" t="s">
        <v>227</v>
      </c>
      <c r="AL381" t="s">
        <v>229</v>
      </c>
      <c r="AM381" t="s">
        <v>287</v>
      </c>
      <c r="AN381">
        <v>9.83</v>
      </c>
      <c r="AO381" t="s">
        <v>229</v>
      </c>
      <c r="AP381">
        <v>15</v>
      </c>
      <c r="AQ381" t="s">
        <v>227</v>
      </c>
      <c r="AR381">
        <v>42.5</v>
      </c>
      <c r="AS381">
        <v>0.29</v>
      </c>
      <c r="AT381" t="s">
        <v>230</v>
      </c>
      <c r="AU381" t="s">
        <v>231</v>
      </c>
      <c r="AV381">
        <v>36.9</v>
      </c>
      <c r="AW381">
        <v>36.1</v>
      </c>
      <c r="AX381">
        <v>0</v>
      </c>
      <c r="AY381" t="s">
        <v>232</v>
      </c>
      <c r="AZ381" t="s">
        <v>231</v>
      </c>
      <c r="BA381" t="s">
        <v>230</v>
      </c>
      <c r="BB381" t="s">
        <v>230</v>
      </c>
      <c r="BC381" t="s">
        <v>231</v>
      </c>
      <c r="BD381" t="s">
        <v>231</v>
      </c>
      <c r="BE381" t="s">
        <v>231</v>
      </c>
      <c r="BF381">
        <v>4</v>
      </c>
      <c r="BG381" t="s">
        <v>233</v>
      </c>
      <c r="BH381" t="s">
        <v>230</v>
      </c>
      <c r="BI381" t="s">
        <v>223</v>
      </c>
      <c r="BJ381" t="s">
        <v>230</v>
      </c>
      <c r="BK381" t="s">
        <v>227</v>
      </c>
      <c r="BL381" t="s">
        <v>227</v>
      </c>
      <c r="BM381" t="s">
        <v>227</v>
      </c>
      <c r="BN381" t="s">
        <v>234</v>
      </c>
      <c r="BO381" t="s">
        <v>234</v>
      </c>
      <c r="BP381" t="s">
        <v>230</v>
      </c>
      <c r="BQ381" t="s">
        <v>230</v>
      </c>
      <c r="BR381" t="s">
        <v>230</v>
      </c>
      <c r="BS381" t="s">
        <v>231</v>
      </c>
      <c r="BT381" t="s">
        <v>231</v>
      </c>
      <c r="BU381" t="s">
        <v>231</v>
      </c>
      <c r="BV381" t="s">
        <v>231</v>
      </c>
      <c r="BW381">
        <v>0</v>
      </c>
      <c r="BX381" t="s">
        <v>230</v>
      </c>
      <c r="BY381">
        <v>1.64</v>
      </c>
      <c r="BZ381">
        <v>0.37</v>
      </c>
      <c r="CA381">
        <v>8.84</v>
      </c>
      <c r="CB381">
        <v>0.65</v>
      </c>
      <c r="CC381">
        <v>1.28</v>
      </c>
      <c r="CD381">
        <v>55.5</v>
      </c>
      <c r="CE381">
        <v>129</v>
      </c>
      <c r="CF381">
        <v>2.42</v>
      </c>
      <c r="CG381">
        <v>232.1</v>
      </c>
      <c r="CH381">
        <v>130</v>
      </c>
      <c r="CI381">
        <v>67.2</v>
      </c>
      <c r="CJ381">
        <v>4.36</v>
      </c>
      <c r="CK381">
        <v>3.65</v>
      </c>
      <c r="CL381">
        <v>0.31</v>
      </c>
      <c r="CM381" t="s">
        <v>227</v>
      </c>
    </row>
    <row r="382" spans="2:91">
      <c r="B382" t="s">
        <v>1903</v>
      </c>
      <c r="C382" t="s">
        <v>1903</v>
      </c>
      <c r="D382" t="s">
        <v>1933</v>
      </c>
      <c r="E382" t="s">
        <v>1934</v>
      </c>
      <c r="F382" t="s">
        <v>218</v>
      </c>
      <c r="G382" t="s">
        <v>219</v>
      </c>
      <c r="H382" t="s">
        <v>1917</v>
      </c>
      <c r="I382" t="s">
        <v>240</v>
      </c>
      <c r="J382" t="s">
        <v>241</v>
      </c>
      <c r="K382" t="s">
        <v>361</v>
      </c>
      <c r="L382" t="s">
        <v>1676</v>
      </c>
      <c r="M382">
        <v>1</v>
      </c>
      <c r="N382">
        <v>2</v>
      </c>
      <c r="O382" t="str">
        <f t="shared" si="5"/>
        <v>12</v>
      </c>
      <c r="P382" t="str">
        <f>VLOOKUP(O382,'导出计数_分组（00.01,02,03,10,11,12,13'!A:B,2,0)</f>
        <v>重症咽拭子</v>
      </c>
      <c r="Q382" t="s">
        <v>1935</v>
      </c>
      <c r="R382" t="s">
        <v>226</v>
      </c>
      <c r="S382" t="s">
        <v>227</v>
      </c>
      <c r="T382" t="s">
        <v>227</v>
      </c>
      <c r="U382" t="s">
        <v>227</v>
      </c>
      <c r="V382" t="s">
        <v>227</v>
      </c>
      <c r="W382" t="s">
        <v>227</v>
      </c>
      <c r="X382" t="s">
        <v>226</v>
      </c>
      <c r="Y382" t="s">
        <v>585</v>
      </c>
      <c r="Z382">
        <v>0</v>
      </c>
      <c r="AA382">
        <v>1</v>
      </c>
      <c r="AB382" t="s">
        <v>227</v>
      </c>
      <c r="AC382">
        <v>63</v>
      </c>
      <c r="AD382">
        <v>3.97</v>
      </c>
      <c r="AE382">
        <v>1.52</v>
      </c>
      <c r="AF382">
        <v>2.61184210526316</v>
      </c>
      <c r="AG382">
        <v>6.3</v>
      </c>
      <c r="AH382" t="s">
        <v>227</v>
      </c>
      <c r="AI382" t="s">
        <v>295</v>
      </c>
      <c r="AJ382">
        <v>39</v>
      </c>
      <c r="AK382">
        <v>18</v>
      </c>
      <c r="AL382">
        <v>7.7</v>
      </c>
      <c r="AM382">
        <v>7.77</v>
      </c>
      <c r="AN382">
        <v>9.85</v>
      </c>
      <c r="AO382">
        <v>12.9</v>
      </c>
      <c r="AP382">
        <v>15</v>
      </c>
      <c r="AQ382" t="s">
        <v>227</v>
      </c>
      <c r="AR382">
        <v>36.8</v>
      </c>
      <c r="AS382">
        <v>0.61</v>
      </c>
      <c r="AT382" t="s">
        <v>230</v>
      </c>
      <c r="AU382" t="s">
        <v>231</v>
      </c>
      <c r="AV382">
        <v>37.6</v>
      </c>
      <c r="AW382">
        <v>36.1</v>
      </c>
      <c r="AX382">
        <v>1</v>
      </c>
      <c r="AY382" t="s">
        <v>232</v>
      </c>
      <c r="AZ382" t="s">
        <v>231</v>
      </c>
      <c r="BA382" t="s">
        <v>230</v>
      </c>
      <c r="BB382" t="s">
        <v>230</v>
      </c>
      <c r="BC382" t="s">
        <v>231</v>
      </c>
      <c r="BD382" t="s">
        <v>231</v>
      </c>
      <c r="BE382" t="s">
        <v>231</v>
      </c>
      <c r="BF382">
        <v>7</v>
      </c>
      <c r="BG382" t="s">
        <v>233</v>
      </c>
      <c r="BH382" t="s">
        <v>230</v>
      </c>
      <c r="BI382" t="s">
        <v>223</v>
      </c>
      <c r="BJ382" t="s">
        <v>230</v>
      </c>
      <c r="BK382">
        <v>697.61</v>
      </c>
      <c r="BL382">
        <v>291.24</v>
      </c>
      <c r="BM382">
        <v>2.4</v>
      </c>
      <c r="BN382" t="s">
        <v>234</v>
      </c>
      <c r="BO382" t="s">
        <v>234</v>
      </c>
      <c r="BP382" t="s">
        <v>230</v>
      </c>
      <c r="BQ382" t="s">
        <v>230</v>
      </c>
      <c r="BR382" t="s">
        <v>230</v>
      </c>
      <c r="BS382" t="s">
        <v>231</v>
      </c>
      <c r="BT382" t="s">
        <v>231</v>
      </c>
      <c r="BU382" t="s">
        <v>231</v>
      </c>
      <c r="BV382" t="s">
        <v>231</v>
      </c>
      <c r="BW382">
        <v>0</v>
      </c>
      <c r="BX382" t="s">
        <v>230</v>
      </c>
      <c r="BY382">
        <v>0.91</v>
      </c>
      <c r="BZ382">
        <v>0.23</v>
      </c>
      <c r="CA382">
        <v>8.1</v>
      </c>
      <c r="CB382">
        <v>1.41</v>
      </c>
      <c r="CC382">
        <v>0.93</v>
      </c>
      <c r="CD382">
        <v>179</v>
      </c>
      <c r="CE382">
        <v>93.5</v>
      </c>
      <c r="CF382" t="s">
        <v>227</v>
      </c>
      <c r="CG382">
        <v>191.8</v>
      </c>
      <c r="CH382">
        <v>45</v>
      </c>
      <c r="CI382">
        <v>60.2</v>
      </c>
      <c r="CJ382" t="s">
        <v>227</v>
      </c>
      <c r="CK382" t="s">
        <v>227</v>
      </c>
      <c r="CL382" t="s">
        <v>227</v>
      </c>
      <c r="CM382" t="s">
        <v>227</v>
      </c>
    </row>
    <row r="383" spans="2:91">
      <c r="B383" t="s">
        <v>1917</v>
      </c>
      <c r="C383" t="s">
        <v>1903</v>
      </c>
      <c r="D383" t="s">
        <v>1936</v>
      </c>
      <c r="E383" t="s">
        <v>1937</v>
      </c>
      <c r="F383" t="s">
        <v>218</v>
      </c>
      <c r="G383" t="s">
        <v>219</v>
      </c>
      <c r="H383" t="s">
        <v>1938</v>
      </c>
      <c r="I383" t="s">
        <v>240</v>
      </c>
      <c r="J383" t="s">
        <v>307</v>
      </c>
      <c r="K383" t="s">
        <v>361</v>
      </c>
      <c r="L383" t="s">
        <v>1676</v>
      </c>
      <c r="M383">
        <v>0</v>
      </c>
      <c r="N383">
        <v>2</v>
      </c>
      <c r="O383" t="str">
        <f t="shared" si="5"/>
        <v>02</v>
      </c>
      <c r="P383" t="str">
        <f>VLOOKUP(O383,'导出计数_分组（00.01,02,03,10,11,12,13'!A:B,2,0)</f>
        <v>肺炎咽拭子</v>
      </c>
      <c r="Q383" t="s">
        <v>1939</v>
      </c>
      <c r="R383" t="s">
        <v>226</v>
      </c>
      <c r="S383" t="s">
        <v>227</v>
      </c>
      <c r="T383" t="s">
        <v>227</v>
      </c>
      <c r="U383" t="s">
        <v>227</v>
      </c>
      <c r="V383" t="s">
        <v>226</v>
      </c>
      <c r="W383" t="s">
        <v>227</v>
      </c>
      <c r="X383" t="s">
        <v>226</v>
      </c>
      <c r="Y383" t="s">
        <v>374</v>
      </c>
      <c r="Z383">
        <v>1</v>
      </c>
      <c r="AA383">
        <v>2</v>
      </c>
      <c r="AB383" t="s">
        <v>227</v>
      </c>
      <c r="AC383">
        <v>83.2</v>
      </c>
      <c r="AD383">
        <v>5.47</v>
      </c>
      <c r="AE383">
        <v>0.96</v>
      </c>
      <c r="AF383">
        <v>5.69791666666667</v>
      </c>
      <c r="AG383">
        <v>6.57</v>
      </c>
      <c r="AH383">
        <v>300.6</v>
      </c>
      <c r="AI383" t="s">
        <v>295</v>
      </c>
      <c r="AJ383">
        <v>27</v>
      </c>
      <c r="AK383">
        <v>37</v>
      </c>
      <c r="AL383" t="s">
        <v>229</v>
      </c>
      <c r="AM383">
        <v>2.77</v>
      </c>
      <c r="AN383">
        <v>7.97</v>
      </c>
      <c r="AO383">
        <v>13.9</v>
      </c>
      <c r="AP383">
        <v>12</v>
      </c>
      <c r="AQ383" t="s">
        <v>227</v>
      </c>
      <c r="AR383">
        <v>44.3</v>
      </c>
      <c r="AS383">
        <v>0.66</v>
      </c>
      <c r="AT383" t="s">
        <v>230</v>
      </c>
      <c r="AU383" t="s">
        <v>231</v>
      </c>
      <c r="AV383">
        <v>39.3</v>
      </c>
      <c r="AW383">
        <v>36.4</v>
      </c>
      <c r="AX383">
        <v>4</v>
      </c>
      <c r="AY383" t="s">
        <v>232</v>
      </c>
      <c r="AZ383" t="s">
        <v>231</v>
      </c>
      <c r="BA383" t="s">
        <v>230</v>
      </c>
      <c r="BB383" t="s">
        <v>230</v>
      </c>
      <c r="BC383" t="s">
        <v>231</v>
      </c>
      <c r="BD383" t="s">
        <v>231</v>
      </c>
      <c r="BE383" t="s">
        <v>231</v>
      </c>
      <c r="BF383">
        <v>7</v>
      </c>
      <c r="BG383" t="s">
        <v>233</v>
      </c>
      <c r="BH383" t="s">
        <v>230</v>
      </c>
      <c r="BI383" t="s">
        <v>361</v>
      </c>
      <c r="BJ383" t="s">
        <v>230</v>
      </c>
      <c r="BK383" t="s">
        <v>227</v>
      </c>
      <c r="BL383" t="s">
        <v>227</v>
      </c>
      <c r="BM383" t="s">
        <v>227</v>
      </c>
      <c r="BN383" t="s">
        <v>234</v>
      </c>
      <c r="BO383" t="s">
        <v>234</v>
      </c>
      <c r="BP383" t="s">
        <v>230</v>
      </c>
      <c r="BQ383" t="s">
        <v>230</v>
      </c>
      <c r="BR383" t="s">
        <v>230</v>
      </c>
      <c r="BS383" t="s">
        <v>231</v>
      </c>
      <c r="BT383" t="s">
        <v>231</v>
      </c>
      <c r="BU383" t="s">
        <v>231</v>
      </c>
      <c r="BV383" t="s">
        <v>231</v>
      </c>
      <c r="BW383">
        <v>0</v>
      </c>
      <c r="BX383" t="s">
        <v>230</v>
      </c>
      <c r="BY383">
        <v>1.28</v>
      </c>
      <c r="BZ383">
        <v>0.42</v>
      </c>
      <c r="CA383">
        <v>14.5</v>
      </c>
      <c r="CB383">
        <v>1.72</v>
      </c>
      <c r="CC383">
        <v>1.75</v>
      </c>
      <c r="CD383">
        <v>512</v>
      </c>
      <c r="CE383">
        <v>98.1</v>
      </c>
      <c r="CF383">
        <v>2.81</v>
      </c>
      <c r="CG383">
        <v>242.6</v>
      </c>
      <c r="CH383">
        <v>111</v>
      </c>
      <c r="CI383">
        <v>75.3</v>
      </c>
      <c r="CJ383">
        <v>8.82</v>
      </c>
      <c r="CK383">
        <v>2.23</v>
      </c>
      <c r="CL383">
        <v>0.2</v>
      </c>
      <c r="CM383" t="s">
        <v>227</v>
      </c>
    </row>
    <row r="384" spans="2:91">
      <c r="B384" t="s">
        <v>1917</v>
      </c>
      <c r="C384" t="s">
        <v>1917</v>
      </c>
      <c r="D384" t="s">
        <v>1940</v>
      </c>
      <c r="E384" t="s">
        <v>1941</v>
      </c>
      <c r="F384" t="s">
        <v>218</v>
      </c>
      <c r="G384" t="s">
        <v>219</v>
      </c>
      <c r="H384" t="s">
        <v>1938</v>
      </c>
      <c r="I384" t="s">
        <v>221</v>
      </c>
      <c r="J384" t="s">
        <v>738</v>
      </c>
      <c r="K384" t="s">
        <v>361</v>
      </c>
      <c r="L384" t="s">
        <v>1676</v>
      </c>
      <c r="M384">
        <v>0</v>
      </c>
      <c r="N384">
        <v>2</v>
      </c>
      <c r="O384" t="str">
        <f t="shared" si="5"/>
        <v>02</v>
      </c>
      <c r="P384" t="str">
        <f>VLOOKUP(O384,'导出计数_分组（00.01,02,03,10,11,12,13'!A:B,2,0)</f>
        <v>肺炎咽拭子</v>
      </c>
      <c r="Q384" t="s">
        <v>1942</v>
      </c>
      <c r="R384" t="s">
        <v>227</v>
      </c>
      <c r="S384" t="s">
        <v>227</v>
      </c>
      <c r="T384" t="s">
        <v>227</v>
      </c>
      <c r="U384" t="s">
        <v>227</v>
      </c>
      <c r="V384" t="s">
        <v>226</v>
      </c>
      <c r="W384" t="s">
        <v>227</v>
      </c>
      <c r="X384" t="s">
        <v>227</v>
      </c>
      <c r="Y384" t="s">
        <v>1266</v>
      </c>
      <c r="Z384">
        <v>1</v>
      </c>
      <c r="AA384">
        <v>2</v>
      </c>
      <c r="AB384" t="s">
        <v>227</v>
      </c>
      <c r="AC384">
        <v>36.3</v>
      </c>
      <c r="AD384">
        <v>1.66</v>
      </c>
      <c r="AE384">
        <v>2.57</v>
      </c>
      <c r="AF384">
        <v>0.64591439688716</v>
      </c>
      <c r="AG384">
        <v>4.58</v>
      </c>
      <c r="AH384" t="s">
        <v>227</v>
      </c>
      <c r="AI384" t="s">
        <v>295</v>
      </c>
      <c r="AJ384">
        <v>1</v>
      </c>
      <c r="AK384" t="s">
        <v>227</v>
      </c>
      <c r="AL384" t="s">
        <v>227</v>
      </c>
      <c r="AM384" t="s">
        <v>227</v>
      </c>
      <c r="AN384" t="s">
        <v>227</v>
      </c>
      <c r="AO384" t="s">
        <v>227</v>
      </c>
      <c r="AP384" t="s">
        <v>227</v>
      </c>
      <c r="AQ384" t="s">
        <v>227</v>
      </c>
      <c r="AR384">
        <v>37.7</v>
      </c>
      <c r="AS384" t="s">
        <v>227</v>
      </c>
      <c r="AT384" t="s">
        <v>230</v>
      </c>
      <c r="AU384" t="s">
        <v>231</v>
      </c>
      <c r="AV384">
        <v>36.7</v>
      </c>
      <c r="AW384">
        <v>36.3</v>
      </c>
      <c r="AX384">
        <v>0</v>
      </c>
      <c r="AY384" t="s">
        <v>232</v>
      </c>
      <c r="AZ384" t="s">
        <v>231</v>
      </c>
      <c r="BA384" t="s">
        <v>230</v>
      </c>
      <c r="BB384" t="s">
        <v>230</v>
      </c>
      <c r="BC384" t="s">
        <v>231</v>
      </c>
      <c r="BD384" t="s">
        <v>231</v>
      </c>
      <c r="BE384" t="s">
        <v>231</v>
      </c>
      <c r="BF384">
        <v>3</v>
      </c>
      <c r="BG384" t="s">
        <v>233</v>
      </c>
      <c r="BH384" t="s">
        <v>230</v>
      </c>
      <c r="BI384" t="s">
        <v>361</v>
      </c>
      <c r="BJ384" t="s">
        <v>230</v>
      </c>
      <c r="BK384" t="s">
        <v>227</v>
      </c>
      <c r="BL384" t="s">
        <v>227</v>
      </c>
      <c r="BM384" t="s">
        <v>227</v>
      </c>
      <c r="BN384" t="s">
        <v>234</v>
      </c>
      <c r="BO384" t="s">
        <v>234</v>
      </c>
      <c r="BP384" t="s">
        <v>230</v>
      </c>
      <c r="BQ384" t="s">
        <v>230</v>
      </c>
      <c r="BR384" t="s">
        <v>230</v>
      </c>
      <c r="BS384" t="s">
        <v>231</v>
      </c>
      <c r="BT384" t="s">
        <v>231</v>
      </c>
      <c r="BU384" t="s">
        <v>231</v>
      </c>
      <c r="BV384" t="s">
        <v>231</v>
      </c>
      <c r="BW384">
        <v>0</v>
      </c>
      <c r="BX384" t="s">
        <v>230</v>
      </c>
      <c r="BY384">
        <v>0.8</v>
      </c>
      <c r="BZ384">
        <v>0.4</v>
      </c>
      <c r="CA384">
        <v>5.99</v>
      </c>
      <c r="CB384">
        <v>0.31</v>
      </c>
      <c r="CC384">
        <v>0.96</v>
      </c>
      <c r="CD384">
        <v>458</v>
      </c>
      <c r="CE384">
        <v>181</v>
      </c>
      <c r="CF384">
        <v>2.06</v>
      </c>
      <c r="CG384">
        <v>204.6</v>
      </c>
      <c r="CH384">
        <v>95</v>
      </c>
      <c r="CI384">
        <v>55.6</v>
      </c>
      <c r="CJ384">
        <v>4.12</v>
      </c>
      <c r="CK384">
        <v>2.2</v>
      </c>
      <c r="CL384">
        <v>0.18</v>
      </c>
      <c r="CM384" t="s">
        <v>227</v>
      </c>
    </row>
    <row r="385" spans="2:91">
      <c r="B385" t="s">
        <v>1917</v>
      </c>
      <c r="C385" t="s">
        <v>1917</v>
      </c>
      <c r="D385" t="s">
        <v>1943</v>
      </c>
      <c r="E385" t="s">
        <v>1944</v>
      </c>
      <c r="F385" t="s">
        <v>218</v>
      </c>
      <c r="G385" t="s">
        <v>219</v>
      </c>
      <c r="H385" t="s">
        <v>1938</v>
      </c>
      <c r="I385" t="s">
        <v>221</v>
      </c>
      <c r="J385" t="s">
        <v>738</v>
      </c>
      <c r="K385" t="s">
        <v>361</v>
      </c>
      <c r="L385" t="s">
        <v>1676</v>
      </c>
      <c r="M385">
        <v>0</v>
      </c>
      <c r="N385">
        <v>2</v>
      </c>
      <c r="O385" t="str">
        <f t="shared" si="5"/>
        <v>02</v>
      </c>
      <c r="P385" t="str">
        <f>VLOOKUP(O385,'导出计数_分组（00.01,02,03,10,11,12,13'!A:B,2,0)</f>
        <v>肺炎咽拭子</v>
      </c>
      <c r="Q385" t="s">
        <v>1945</v>
      </c>
      <c r="R385" t="s">
        <v>226</v>
      </c>
      <c r="S385" t="s">
        <v>227</v>
      </c>
      <c r="T385" t="s">
        <v>227</v>
      </c>
      <c r="U385" t="s">
        <v>227</v>
      </c>
      <c r="V385" t="s">
        <v>226</v>
      </c>
      <c r="W385" t="s">
        <v>227</v>
      </c>
      <c r="X385" t="s">
        <v>226</v>
      </c>
      <c r="Y385" t="s">
        <v>374</v>
      </c>
      <c r="Z385">
        <v>1</v>
      </c>
      <c r="AA385">
        <v>2</v>
      </c>
      <c r="AB385" t="s">
        <v>227</v>
      </c>
      <c r="AC385">
        <v>13.7</v>
      </c>
      <c r="AD385">
        <v>1.75</v>
      </c>
      <c r="AE385">
        <v>9.83</v>
      </c>
      <c r="AF385">
        <v>0.178026449643947</v>
      </c>
      <c r="AG385">
        <v>12.76</v>
      </c>
      <c r="AH385" t="s">
        <v>227</v>
      </c>
      <c r="AI385" t="s">
        <v>295</v>
      </c>
      <c r="AJ385">
        <v>1</v>
      </c>
      <c r="AK385" t="s">
        <v>227</v>
      </c>
      <c r="AL385" t="s">
        <v>229</v>
      </c>
      <c r="AM385" t="s">
        <v>287</v>
      </c>
      <c r="AN385">
        <v>20.5</v>
      </c>
      <c r="AO385">
        <v>9.59</v>
      </c>
      <c r="AP385">
        <v>16.9</v>
      </c>
      <c r="AQ385" t="s">
        <v>227</v>
      </c>
      <c r="AR385">
        <v>48.6</v>
      </c>
      <c r="AS385">
        <v>0.41</v>
      </c>
      <c r="AT385" t="s">
        <v>230</v>
      </c>
      <c r="AU385" t="s">
        <v>231</v>
      </c>
      <c r="AV385">
        <v>37.6</v>
      </c>
      <c r="AW385">
        <v>36</v>
      </c>
      <c r="AX385">
        <v>1</v>
      </c>
      <c r="AY385" t="s">
        <v>232</v>
      </c>
      <c r="AZ385" t="s">
        <v>231</v>
      </c>
      <c r="BA385" t="s">
        <v>230</v>
      </c>
      <c r="BB385" t="s">
        <v>230</v>
      </c>
      <c r="BC385" t="s">
        <v>231</v>
      </c>
      <c r="BD385" t="s">
        <v>231</v>
      </c>
      <c r="BE385" t="s">
        <v>231</v>
      </c>
      <c r="BF385">
        <v>6</v>
      </c>
      <c r="BG385" t="s">
        <v>233</v>
      </c>
      <c r="BH385" t="s">
        <v>230</v>
      </c>
      <c r="BI385" t="s">
        <v>361</v>
      </c>
      <c r="BJ385" t="s">
        <v>219</v>
      </c>
      <c r="BK385" t="s">
        <v>227</v>
      </c>
      <c r="BL385" t="s">
        <v>227</v>
      </c>
      <c r="BM385" t="s">
        <v>227</v>
      </c>
      <c r="BN385" t="s">
        <v>234</v>
      </c>
      <c r="BO385" t="s">
        <v>234</v>
      </c>
      <c r="BP385" t="s">
        <v>230</v>
      </c>
      <c r="BQ385" t="s">
        <v>230</v>
      </c>
      <c r="BR385" t="s">
        <v>230</v>
      </c>
      <c r="BS385" t="s">
        <v>231</v>
      </c>
      <c r="BT385" t="s">
        <v>231</v>
      </c>
      <c r="BU385" t="s">
        <v>231</v>
      </c>
      <c r="BV385" t="s">
        <v>231</v>
      </c>
      <c r="BW385">
        <v>0</v>
      </c>
      <c r="BX385" t="s">
        <v>230</v>
      </c>
      <c r="BY385">
        <v>1.76</v>
      </c>
      <c r="BZ385">
        <v>0.32</v>
      </c>
      <c r="CA385">
        <v>8.1</v>
      </c>
      <c r="CB385">
        <v>0.33</v>
      </c>
      <c r="CC385">
        <v>0.76</v>
      </c>
      <c r="CD385">
        <v>41.3</v>
      </c>
      <c r="CE385">
        <v>55.4</v>
      </c>
      <c r="CF385">
        <v>3.35</v>
      </c>
      <c r="CG385">
        <v>198.4</v>
      </c>
      <c r="CH385">
        <v>135</v>
      </c>
      <c r="CI385">
        <v>74.1</v>
      </c>
      <c r="CJ385">
        <v>5.14</v>
      </c>
      <c r="CK385">
        <v>2.09</v>
      </c>
      <c r="CL385">
        <v>0.23</v>
      </c>
      <c r="CM385" t="s">
        <v>227</v>
      </c>
    </row>
    <row r="386" spans="2:91">
      <c r="B386" t="s">
        <v>1917</v>
      </c>
      <c r="C386" t="s">
        <v>1903</v>
      </c>
      <c r="D386" t="s">
        <v>1946</v>
      </c>
      <c r="E386" t="s">
        <v>1947</v>
      </c>
      <c r="F386" t="s">
        <v>218</v>
      </c>
      <c r="G386" t="s">
        <v>219</v>
      </c>
      <c r="H386" t="s">
        <v>1938</v>
      </c>
      <c r="I386" t="s">
        <v>240</v>
      </c>
      <c r="J386" t="s">
        <v>261</v>
      </c>
      <c r="K386" t="s">
        <v>361</v>
      </c>
      <c r="L386" t="s">
        <v>1676</v>
      </c>
      <c r="M386">
        <v>0</v>
      </c>
      <c r="N386">
        <v>2</v>
      </c>
      <c r="O386" t="str">
        <f t="shared" si="5"/>
        <v>02</v>
      </c>
      <c r="P386" t="str">
        <f>VLOOKUP(O386,'导出计数_分组（00.01,02,03,10,11,12,13'!A:B,2,0)</f>
        <v>肺炎咽拭子</v>
      </c>
      <c r="Q386" t="s">
        <v>1948</v>
      </c>
      <c r="R386" t="s">
        <v>227</v>
      </c>
      <c r="S386" t="s">
        <v>227</v>
      </c>
      <c r="T386" t="s">
        <v>227</v>
      </c>
      <c r="U386" t="s">
        <v>227</v>
      </c>
      <c r="V386" t="s">
        <v>226</v>
      </c>
      <c r="W386" t="s">
        <v>227</v>
      </c>
      <c r="X386" t="s">
        <v>226</v>
      </c>
      <c r="Y386" t="s">
        <v>270</v>
      </c>
      <c r="Z386">
        <v>0</v>
      </c>
      <c r="AA386">
        <v>2</v>
      </c>
      <c r="AB386" t="s">
        <v>227</v>
      </c>
      <c r="AC386">
        <v>46</v>
      </c>
      <c r="AD386">
        <v>1.33</v>
      </c>
      <c r="AE386">
        <v>1.23</v>
      </c>
      <c r="AF386">
        <v>1.08130081300813</v>
      </c>
      <c r="AG386">
        <v>2.9</v>
      </c>
      <c r="AH386">
        <v>43.8</v>
      </c>
      <c r="AI386">
        <v>0.1</v>
      </c>
      <c r="AJ386">
        <v>5</v>
      </c>
      <c r="AK386">
        <v>23</v>
      </c>
      <c r="AL386" t="s">
        <v>229</v>
      </c>
      <c r="AM386" t="s">
        <v>287</v>
      </c>
      <c r="AN386">
        <v>25.5</v>
      </c>
      <c r="AO386">
        <v>18.4</v>
      </c>
      <c r="AP386">
        <v>15.5</v>
      </c>
      <c r="AQ386" t="s">
        <v>227</v>
      </c>
      <c r="AR386">
        <v>39.3</v>
      </c>
      <c r="AS386">
        <v>0.79</v>
      </c>
      <c r="AT386" t="s">
        <v>230</v>
      </c>
      <c r="AU386" t="s">
        <v>231</v>
      </c>
      <c r="AV386">
        <v>38.8</v>
      </c>
      <c r="AW386">
        <v>36.4</v>
      </c>
      <c r="AX386">
        <v>1</v>
      </c>
      <c r="AY386" t="s">
        <v>232</v>
      </c>
      <c r="AZ386" t="s">
        <v>231</v>
      </c>
      <c r="BA386" t="s">
        <v>230</v>
      </c>
      <c r="BB386" t="s">
        <v>230</v>
      </c>
      <c r="BC386" t="s">
        <v>231</v>
      </c>
      <c r="BD386" t="s">
        <v>231</v>
      </c>
      <c r="BE386" t="s">
        <v>231</v>
      </c>
      <c r="BF386">
        <v>5</v>
      </c>
      <c r="BG386" t="s">
        <v>233</v>
      </c>
      <c r="BH386" t="s">
        <v>230</v>
      </c>
      <c r="BI386" t="s">
        <v>361</v>
      </c>
      <c r="BJ386" t="s">
        <v>230</v>
      </c>
      <c r="BK386" t="s">
        <v>227</v>
      </c>
      <c r="BL386" t="s">
        <v>227</v>
      </c>
      <c r="BM386" t="s">
        <v>227</v>
      </c>
      <c r="BN386" t="s">
        <v>234</v>
      </c>
      <c r="BO386" t="s">
        <v>234</v>
      </c>
      <c r="BP386" t="s">
        <v>230</v>
      </c>
      <c r="BQ386" t="s">
        <v>230</v>
      </c>
      <c r="BR386" t="s">
        <v>230</v>
      </c>
      <c r="BS386" t="s">
        <v>231</v>
      </c>
      <c r="BT386" t="s">
        <v>231</v>
      </c>
      <c r="BU386" t="s">
        <v>231</v>
      </c>
      <c r="BV386" t="s">
        <v>231</v>
      </c>
      <c r="BW386">
        <v>0</v>
      </c>
      <c r="BX386" t="s">
        <v>230</v>
      </c>
      <c r="BY386">
        <v>0.99</v>
      </c>
      <c r="BZ386">
        <v>0.27</v>
      </c>
      <c r="CA386">
        <v>12.2</v>
      </c>
      <c r="CB386">
        <v>0.74</v>
      </c>
      <c r="CC386">
        <v>1.45</v>
      </c>
      <c r="CD386">
        <v>115</v>
      </c>
      <c r="CE386">
        <v>98.1</v>
      </c>
      <c r="CF386">
        <v>2.07</v>
      </c>
      <c r="CG386">
        <v>220.4</v>
      </c>
      <c r="CH386">
        <v>87</v>
      </c>
      <c r="CI386">
        <v>63.9</v>
      </c>
      <c r="CJ386">
        <v>8.64</v>
      </c>
      <c r="CK386">
        <v>2.15</v>
      </c>
      <c r="CL386">
        <v>0.16</v>
      </c>
      <c r="CM386" t="s">
        <v>227</v>
      </c>
    </row>
    <row r="387" spans="2:91">
      <c r="B387" t="s">
        <v>1917</v>
      </c>
      <c r="C387" t="s">
        <v>1917</v>
      </c>
      <c r="D387" t="s">
        <v>1949</v>
      </c>
      <c r="E387" t="s">
        <v>1950</v>
      </c>
      <c r="F387" t="s">
        <v>218</v>
      </c>
      <c r="G387" t="s">
        <v>219</v>
      </c>
      <c r="H387" t="s">
        <v>1938</v>
      </c>
      <c r="I387" t="s">
        <v>240</v>
      </c>
      <c r="J387" t="s">
        <v>222</v>
      </c>
      <c r="K387" t="s">
        <v>361</v>
      </c>
      <c r="L387" t="s">
        <v>1676</v>
      </c>
      <c r="M387">
        <v>1</v>
      </c>
      <c r="N387">
        <v>2</v>
      </c>
      <c r="O387" t="str">
        <f t="shared" si="5"/>
        <v>12</v>
      </c>
      <c r="P387" t="str">
        <f>VLOOKUP(O387,'导出计数_分组（00.01,02,03,10,11,12,13'!A:B,2,0)</f>
        <v>重症咽拭子</v>
      </c>
      <c r="Q387" t="s">
        <v>1951</v>
      </c>
      <c r="R387" t="s">
        <v>1891</v>
      </c>
      <c r="S387" t="s">
        <v>244</v>
      </c>
      <c r="T387" t="s">
        <v>1740</v>
      </c>
      <c r="U387" t="s">
        <v>227</v>
      </c>
      <c r="V387" t="s">
        <v>226</v>
      </c>
      <c r="W387" t="s">
        <v>227</v>
      </c>
      <c r="X387" t="s">
        <v>226</v>
      </c>
      <c r="Y387" t="s">
        <v>585</v>
      </c>
      <c r="Z387">
        <v>0</v>
      </c>
      <c r="AA387">
        <v>1</v>
      </c>
      <c r="AB387" t="s">
        <v>227</v>
      </c>
      <c r="AC387">
        <v>70.3</v>
      </c>
      <c r="AD387">
        <v>4.65</v>
      </c>
      <c r="AE387">
        <v>1.49</v>
      </c>
      <c r="AF387">
        <v>3.12080536912752</v>
      </c>
      <c r="AG387">
        <v>6.62</v>
      </c>
      <c r="AH387" t="s">
        <v>227</v>
      </c>
      <c r="AI387" t="s">
        <v>227</v>
      </c>
      <c r="AJ387">
        <v>13</v>
      </c>
      <c r="AK387">
        <v>28</v>
      </c>
      <c r="AL387">
        <v>7.38</v>
      </c>
      <c r="AM387" t="s">
        <v>287</v>
      </c>
      <c r="AN387">
        <v>18.4</v>
      </c>
      <c r="AO387" t="s">
        <v>229</v>
      </c>
      <c r="AP387">
        <v>17.1</v>
      </c>
      <c r="AQ387" t="s">
        <v>227</v>
      </c>
      <c r="AR387">
        <v>46.6</v>
      </c>
      <c r="AS387">
        <v>0.29</v>
      </c>
      <c r="AT387" t="s">
        <v>230</v>
      </c>
      <c r="AU387" t="s">
        <v>231</v>
      </c>
      <c r="AV387">
        <v>37</v>
      </c>
      <c r="AW387">
        <v>36.2</v>
      </c>
      <c r="AX387">
        <v>0</v>
      </c>
      <c r="AY387" t="s">
        <v>232</v>
      </c>
      <c r="AZ387" t="s">
        <v>231</v>
      </c>
      <c r="BA387" t="s">
        <v>230</v>
      </c>
      <c r="BB387" t="s">
        <v>230</v>
      </c>
      <c r="BC387" t="s">
        <v>231</v>
      </c>
      <c r="BD387" t="s">
        <v>231</v>
      </c>
      <c r="BE387" t="s">
        <v>231</v>
      </c>
      <c r="BF387">
        <v>6</v>
      </c>
      <c r="BG387" t="s">
        <v>233</v>
      </c>
      <c r="BH387" t="s">
        <v>230</v>
      </c>
      <c r="BI387" t="s">
        <v>223</v>
      </c>
      <c r="BJ387" t="s">
        <v>230</v>
      </c>
      <c r="BK387">
        <v>506.13</v>
      </c>
      <c r="BL387">
        <v>434.9</v>
      </c>
      <c r="BM387">
        <v>1.16</v>
      </c>
      <c r="BN387" t="s">
        <v>234</v>
      </c>
      <c r="BO387" t="s">
        <v>234</v>
      </c>
      <c r="BP387" t="s">
        <v>230</v>
      </c>
      <c r="BQ387" t="s">
        <v>230</v>
      </c>
      <c r="BR387" t="s">
        <v>230</v>
      </c>
      <c r="BS387" t="s">
        <v>231</v>
      </c>
      <c r="BT387" t="s">
        <v>231</v>
      </c>
      <c r="BU387" t="s">
        <v>231</v>
      </c>
      <c r="BV387" t="s">
        <v>231</v>
      </c>
      <c r="BW387">
        <v>0</v>
      </c>
      <c r="BX387" t="s">
        <v>230</v>
      </c>
      <c r="BY387">
        <v>1.33</v>
      </c>
      <c r="BZ387">
        <v>0.5</v>
      </c>
      <c r="CA387">
        <v>9.71</v>
      </c>
      <c r="CB387">
        <v>1.2</v>
      </c>
      <c r="CC387">
        <v>0.9</v>
      </c>
      <c r="CD387">
        <v>38.4</v>
      </c>
      <c r="CE387">
        <v>93.6</v>
      </c>
      <c r="CF387" t="s">
        <v>227</v>
      </c>
      <c r="CG387">
        <v>212.5</v>
      </c>
      <c r="CH387">
        <v>106</v>
      </c>
      <c r="CI387">
        <v>73.2</v>
      </c>
      <c r="CJ387" t="s">
        <v>227</v>
      </c>
      <c r="CK387" t="s">
        <v>227</v>
      </c>
      <c r="CL387" t="s">
        <v>227</v>
      </c>
      <c r="CM387" t="s">
        <v>227</v>
      </c>
    </row>
    <row r="388" spans="2:91">
      <c r="B388" t="s">
        <v>1917</v>
      </c>
      <c r="C388" t="s">
        <v>1917</v>
      </c>
      <c r="D388" t="s">
        <v>1952</v>
      </c>
      <c r="E388" t="s">
        <v>1953</v>
      </c>
      <c r="F388" t="s">
        <v>218</v>
      </c>
      <c r="G388" t="s">
        <v>219</v>
      </c>
      <c r="H388" t="s">
        <v>1938</v>
      </c>
      <c r="I388" t="s">
        <v>240</v>
      </c>
      <c r="J388" t="s">
        <v>261</v>
      </c>
      <c r="K388" t="s">
        <v>361</v>
      </c>
      <c r="L388" t="s">
        <v>1676</v>
      </c>
      <c r="M388">
        <v>0</v>
      </c>
      <c r="N388">
        <v>2</v>
      </c>
      <c r="O388" t="str">
        <f t="shared" si="5"/>
        <v>02</v>
      </c>
      <c r="P388" t="str">
        <f>VLOOKUP(O388,'导出计数_分组（00.01,02,03,10,11,12,13'!A:B,2,0)</f>
        <v>肺炎咽拭子</v>
      </c>
      <c r="Q388" t="s">
        <v>1954</v>
      </c>
      <c r="R388" t="s">
        <v>227</v>
      </c>
      <c r="S388" t="s">
        <v>227</v>
      </c>
      <c r="T388" t="s">
        <v>227</v>
      </c>
      <c r="U388" t="s">
        <v>227</v>
      </c>
      <c r="V388" t="s">
        <v>227</v>
      </c>
      <c r="W388" t="s">
        <v>227</v>
      </c>
      <c r="X388" t="s">
        <v>227</v>
      </c>
      <c r="Y388" t="s">
        <v>255</v>
      </c>
      <c r="Z388">
        <v>0</v>
      </c>
      <c r="AA388">
        <v>1</v>
      </c>
      <c r="AB388" t="s">
        <v>227</v>
      </c>
      <c r="AC388">
        <v>81.5</v>
      </c>
      <c r="AD388">
        <v>6.1</v>
      </c>
      <c r="AE388">
        <v>1.19</v>
      </c>
      <c r="AF388">
        <v>5.12605042016807</v>
      </c>
      <c r="AG388">
        <v>7.49</v>
      </c>
      <c r="AH388">
        <v>8.4</v>
      </c>
      <c r="AI388" t="s">
        <v>295</v>
      </c>
      <c r="AJ388">
        <v>1</v>
      </c>
      <c r="AK388">
        <v>9</v>
      </c>
      <c r="AL388" t="s">
        <v>229</v>
      </c>
      <c r="AM388" t="s">
        <v>287</v>
      </c>
      <c r="AN388">
        <v>9.13</v>
      </c>
      <c r="AO388" t="s">
        <v>229</v>
      </c>
      <c r="AP388">
        <v>13.2</v>
      </c>
      <c r="AQ388" t="s">
        <v>227</v>
      </c>
      <c r="AR388">
        <v>51.8</v>
      </c>
      <c r="AS388" t="s">
        <v>227</v>
      </c>
      <c r="AT388" t="s">
        <v>230</v>
      </c>
      <c r="AU388" t="s">
        <v>231</v>
      </c>
      <c r="AV388">
        <v>36.9</v>
      </c>
      <c r="AW388">
        <v>36</v>
      </c>
      <c r="AX388">
        <v>0</v>
      </c>
      <c r="AY388" t="s">
        <v>232</v>
      </c>
      <c r="AZ388" t="s">
        <v>231</v>
      </c>
      <c r="BA388" t="s">
        <v>230</v>
      </c>
      <c r="BB388" t="s">
        <v>230</v>
      </c>
      <c r="BC388" t="s">
        <v>231</v>
      </c>
      <c r="BD388" t="s">
        <v>231</v>
      </c>
      <c r="BE388" t="s">
        <v>231</v>
      </c>
      <c r="BF388">
        <v>6</v>
      </c>
      <c r="BG388" t="s">
        <v>233</v>
      </c>
      <c r="BH388" t="s">
        <v>230</v>
      </c>
      <c r="BI388" t="s">
        <v>361</v>
      </c>
      <c r="BJ388" t="s">
        <v>230</v>
      </c>
      <c r="BK388">
        <v>331.8</v>
      </c>
      <c r="BL388">
        <v>246.36</v>
      </c>
      <c r="BM388">
        <v>1.35</v>
      </c>
      <c r="BN388" t="s">
        <v>234</v>
      </c>
      <c r="BO388" t="s">
        <v>234</v>
      </c>
      <c r="BP388" t="s">
        <v>230</v>
      </c>
      <c r="BQ388" t="s">
        <v>230</v>
      </c>
      <c r="BR388" t="s">
        <v>230</v>
      </c>
      <c r="BS388" t="s">
        <v>231</v>
      </c>
      <c r="BT388" t="s">
        <v>231</v>
      </c>
      <c r="BU388" t="s">
        <v>231</v>
      </c>
      <c r="BV388" t="s">
        <v>231</v>
      </c>
      <c r="BW388">
        <v>0</v>
      </c>
      <c r="BX388" t="s">
        <v>230</v>
      </c>
      <c r="BY388">
        <v>1.56</v>
      </c>
      <c r="BZ388">
        <v>0.32</v>
      </c>
      <c r="CA388">
        <v>9.75</v>
      </c>
      <c r="CB388">
        <v>0.83</v>
      </c>
      <c r="CC388">
        <v>0.98</v>
      </c>
      <c r="CD388">
        <v>961</v>
      </c>
      <c r="CE388">
        <v>35.1</v>
      </c>
      <c r="CF388">
        <v>3.77</v>
      </c>
      <c r="CG388">
        <v>209.7</v>
      </c>
      <c r="CH388">
        <v>213</v>
      </c>
      <c r="CI388">
        <v>78.2</v>
      </c>
      <c r="CJ388">
        <v>7.13</v>
      </c>
      <c r="CK388">
        <v>1.27</v>
      </c>
      <c r="CL388">
        <v>0.23</v>
      </c>
      <c r="CM388" t="s">
        <v>227</v>
      </c>
    </row>
    <row r="389" spans="2:91">
      <c r="B389" t="s">
        <v>1917</v>
      </c>
      <c r="C389" t="s">
        <v>1917</v>
      </c>
      <c r="D389" t="s">
        <v>1955</v>
      </c>
      <c r="E389" t="s">
        <v>1956</v>
      </c>
      <c r="F389" t="s">
        <v>218</v>
      </c>
      <c r="G389" t="s">
        <v>219</v>
      </c>
      <c r="H389" t="s">
        <v>1938</v>
      </c>
      <c r="I389" t="s">
        <v>240</v>
      </c>
      <c r="J389" t="s">
        <v>307</v>
      </c>
      <c r="K389" t="s">
        <v>361</v>
      </c>
      <c r="L389" t="s">
        <v>1676</v>
      </c>
      <c r="M389">
        <v>0</v>
      </c>
      <c r="N389">
        <v>2</v>
      </c>
      <c r="O389" t="str">
        <f t="shared" si="5"/>
        <v>02</v>
      </c>
      <c r="P389" t="str">
        <f>VLOOKUP(O389,'导出计数_分组（00.01,02,03,10,11,12,13'!A:B,2,0)</f>
        <v>肺炎咽拭子</v>
      </c>
      <c r="Q389" t="s">
        <v>1957</v>
      </c>
      <c r="R389" t="s">
        <v>226</v>
      </c>
      <c r="S389" t="s">
        <v>227</v>
      </c>
      <c r="T389" t="s">
        <v>227</v>
      </c>
      <c r="U389" t="s">
        <v>227</v>
      </c>
      <c r="V389" t="s">
        <v>226</v>
      </c>
      <c r="W389" t="s">
        <v>227</v>
      </c>
      <c r="X389" t="s">
        <v>226</v>
      </c>
      <c r="Y389" t="s">
        <v>585</v>
      </c>
      <c r="Z389">
        <v>0</v>
      </c>
      <c r="AA389">
        <v>1</v>
      </c>
      <c r="AB389" t="s">
        <v>227</v>
      </c>
      <c r="AC389">
        <v>62.3</v>
      </c>
      <c r="AD389">
        <v>3.97</v>
      </c>
      <c r="AE389">
        <v>1.95</v>
      </c>
      <c r="AF389">
        <v>2.03589743589744</v>
      </c>
      <c r="AG389">
        <v>6.36</v>
      </c>
      <c r="AH389" t="s">
        <v>227</v>
      </c>
      <c r="AI389">
        <v>0.08</v>
      </c>
      <c r="AJ389">
        <v>6</v>
      </c>
      <c r="AK389">
        <v>23</v>
      </c>
      <c r="AL389" t="s">
        <v>229</v>
      </c>
      <c r="AM389">
        <v>2.03</v>
      </c>
      <c r="AN389">
        <v>8.27</v>
      </c>
      <c r="AO389" t="s">
        <v>229</v>
      </c>
      <c r="AP389">
        <v>9.83</v>
      </c>
      <c r="AQ389" t="s">
        <v>227</v>
      </c>
      <c r="AR389">
        <v>45.3</v>
      </c>
      <c r="AS389">
        <v>0.35</v>
      </c>
      <c r="AT389" t="s">
        <v>230</v>
      </c>
      <c r="AU389" t="s">
        <v>231</v>
      </c>
      <c r="AV389">
        <v>37</v>
      </c>
      <c r="AW389">
        <v>36.5</v>
      </c>
      <c r="AX389">
        <v>0</v>
      </c>
      <c r="AY389" t="s">
        <v>232</v>
      </c>
      <c r="AZ389" t="s">
        <v>231</v>
      </c>
      <c r="BA389" t="s">
        <v>230</v>
      </c>
      <c r="BB389" t="s">
        <v>230</v>
      </c>
      <c r="BC389" t="s">
        <v>231</v>
      </c>
      <c r="BD389" t="s">
        <v>231</v>
      </c>
      <c r="BE389" t="s">
        <v>231</v>
      </c>
      <c r="BF389">
        <v>5</v>
      </c>
      <c r="BG389" t="s">
        <v>233</v>
      </c>
      <c r="BH389" t="s">
        <v>219</v>
      </c>
      <c r="BI389" t="s">
        <v>361</v>
      </c>
      <c r="BJ389" t="s">
        <v>230</v>
      </c>
      <c r="BK389">
        <v>199.87</v>
      </c>
      <c r="BL389">
        <v>147.43</v>
      </c>
      <c r="BM389">
        <v>1.36</v>
      </c>
      <c r="BN389" t="s">
        <v>234</v>
      </c>
      <c r="BO389" t="s">
        <v>234</v>
      </c>
      <c r="BP389" t="s">
        <v>230</v>
      </c>
      <c r="BQ389" t="s">
        <v>230</v>
      </c>
      <c r="BR389" t="s">
        <v>230</v>
      </c>
      <c r="BS389" t="s">
        <v>231</v>
      </c>
      <c r="BT389" t="s">
        <v>231</v>
      </c>
      <c r="BU389" t="s">
        <v>231</v>
      </c>
      <c r="BV389" t="s">
        <v>231</v>
      </c>
      <c r="BW389">
        <v>0</v>
      </c>
      <c r="BX389" t="s">
        <v>230</v>
      </c>
      <c r="BY389">
        <v>1.3</v>
      </c>
      <c r="BZ389">
        <v>0.44</v>
      </c>
      <c r="CA389">
        <v>10.8</v>
      </c>
      <c r="CB389">
        <v>0.78</v>
      </c>
      <c r="CC389">
        <v>0.93</v>
      </c>
      <c r="CD389">
        <v>1170</v>
      </c>
      <c r="CE389">
        <v>75.8</v>
      </c>
      <c r="CF389" t="s">
        <v>227</v>
      </c>
      <c r="CG389">
        <v>215.9</v>
      </c>
      <c r="CH389">
        <v>89</v>
      </c>
      <c r="CI389">
        <v>70.9</v>
      </c>
      <c r="CJ389" t="s">
        <v>227</v>
      </c>
      <c r="CK389" t="s">
        <v>227</v>
      </c>
      <c r="CL389" t="s">
        <v>227</v>
      </c>
      <c r="CM389" t="s">
        <v>227</v>
      </c>
    </row>
    <row r="390" spans="2:91">
      <c r="B390" t="s">
        <v>1917</v>
      </c>
      <c r="C390" t="s">
        <v>1917</v>
      </c>
      <c r="D390" t="s">
        <v>1958</v>
      </c>
      <c r="E390" t="s">
        <v>1959</v>
      </c>
      <c r="F390" t="s">
        <v>218</v>
      </c>
      <c r="G390" t="s">
        <v>219</v>
      </c>
      <c r="H390" t="s">
        <v>1938</v>
      </c>
      <c r="I390" t="s">
        <v>240</v>
      </c>
      <c r="J390" t="s">
        <v>351</v>
      </c>
      <c r="K390" t="s">
        <v>361</v>
      </c>
      <c r="L390" t="s">
        <v>1676</v>
      </c>
      <c r="M390">
        <v>1</v>
      </c>
      <c r="N390">
        <v>2</v>
      </c>
      <c r="O390" t="str">
        <f t="shared" si="5"/>
        <v>12</v>
      </c>
      <c r="P390" t="str">
        <f>VLOOKUP(O390,'导出计数_分组（00.01,02,03,10,11,12,13'!A:B,2,0)</f>
        <v>重症咽拭子</v>
      </c>
      <c r="Q390" t="s">
        <v>1960</v>
      </c>
      <c r="R390" t="s">
        <v>226</v>
      </c>
      <c r="S390" t="s">
        <v>227</v>
      </c>
      <c r="T390" t="s">
        <v>227</v>
      </c>
      <c r="U390" t="s">
        <v>227</v>
      </c>
      <c r="V390" t="s">
        <v>226</v>
      </c>
      <c r="W390" t="s">
        <v>227</v>
      </c>
      <c r="X390" t="s">
        <v>226</v>
      </c>
      <c r="Y390" t="s">
        <v>255</v>
      </c>
      <c r="Z390">
        <v>0</v>
      </c>
      <c r="AA390">
        <v>1</v>
      </c>
      <c r="AB390" t="s">
        <v>227</v>
      </c>
      <c r="AC390">
        <v>79.3</v>
      </c>
      <c r="AD390">
        <v>3.65</v>
      </c>
      <c r="AE390">
        <v>0.84</v>
      </c>
      <c r="AF390">
        <v>4.34523809523809</v>
      </c>
      <c r="AG390">
        <v>4.6</v>
      </c>
      <c r="AH390" t="s">
        <v>1202</v>
      </c>
      <c r="AI390" t="s">
        <v>295</v>
      </c>
      <c r="AJ390">
        <v>12</v>
      </c>
      <c r="AK390">
        <v>14</v>
      </c>
      <c r="AL390">
        <v>5.98</v>
      </c>
      <c r="AM390">
        <v>3.09</v>
      </c>
      <c r="AN390">
        <v>11</v>
      </c>
      <c r="AO390" t="s">
        <v>229</v>
      </c>
      <c r="AP390">
        <v>14.1</v>
      </c>
      <c r="AQ390" t="s">
        <v>227</v>
      </c>
      <c r="AR390">
        <v>45.6</v>
      </c>
      <c r="AS390">
        <v>0.27</v>
      </c>
      <c r="AT390" t="s">
        <v>230</v>
      </c>
      <c r="AU390" t="s">
        <v>231</v>
      </c>
      <c r="AV390">
        <v>36.8</v>
      </c>
      <c r="AW390">
        <v>36.2</v>
      </c>
      <c r="AX390">
        <v>0</v>
      </c>
      <c r="AY390" t="s">
        <v>232</v>
      </c>
      <c r="AZ390" t="s">
        <v>231</v>
      </c>
      <c r="BA390" t="s">
        <v>230</v>
      </c>
      <c r="BB390" t="s">
        <v>230</v>
      </c>
      <c r="BC390" t="s">
        <v>231</v>
      </c>
      <c r="BD390" t="s">
        <v>231</v>
      </c>
      <c r="BE390" t="s">
        <v>231</v>
      </c>
      <c r="BF390">
        <v>7</v>
      </c>
      <c r="BG390" t="s">
        <v>233</v>
      </c>
      <c r="BH390" t="s">
        <v>230</v>
      </c>
      <c r="BI390" t="s">
        <v>223</v>
      </c>
      <c r="BJ390" t="s">
        <v>219</v>
      </c>
      <c r="BK390">
        <v>199.85</v>
      </c>
      <c r="BL390">
        <v>137.63</v>
      </c>
      <c r="BM390">
        <v>1.45</v>
      </c>
      <c r="BN390" t="s">
        <v>234</v>
      </c>
      <c r="BO390" t="s">
        <v>234</v>
      </c>
      <c r="BP390" t="s">
        <v>230</v>
      </c>
      <c r="BQ390" t="s">
        <v>230</v>
      </c>
      <c r="BR390" t="s">
        <v>230</v>
      </c>
      <c r="BS390" t="s">
        <v>231</v>
      </c>
      <c r="BT390" t="s">
        <v>231</v>
      </c>
      <c r="BU390" t="s">
        <v>231</v>
      </c>
      <c r="BV390" t="s">
        <v>231</v>
      </c>
      <c r="BW390">
        <v>0</v>
      </c>
      <c r="BX390" t="s">
        <v>230</v>
      </c>
      <c r="BY390">
        <v>1.78</v>
      </c>
      <c r="BZ390">
        <v>0.47</v>
      </c>
      <c r="CA390">
        <v>9.86</v>
      </c>
      <c r="CB390">
        <v>1.19</v>
      </c>
      <c r="CC390">
        <v>1.46</v>
      </c>
      <c r="CD390">
        <v>77.7</v>
      </c>
      <c r="CE390">
        <v>122</v>
      </c>
      <c r="CF390">
        <v>2.39</v>
      </c>
      <c r="CG390">
        <v>228.6</v>
      </c>
      <c r="CH390">
        <v>73</v>
      </c>
      <c r="CI390">
        <v>71.7</v>
      </c>
      <c r="CJ390">
        <v>6.04</v>
      </c>
      <c r="CK390">
        <v>2.58</v>
      </c>
      <c r="CL390">
        <v>0.28</v>
      </c>
      <c r="CM390" t="s">
        <v>227</v>
      </c>
    </row>
    <row r="391" spans="2:91">
      <c r="B391" t="s">
        <v>1917</v>
      </c>
      <c r="C391" t="s">
        <v>1917</v>
      </c>
      <c r="D391" t="s">
        <v>1961</v>
      </c>
      <c r="E391" t="s">
        <v>1962</v>
      </c>
      <c r="F391" t="s">
        <v>218</v>
      </c>
      <c r="G391" t="s">
        <v>219</v>
      </c>
      <c r="H391" t="s">
        <v>1938</v>
      </c>
      <c r="I391" t="s">
        <v>240</v>
      </c>
      <c r="J391" t="s">
        <v>241</v>
      </c>
      <c r="K391" t="s">
        <v>361</v>
      </c>
      <c r="L391" t="s">
        <v>1676</v>
      </c>
      <c r="M391">
        <v>0</v>
      </c>
      <c r="N391">
        <v>2</v>
      </c>
      <c r="O391" t="str">
        <f t="shared" ref="O391:O454" si="6">M391&amp;N391</f>
        <v>02</v>
      </c>
      <c r="P391" t="str">
        <f>VLOOKUP(O391,'导出计数_分组（00.01,02,03,10,11,12,13'!A:B,2,0)</f>
        <v>肺炎咽拭子</v>
      </c>
      <c r="Q391" t="s">
        <v>1963</v>
      </c>
      <c r="R391" t="s">
        <v>686</v>
      </c>
      <c r="S391" t="s">
        <v>227</v>
      </c>
      <c r="T391" t="s">
        <v>227</v>
      </c>
      <c r="U391" t="s">
        <v>227</v>
      </c>
      <c r="V391" t="s">
        <v>226</v>
      </c>
      <c r="W391" t="s">
        <v>227</v>
      </c>
      <c r="X391" t="s">
        <v>394</v>
      </c>
      <c r="Y391" t="s">
        <v>270</v>
      </c>
      <c r="Z391">
        <v>0</v>
      </c>
      <c r="AA391">
        <v>2</v>
      </c>
      <c r="AB391" t="s">
        <v>227</v>
      </c>
      <c r="AC391">
        <v>73.1</v>
      </c>
      <c r="AD391">
        <v>7.07</v>
      </c>
      <c r="AE391">
        <v>2.17</v>
      </c>
      <c r="AF391">
        <v>3.25806451612903</v>
      </c>
      <c r="AG391">
        <v>9.68</v>
      </c>
      <c r="AH391" t="s">
        <v>227</v>
      </c>
      <c r="AI391" t="s">
        <v>227</v>
      </c>
      <c r="AJ391">
        <v>29</v>
      </c>
      <c r="AK391">
        <v>29</v>
      </c>
      <c r="AL391">
        <v>19</v>
      </c>
      <c r="AM391">
        <v>2.37</v>
      </c>
      <c r="AN391">
        <v>12.9</v>
      </c>
      <c r="AO391">
        <v>5.59</v>
      </c>
      <c r="AP391">
        <v>26.6</v>
      </c>
      <c r="AQ391" t="s">
        <v>227</v>
      </c>
      <c r="AR391">
        <v>41.8</v>
      </c>
      <c r="AS391">
        <v>1.03</v>
      </c>
      <c r="AT391" t="s">
        <v>230</v>
      </c>
      <c r="AU391" t="s">
        <v>231</v>
      </c>
      <c r="AV391">
        <v>38.3</v>
      </c>
      <c r="AW391">
        <v>36.6</v>
      </c>
      <c r="AX391">
        <v>2</v>
      </c>
      <c r="AY391" t="s">
        <v>232</v>
      </c>
      <c r="AZ391" t="s">
        <v>231</v>
      </c>
      <c r="BA391" t="s">
        <v>230</v>
      </c>
      <c r="BB391" t="s">
        <v>230</v>
      </c>
      <c r="BC391" t="s">
        <v>231</v>
      </c>
      <c r="BD391" t="s">
        <v>231</v>
      </c>
      <c r="BE391" t="s">
        <v>231</v>
      </c>
      <c r="BF391">
        <v>8</v>
      </c>
      <c r="BG391" t="s">
        <v>233</v>
      </c>
      <c r="BH391" t="s">
        <v>230</v>
      </c>
      <c r="BI391" t="s">
        <v>361</v>
      </c>
      <c r="BJ391" t="s">
        <v>230</v>
      </c>
      <c r="BK391">
        <v>499.21</v>
      </c>
      <c r="BL391">
        <v>481.17</v>
      </c>
      <c r="BM391">
        <v>1.04</v>
      </c>
      <c r="BN391" t="s">
        <v>234</v>
      </c>
      <c r="BO391" t="s">
        <v>234</v>
      </c>
      <c r="BP391" t="s">
        <v>230</v>
      </c>
      <c r="BQ391" t="s">
        <v>230</v>
      </c>
      <c r="BR391" t="s">
        <v>230</v>
      </c>
      <c r="BS391" t="s">
        <v>231</v>
      </c>
      <c r="BT391" t="s">
        <v>231</v>
      </c>
      <c r="BU391" t="s">
        <v>231</v>
      </c>
      <c r="BV391" t="s">
        <v>231</v>
      </c>
      <c r="BW391">
        <v>0</v>
      </c>
      <c r="BX391" t="s">
        <v>230</v>
      </c>
      <c r="BY391">
        <v>1.33</v>
      </c>
      <c r="BZ391">
        <v>0.31</v>
      </c>
      <c r="CA391">
        <v>8.59</v>
      </c>
      <c r="CB391">
        <v>1.05</v>
      </c>
      <c r="CC391">
        <v>0.87</v>
      </c>
      <c r="CD391">
        <v>27.5</v>
      </c>
      <c r="CE391">
        <v>85.9</v>
      </c>
      <c r="CF391" t="s">
        <v>227</v>
      </c>
      <c r="CG391">
        <v>160.8</v>
      </c>
      <c r="CH391">
        <v>101</v>
      </c>
      <c r="CI391">
        <v>65.8</v>
      </c>
      <c r="CJ391" t="s">
        <v>227</v>
      </c>
      <c r="CK391" t="s">
        <v>227</v>
      </c>
      <c r="CL391" t="s">
        <v>227</v>
      </c>
      <c r="CM391" t="s">
        <v>227</v>
      </c>
    </row>
    <row r="392" spans="2:91">
      <c r="B392" t="s">
        <v>1938</v>
      </c>
      <c r="C392" t="s">
        <v>1938</v>
      </c>
      <c r="D392" t="s">
        <v>1964</v>
      </c>
      <c r="E392" t="s">
        <v>1965</v>
      </c>
      <c r="F392" t="s">
        <v>218</v>
      </c>
      <c r="G392" t="s">
        <v>219</v>
      </c>
      <c r="H392" t="s">
        <v>1731</v>
      </c>
      <c r="I392" t="s">
        <v>240</v>
      </c>
      <c r="J392" t="s">
        <v>222</v>
      </c>
      <c r="K392" t="s">
        <v>361</v>
      </c>
      <c r="L392" t="s">
        <v>1676</v>
      </c>
      <c r="M392">
        <v>0</v>
      </c>
      <c r="N392">
        <v>2</v>
      </c>
      <c r="O392" t="str">
        <f t="shared" si="6"/>
        <v>02</v>
      </c>
      <c r="P392" t="str">
        <f>VLOOKUP(O392,'导出计数_分组（00.01,02,03,10,11,12,13'!A:B,2,0)</f>
        <v>肺炎咽拭子</v>
      </c>
      <c r="Q392" t="s">
        <v>1966</v>
      </c>
      <c r="R392" t="s">
        <v>226</v>
      </c>
      <c r="S392" t="s">
        <v>227</v>
      </c>
      <c r="T392" t="s">
        <v>227</v>
      </c>
      <c r="U392" t="s">
        <v>227</v>
      </c>
      <c r="V392" t="s">
        <v>226</v>
      </c>
      <c r="W392" t="s">
        <v>227</v>
      </c>
      <c r="X392" t="s">
        <v>226</v>
      </c>
      <c r="Y392" t="s">
        <v>585</v>
      </c>
      <c r="Z392">
        <v>0</v>
      </c>
      <c r="AA392">
        <v>1</v>
      </c>
      <c r="AB392" t="s">
        <v>227</v>
      </c>
      <c r="AC392">
        <v>55.8</v>
      </c>
      <c r="AD392">
        <v>0.72</v>
      </c>
      <c r="AE392">
        <v>0.5</v>
      </c>
      <c r="AF392">
        <v>1.44</v>
      </c>
      <c r="AG392">
        <v>1.29</v>
      </c>
      <c r="AH392">
        <v>185.3</v>
      </c>
      <c r="AI392">
        <v>0.08</v>
      </c>
      <c r="AJ392">
        <v>17</v>
      </c>
      <c r="AK392">
        <v>41</v>
      </c>
      <c r="AL392" t="s">
        <v>229</v>
      </c>
      <c r="AM392" t="s">
        <v>287</v>
      </c>
      <c r="AN392">
        <v>12.7</v>
      </c>
      <c r="AO392" t="s">
        <v>229</v>
      </c>
      <c r="AP392">
        <v>13</v>
      </c>
      <c r="AQ392" t="s">
        <v>227</v>
      </c>
      <c r="AR392">
        <v>42.8</v>
      </c>
      <c r="AS392">
        <v>0.61</v>
      </c>
      <c r="AT392" t="s">
        <v>230</v>
      </c>
      <c r="AU392" t="s">
        <v>231</v>
      </c>
      <c r="AV392">
        <v>39</v>
      </c>
      <c r="AW392">
        <v>36</v>
      </c>
      <c r="AX392">
        <v>1</v>
      </c>
      <c r="AY392" t="s">
        <v>232</v>
      </c>
      <c r="AZ392" t="s">
        <v>231</v>
      </c>
      <c r="BA392" t="s">
        <v>230</v>
      </c>
      <c r="BB392" t="s">
        <v>230</v>
      </c>
      <c r="BC392" t="s">
        <v>231</v>
      </c>
      <c r="BD392" t="s">
        <v>231</v>
      </c>
      <c r="BE392" t="s">
        <v>231</v>
      </c>
      <c r="BF392">
        <v>5</v>
      </c>
      <c r="BG392" t="s">
        <v>233</v>
      </c>
      <c r="BH392" t="s">
        <v>230</v>
      </c>
      <c r="BI392" t="s">
        <v>361</v>
      </c>
      <c r="BJ392" t="s">
        <v>219</v>
      </c>
      <c r="BK392">
        <v>89.66</v>
      </c>
      <c r="BL392">
        <v>193.81</v>
      </c>
      <c r="BM392">
        <v>0.46</v>
      </c>
      <c r="BN392" t="s">
        <v>234</v>
      </c>
      <c r="BO392" t="s">
        <v>234</v>
      </c>
      <c r="BP392" t="s">
        <v>230</v>
      </c>
      <c r="BQ392" t="s">
        <v>230</v>
      </c>
      <c r="BR392" t="s">
        <v>230</v>
      </c>
      <c r="BS392" t="s">
        <v>231</v>
      </c>
      <c r="BT392" t="s">
        <v>231</v>
      </c>
      <c r="BU392" t="s">
        <v>231</v>
      </c>
      <c r="BV392" t="s">
        <v>231</v>
      </c>
      <c r="BW392">
        <v>0</v>
      </c>
      <c r="BX392" t="s">
        <v>230</v>
      </c>
      <c r="BY392" t="s">
        <v>227</v>
      </c>
      <c r="BZ392" t="s">
        <v>227</v>
      </c>
      <c r="CA392" t="s">
        <v>227</v>
      </c>
      <c r="CB392" t="s">
        <v>227</v>
      </c>
      <c r="CC392" t="s">
        <v>227</v>
      </c>
      <c r="CD392" t="s">
        <v>227</v>
      </c>
      <c r="CE392" t="s">
        <v>227</v>
      </c>
      <c r="CF392" t="s">
        <v>227</v>
      </c>
      <c r="CG392">
        <v>236.5</v>
      </c>
      <c r="CH392">
        <v>85</v>
      </c>
      <c r="CI392">
        <v>70.3</v>
      </c>
      <c r="CJ392" t="s">
        <v>227</v>
      </c>
      <c r="CK392" t="s">
        <v>227</v>
      </c>
      <c r="CL392" t="s">
        <v>227</v>
      </c>
      <c r="CM392" t="s">
        <v>227</v>
      </c>
    </row>
    <row r="393" spans="2:91">
      <c r="B393" t="s">
        <v>1938</v>
      </c>
      <c r="C393" t="s">
        <v>1938</v>
      </c>
      <c r="D393" t="s">
        <v>1967</v>
      </c>
      <c r="E393" t="s">
        <v>1968</v>
      </c>
      <c r="F393" t="s">
        <v>218</v>
      </c>
      <c r="G393" t="s">
        <v>219</v>
      </c>
      <c r="H393" t="s">
        <v>1734</v>
      </c>
      <c r="I393" t="s">
        <v>221</v>
      </c>
      <c r="J393" t="s">
        <v>351</v>
      </c>
      <c r="K393" t="s">
        <v>361</v>
      </c>
      <c r="L393" t="s">
        <v>1676</v>
      </c>
      <c r="M393">
        <v>1</v>
      </c>
      <c r="N393">
        <v>2</v>
      </c>
      <c r="O393" t="str">
        <f t="shared" si="6"/>
        <v>12</v>
      </c>
      <c r="P393" t="str">
        <f>VLOOKUP(O393,'导出计数_分组（00.01,02,03,10,11,12,13'!A:B,2,0)</f>
        <v>重症咽拭子</v>
      </c>
      <c r="Q393" t="s">
        <v>1969</v>
      </c>
      <c r="R393" t="s">
        <v>226</v>
      </c>
      <c r="S393" t="s">
        <v>227</v>
      </c>
      <c r="T393" t="s">
        <v>227</v>
      </c>
      <c r="U393" t="s">
        <v>227</v>
      </c>
      <c r="V393" t="s">
        <v>226</v>
      </c>
      <c r="W393" t="s">
        <v>227</v>
      </c>
      <c r="X393" t="s">
        <v>226</v>
      </c>
      <c r="Y393" t="s">
        <v>1926</v>
      </c>
      <c r="Z393">
        <v>0</v>
      </c>
      <c r="AA393">
        <v>2</v>
      </c>
      <c r="AB393" t="s">
        <v>227</v>
      </c>
      <c r="AC393">
        <v>54.2</v>
      </c>
      <c r="AD393">
        <v>4.36</v>
      </c>
      <c r="AE393">
        <v>3.21</v>
      </c>
      <c r="AF393">
        <v>1.3582554517134</v>
      </c>
      <c r="AG393">
        <v>8.05</v>
      </c>
      <c r="AH393" t="s">
        <v>227</v>
      </c>
      <c r="AI393" t="s">
        <v>295</v>
      </c>
      <c r="AJ393">
        <v>1</v>
      </c>
      <c r="AK393">
        <v>29</v>
      </c>
      <c r="AL393" t="s">
        <v>229</v>
      </c>
      <c r="AM393" t="s">
        <v>287</v>
      </c>
      <c r="AN393">
        <v>12.6</v>
      </c>
      <c r="AO393" t="s">
        <v>229</v>
      </c>
      <c r="AP393">
        <v>20.3</v>
      </c>
      <c r="AQ393" t="s">
        <v>227</v>
      </c>
      <c r="AR393">
        <v>45.8</v>
      </c>
      <c r="AS393">
        <v>0.33</v>
      </c>
      <c r="AT393" t="s">
        <v>230</v>
      </c>
      <c r="AU393" t="s">
        <v>231</v>
      </c>
      <c r="AV393">
        <v>38.6</v>
      </c>
      <c r="AW393">
        <v>36.1</v>
      </c>
      <c r="AX393">
        <v>1</v>
      </c>
      <c r="AY393" t="s">
        <v>232</v>
      </c>
      <c r="AZ393" t="s">
        <v>231</v>
      </c>
      <c r="BA393" t="s">
        <v>230</v>
      </c>
      <c r="BB393" t="s">
        <v>230</v>
      </c>
      <c r="BC393" t="s">
        <v>231</v>
      </c>
      <c r="BD393" t="s">
        <v>231</v>
      </c>
      <c r="BE393" t="s">
        <v>231</v>
      </c>
      <c r="BF393">
        <v>7</v>
      </c>
      <c r="BG393" t="s">
        <v>233</v>
      </c>
      <c r="BH393" t="s">
        <v>230</v>
      </c>
      <c r="BI393" t="s">
        <v>223</v>
      </c>
      <c r="BJ393" t="s">
        <v>219</v>
      </c>
      <c r="BK393">
        <v>324.57</v>
      </c>
      <c r="BL393">
        <v>213.52</v>
      </c>
      <c r="BM393">
        <v>1.52</v>
      </c>
      <c r="BN393" t="s">
        <v>234</v>
      </c>
      <c r="BO393" t="s">
        <v>234</v>
      </c>
      <c r="BP393" t="s">
        <v>230</v>
      </c>
      <c r="BQ393" t="s">
        <v>230</v>
      </c>
      <c r="BR393" t="s">
        <v>230</v>
      </c>
      <c r="BS393" t="s">
        <v>231</v>
      </c>
      <c r="BT393" t="s">
        <v>231</v>
      </c>
      <c r="BU393" t="s">
        <v>231</v>
      </c>
      <c r="BV393" t="s">
        <v>231</v>
      </c>
      <c r="BW393">
        <v>0</v>
      </c>
      <c r="BX393" t="s">
        <v>230</v>
      </c>
      <c r="BY393">
        <v>1.17</v>
      </c>
      <c r="BZ393">
        <v>0.38</v>
      </c>
      <c r="CA393">
        <v>6.64</v>
      </c>
      <c r="CB393">
        <v>0.57</v>
      </c>
      <c r="CC393" t="s">
        <v>227</v>
      </c>
      <c r="CD393">
        <v>736</v>
      </c>
      <c r="CE393">
        <v>70.8</v>
      </c>
      <c r="CF393" t="s">
        <v>227</v>
      </c>
      <c r="CG393">
        <v>178.5</v>
      </c>
      <c r="CH393">
        <v>123</v>
      </c>
      <c r="CI393">
        <v>68.9</v>
      </c>
      <c r="CJ393" t="s">
        <v>227</v>
      </c>
      <c r="CK393" t="s">
        <v>227</v>
      </c>
      <c r="CL393" t="s">
        <v>227</v>
      </c>
      <c r="CM393" t="s">
        <v>227</v>
      </c>
    </row>
    <row r="394" spans="2:91">
      <c r="B394" t="s">
        <v>1938</v>
      </c>
      <c r="C394" t="s">
        <v>1938</v>
      </c>
      <c r="D394" t="s">
        <v>1970</v>
      </c>
      <c r="E394" t="s">
        <v>1971</v>
      </c>
      <c r="F394" t="s">
        <v>218</v>
      </c>
      <c r="G394" t="s">
        <v>219</v>
      </c>
      <c r="H394" t="s">
        <v>1731</v>
      </c>
      <c r="I394" t="s">
        <v>221</v>
      </c>
      <c r="J394" t="s">
        <v>241</v>
      </c>
      <c r="K394" t="s">
        <v>361</v>
      </c>
      <c r="L394" t="s">
        <v>1676</v>
      </c>
      <c r="M394">
        <v>0</v>
      </c>
      <c r="N394">
        <v>2</v>
      </c>
      <c r="O394" t="str">
        <f t="shared" si="6"/>
        <v>02</v>
      </c>
      <c r="P394" t="str">
        <f>VLOOKUP(O394,'导出计数_分组（00.01,02,03,10,11,12,13'!A:B,2,0)</f>
        <v>肺炎咽拭子</v>
      </c>
      <c r="Q394" t="s">
        <v>1972</v>
      </c>
      <c r="R394" t="s">
        <v>226</v>
      </c>
      <c r="S394" t="s">
        <v>227</v>
      </c>
      <c r="T394" t="s">
        <v>227</v>
      </c>
      <c r="U394" t="s">
        <v>227</v>
      </c>
      <c r="V394" t="s">
        <v>227</v>
      </c>
      <c r="W394" t="s">
        <v>227</v>
      </c>
      <c r="X394" t="s">
        <v>226</v>
      </c>
      <c r="Y394" t="s">
        <v>274</v>
      </c>
      <c r="Z394">
        <v>0</v>
      </c>
      <c r="AA394">
        <v>1</v>
      </c>
      <c r="AB394" t="s">
        <v>227</v>
      </c>
      <c r="AC394">
        <v>77.6</v>
      </c>
      <c r="AD394">
        <v>6.13</v>
      </c>
      <c r="AE394">
        <v>1.54</v>
      </c>
      <c r="AF394">
        <v>3.98051948051948</v>
      </c>
      <c r="AG394">
        <v>7.9</v>
      </c>
      <c r="AH394">
        <v>56.4</v>
      </c>
      <c r="AI394" t="s">
        <v>295</v>
      </c>
      <c r="AJ394">
        <v>1</v>
      </c>
      <c r="AK394" t="s">
        <v>227</v>
      </c>
      <c r="AL394">
        <v>9.68</v>
      </c>
      <c r="AM394" t="s">
        <v>287</v>
      </c>
      <c r="AN394">
        <v>19.7</v>
      </c>
      <c r="AO394" t="s">
        <v>229</v>
      </c>
      <c r="AP394">
        <v>25.1</v>
      </c>
      <c r="AQ394" t="s">
        <v>227</v>
      </c>
      <c r="AR394">
        <v>43.8</v>
      </c>
      <c r="AS394">
        <v>0.56</v>
      </c>
      <c r="AT394" t="s">
        <v>230</v>
      </c>
      <c r="AU394" t="s">
        <v>231</v>
      </c>
      <c r="AV394">
        <v>36.8</v>
      </c>
      <c r="AW394">
        <v>36</v>
      </c>
      <c r="AX394">
        <v>0</v>
      </c>
      <c r="AY394" t="s">
        <v>232</v>
      </c>
      <c r="AZ394" t="s">
        <v>231</v>
      </c>
      <c r="BA394" t="s">
        <v>230</v>
      </c>
      <c r="BB394" t="s">
        <v>230</v>
      </c>
      <c r="BC394" t="s">
        <v>231</v>
      </c>
      <c r="BD394" t="s">
        <v>231</v>
      </c>
      <c r="BE394" t="s">
        <v>231</v>
      </c>
      <c r="BF394">
        <v>7</v>
      </c>
      <c r="BG394" t="s">
        <v>233</v>
      </c>
      <c r="BH394" t="s">
        <v>230</v>
      </c>
      <c r="BI394" t="s">
        <v>361</v>
      </c>
      <c r="BJ394" t="s">
        <v>219</v>
      </c>
      <c r="BK394" t="s">
        <v>227</v>
      </c>
      <c r="BL394" t="s">
        <v>227</v>
      </c>
      <c r="BM394" t="s">
        <v>227</v>
      </c>
      <c r="BN394" t="s">
        <v>234</v>
      </c>
      <c r="BO394" t="s">
        <v>234</v>
      </c>
      <c r="BP394" t="s">
        <v>230</v>
      </c>
      <c r="BQ394" t="s">
        <v>230</v>
      </c>
      <c r="BR394" t="s">
        <v>230</v>
      </c>
      <c r="BS394" t="s">
        <v>231</v>
      </c>
      <c r="BT394" t="s">
        <v>231</v>
      </c>
      <c r="BU394" t="s">
        <v>231</v>
      </c>
      <c r="BV394" t="s">
        <v>231</v>
      </c>
      <c r="BW394">
        <v>0</v>
      </c>
      <c r="BX394" t="s">
        <v>230</v>
      </c>
      <c r="BY394">
        <v>1.56</v>
      </c>
      <c r="BZ394">
        <v>0.43</v>
      </c>
      <c r="CA394">
        <v>11.3</v>
      </c>
      <c r="CB394">
        <v>1</v>
      </c>
      <c r="CC394">
        <v>0.88</v>
      </c>
      <c r="CD394">
        <v>44.5</v>
      </c>
      <c r="CE394">
        <v>57.9</v>
      </c>
      <c r="CF394">
        <v>3.16</v>
      </c>
      <c r="CG394">
        <v>215.5</v>
      </c>
      <c r="CH394">
        <v>113</v>
      </c>
      <c r="CI394">
        <v>71.1</v>
      </c>
      <c r="CJ394">
        <v>7.61</v>
      </c>
      <c r="CK394">
        <v>3.2</v>
      </c>
      <c r="CL394">
        <v>1.05</v>
      </c>
      <c r="CM394" t="s">
        <v>227</v>
      </c>
    </row>
    <row r="395" spans="2:91">
      <c r="B395" t="s">
        <v>1938</v>
      </c>
      <c r="C395" t="s">
        <v>1938</v>
      </c>
      <c r="D395" t="s">
        <v>1973</v>
      </c>
      <c r="E395" t="s">
        <v>1974</v>
      </c>
      <c r="F395" t="s">
        <v>218</v>
      </c>
      <c r="G395" t="s">
        <v>219</v>
      </c>
      <c r="H395" t="s">
        <v>1731</v>
      </c>
      <c r="I395" t="s">
        <v>240</v>
      </c>
      <c r="J395" t="s">
        <v>222</v>
      </c>
      <c r="K395" t="s">
        <v>361</v>
      </c>
      <c r="L395" t="s">
        <v>1676</v>
      </c>
      <c r="M395">
        <v>0</v>
      </c>
      <c r="N395">
        <v>2</v>
      </c>
      <c r="O395" t="str">
        <f t="shared" si="6"/>
        <v>02</v>
      </c>
      <c r="P395" t="str">
        <f>VLOOKUP(O395,'导出计数_分组（00.01,02,03,10,11,12,13'!A:B,2,0)</f>
        <v>肺炎咽拭子</v>
      </c>
      <c r="Q395" t="s">
        <v>1975</v>
      </c>
      <c r="R395" t="s">
        <v>309</v>
      </c>
      <c r="S395" t="s">
        <v>227</v>
      </c>
      <c r="T395" t="s">
        <v>227</v>
      </c>
      <c r="U395" t="s">
        <v>227</v>
      </c>
      <c r="V395" t="s">
        <v>226</v>
      </c>
      <c r="W395" t="s">
        <v>227</v>
      </c>
      <c r="X395" t="s">
        <v>479</v>
      </c>
      <c r="Y395" t="s">
        <v>318</v>
      </c>
      <c r="Z395">
        <v>1</v>
      </c>
      <c r="AA395">
        <v>2</v>
      </c>
      <c r="AB395" t="s">
        <v>227</v>
      </c>
      <c r="AC395">
        <v>51.7</v>
      </c>
      <c r="AD395">
        <v>2.3</v>
      </c>
      <c r="AE395">
        <v>1.69</v>
      </c>
      <c r="AF395">
        <v>1.36094674556213</v>
      </c>
      <c r="AG395">
        <v>4.45</v>
      </c>
      <c r="AH395" t="s">
        <v>227</v>
      </c>
      <c r="AI395" t="s">
        <v>295</v>
      </c>
      <c r="AJ395">
        <v>4</v>
      </c>
      <c r="AK395">
        <v>27</v>
      </c>
      <c r="AL395" t="s">
        <v>229</v>
      </c>
      <c r="AM395">
        <v>3.12</v>
      </c>
      <c r="AN395">
        <v>16.9</v>
      </c>
      <c r="AO395" t="s">
        <v>229</v>
      </c>
      <c r="AP395">
        <v>29.8</v>
      </c>
      <c r="AQ395" t="s">
        <v>227</v>
      </c>
      <c r="AR395">
        <v>43.3</v>
      </c>
      <c r="AS395">
        <v>0.47</v>
      </c>
      <c r="AT395" t="s">
        <v>230</v>
      </c>
      <c r="AU395" t="s">
        <v>231</v>
      </c>
      <c r="AV395">
        <v>37.4</v>
      </c>
      <c r="AW395">
        <v>36.1</v>
      </c>
      <c r="AX395">
        <v>1</v>
      </c>
      <c r="AY395" t="s">
        <v>232</v>
      </c>
      <c r="AZ395" t="s">
        <v>231</v>
      </c>
      <c r="BA395" t="s">
        <v>230</v>
      </c>
      <c r="BB395" t="s">
        <v>230</v>
      </c>
      <c r="BC395" t="s">
        <v>231</v>
      </c>
      <c r="BD395" t="s">
        <v>231</v>
      </c>
      <c r="BE395" t="s">
        <v>231</v>
      </c>
      <c r="BF395">
        <v>5</v>
      </c>
      <c r="BG395" t="s">
        <v>233</v>
      </c>
      <c r="BH395" t="s">
        <v>230</v>
      </c>
      <c r="BI395" t="s">
        <v>361</v>
      </c>
      <c r="BJ395" t="s">
        <v>230</v>
      </c>
      <c r="BK395">
        <v>683.89</v>
      </c>
      <c r="BL395">
        <v>327.37</v>
      </c>
      <c r="BM395">
        <v>2.09</v>
      </c>
      <c r="BN395" t="s">
        <v>234</v>
      </c>
      <c r="BO395" t="s">
        <v>234</v>
      </c>
      <c r="BP395" t="s">
        <v>230</v>
      </c>
      <c r="BQ395" t="s">
        <v>230</v>
      </c>
      <c r="BR395" t="s">
        <v>230</v>
      </c>
      <c r="BS395" t="s">
        <v>231</v>
      </c>
      <c r="BT395" t="s">
        <v>231</v>
      </c>
      <c r="BU395" t="s">
        <v>231</v>
      </c>
      <c r="BV395" t="s">
        <v>231</v>
      </c>
      <c r="BW395">
        <v>0</v>
      </c>
      <c r="BX395" t="s">
        <v>230</v>
      </c>
      <c r="BY395">
        <v>1.31</v>
      </c>
      <c r="BZ395">
        <v>0.41</v>
      </c>
      <c r="CA395">
        <v>14.1</v>
      </c>
      <c r="CB395">
        <v>2.13</v>
      </c>
      <c r="CC395">
        <v>1.04</v>
      </c>
      <c r="CD395">
        <v>6.57</v>
      </c>
      <c r="CE395">
        <v>60</v>
      </c>
      <c r="CF395" t="s">
        <v>227</v>
      </c>
      <c r="CG395">
        <v>221.9</v>
      </c>
      <c r="CH395">
        <v>119</v>
      </c>
      <c r="CI395">
        <v>74.4</v>
      </c>
      <c r="CJ395" t="s">
        <v>227</v>
      </c>
      <c r="CK395" t="s">
        <v>227</v>
      </c>
      <c r="CL395" t="s">
        <v>227</v>
      </c>
      <c r="CM395" t="s">
        <v>227</v>
      </c>
    </row>
    <row r="396" spans="2:91">
      <c r="B396" t="s">
        <v>1938</v>
      </c>
      <c r="C396" t="s">
        <v>1938</v>
      </c>
      <c r="D396" t="s">
        <v>1976</v>
      </c>
      <c r="E396" t="s">
        <v>1977</v>
      </c>
      <c r="F396" t="s">
        <v>218</v>
      </c>
      <c r="G396" t="s">
        <v>219</v>
      </c>
      <c r="H396" t="s">
        <v>1731</v>
      </c>
      <c r="I396" t="s">
        <v>221</v>
      </c>
      <c r="J396" t="s">
        <v>268</v>
      </c>
      <c r="K396" t="s">
        <v>361</v>
      </c>
      <c r="L396" t="s">
        <v>1676</v>
      </c>
      <c r="M396">
        <v>0</v>
      </c>
      <c r="N396">
        <v>2</v>
      </c>
      <c r="O396" t="str">
        <f t="shared" si="6"/>
        <v>02</v>
      </c>
      <c r="P396" t="str">
        <f>VLOOKUP(O396,'导出计数_分组（00.01,02,03,10,11,12,13'!A:B,2,0)</f>
        <v>肺炎咽拭子</v>
      </c>
      <c r="Q396" t="s">
        <v>1978</v>
      </c>
      <c r="R396" t="s">
        <v>560</v>
      </c>
      <c r="S396" t="s">
        <v>227</v>
      </c>
      <c r="T396" t="s">
        <v>227</v>
      </c>
      <c r="U396" t="s">
        <v>227</v>
      </c>
      <c r="V396" t="s">
        <v>227</v>
      </c>
      <c r="W396" t="s">
        <v>227</v>
      </c>
      <c r="X396" t="s">
        <v>560</v>
      </c>
      <c r="Y396" t="s">
        <v>1979</v>
      </c>
      <c r="Z396">
        <v>1</v>
      </c>
      <c r="AA396">
        <v>2</v>
      </c>
      <c r="AB396" t="s">
        <v>227</v>
      </c>
      <c r="AC396">
        <v>80.7</v>
      </c>
      <c r="AD396">
        <v>4.87</v>
      </c>
      <c r="AE396">
        <v>0.86</v>
      </c>
      <c r="AF396">
        <v>5.66279069767442</v>
      </c>
      <c r="AG396">
        <v>6.04</v>
      </c>
      <c r="AH396" t="s">
        <v>227</v>
      </c>
      <c r="AI396" t="s">
        <v>295</v>
      </c>
      <c r="AJ396">
        <v>55</v>
      </c>
      <c r="AK396">
        <v>52</v>
      </c>
      <c r="AL396">
        <v>12.1</v>
      </c>
      <c r="AM396" t="s">
        <v>287</v>
      </c>
      <c r="AN396">
        <v>16.1</v>
      </c>
      <c r="AO396" t="s">
        <v>229</v>
      </c>
      <c r="AP396">
        <v>19.4</v>
      </c>
      <c r="AQ396" t="s">
        <v>227</v>
      </c>
      <c r="AR396">
        <v>44.7</v>
      </c>
      <c r="AS396">
        <v>0.68</v>
      </c>
      <c r="AT396" t="s">
        <v>230</v>
      </c>
      <c r="AU396" t="s">
        <v>231</v>
      </c>
      <c r="AV396">
        <v>37</v>
      </c>
      <c r="AW396">
        <v>36</v>
      </c>
      <c r="AX396">
        <v>0</v>
      </c>
      <c r="AY396" t="s">
        <v>232</v>
      </c>
      <c r="AZ396" t="s">
        <v>231</v>
      </c>
      <c r="BA396" t="s">
        <v>230</v>
      </c>
      <c r="BB396" t="s">
        <v>230</v>
      </c>
      <c r="BC396" t="s">
        <v>231</v>
      </c>
      <c r="BD396" t="s">
        <v>231</v>
      </c>
      <c r="BE396" t="s">
        <v>231</v>
      </c>
      <c r="BF396">
        <v>6</v>
      </c>
      <c r="BG396" t="s">
        <v>233</v>
      </c>
      <c r="BH396" t="s">
        <v>230</v>
      </c>
      <c r="BI396" t="s">
        <v>361</v>
      </c>
      <c r="BJ396" t="s">
        <v>219</v>
      </c>
      <c r="BK396">
        <v>209.98</v>
      </c>
      <c r="BL396">
        <v>180.7</v>
      </c>
      <c r="BM396">
        <v>1.16</v>
      </c>
      <c r="BN396" t="s">
        <v>234</v>
      </c>
      <c r="BO396" t="s">
        <v>234</v>
      </c>
      <c r="BP396" t="s">
        <v>230</v>
      </c>
      <c r="BQ396" t="s">
        <v>230</v>
      </c>
      <c r="BR396" t="s">
        <v>230</v>
      </c>
      <c r="BS396" t="s">
        <v>231</v>
      </c>
      <c r="BT396" t="s">
        <v>231</v>
      </c>
      <c r="BU396" t="s">
        <v>231</v>
      </c>
      <c r="BV396" t="s">
        <v>231</v>
      </c>
      <c r="BW396">
        <v>0</v>
      </c>
      <c r="BX396" t="s">
        <v>230</v>
      </c>
      <c r="BY396">
        <v>2.11</v>
      </c>
      <c r="BZ396">
        <v>0.47</v>
      </c>
      <c r="CA396">
        <v>13.6</v>
      </c>
      <c r="CB396">
        <v>2.61</v>
      </c>
      <c r="CC396">
        <v>1.45</v>
      </c>
      <c r="CD396">
        <v>69.1</v>
      </c>
      <c r="CE396">
        <v>105</v>
      </c>
      <c r="CF396">
        <v>2.48</v>
      </c>
      <c r="CG396">
        <v>226</v>
      </c>
      <c r="CH396">
        <v>173</v>
      </c>
      <c r="CI396">
        <v>76.5</v>
      </c>
      <c r="CJ396">
        <v>8.81</v>
      </c>
      <c r="CK396">
        <v>2.8</v>
      </c>
      <c r="CL396">
        <v>0.34</v>
      </c>
      <c r="CM396" t="s">
        <v>227</v>
      </c>
    </row>
    <row r="397" spans="2:91">
      <c r="B397" t="s">
        <v>1938</v>
      </c>
      <c r="C397" t="s">
        <v>1938</v>
      </c>
      <c r="D397" t="s">
        <v>1980</v>
      </c>
      <c r="E397" t="s">
        <v>1981</v>
      </c>
      <c r="F397" t="s">
        <v>218</v>
      </c>
      <c r="G397" t="s">
        <v>219</v>
      </c>
      <c r="H397" t="s">
        <v>1731</v>
      </c>
      <c r="I397" t="s">
        <v>221</v>
      </c>
      <c r="J397" t="s">
        <v>351</v>
      </c>
      <c r="K397" t="s">
        <v>361</v>
      </c>
      <c r="L397" t="s">
        <v>1676</v>
      </c>
      <c r="M397">
        <v>0</v>
      </c>
      <c r="N397">
        <v>2</v>
      </c>
      <c r="O397" t="str">
        <f t="shared" si="6"/>
        <v>02</v>
      </c>
      <c r="P397" t="str">
        <f>VLOOKUP(O397,'导出计数_分组（00.01,02,03,10,11,12,13'!A:B,2,0)</f>
        <v>肺炎咽拭子</v>
      </c>
      <c r="Q397" t="s">
        <v>1982</v>
      </c>
      <c r="R397" t="s">
        <v>686</v>
      </c>
      <c r="S397" t="s">
        <v>227</v>
      </c>
      <c r="T397" t="s">
        <v>227</v>
      </c>
      <c r="U397" t="s">
        <v>227</v>
      </c>
      <c r="V397" t="s">
        <v>226</v>
      </c>
      <c r="W397" t="s">
        <v>227</v>
      </c>
      <c r="X397" t="s">
        <v>686</v>
      </c>
      <c r="Y397" t="s">
        <v>318</v>
      </c>
      <c r="Z397">
        <v>1</v>
      </c>
      <c r="AA397">
        <v>2</v>
      </c>
      <c r="AB397" t="s">
        <v>227</v>
      </c>
      <c r="AC397">
        <v>81.8</v>
      </c>
      <c r="AD397">
        <v>5.56</v>
      </c>
      <c r="AE397">
        <v>1.08</v>
      </c>
      <c r="AF397">
        <v>5.14814814814815</v>
      </c>
      <c r="AG397">
        <v>6.8</v>
      </c>
      <c r="AH397" t="s">
        <v>227</v>
      </c>
      <c r="AI397" t="s">
        <v>295</v>
      </c>
      <c r="AJ397">
        <v>1</v>
      </c>
      <c r="AK397">
        <v>11</v>
      </c>
      <c r="AL397">
        <v>6.66</v>
      </c>
      <c r="AM397" t="s">
        <v>287</v>
      </c>
      <c r="AN397">
        <v>8.57</v>
      </c>
      <c r="AO397" t="s">
        <v>229</v>
      </c>
      <c r="AP397">
        <v>11.3</v>
      </c>
      <c r="AQ397" t="s">
        <v>227</v>
      </c>
      <c r="AR397">
        <v>51.3</v>
      </c>
      <c r="AS397">
        <v>0.44</v>
      </c>
      <c r="AT397" t="s">
        <v>230</v>
      </c>
      <c r="AU397" t="s">
        <v>231</v>
      </c>
      <c r="AV397">
        <v>37.2</v>
      </c>
      <c r="AW397">
        <v>36</v>
      </c>
      <c r="AX397">
        <v>0</v>
      </c>
      <c r="AY397" t="s">
        <v>232</v>
      </c>
      <c r="AZ397" t="s">
        <v>231</v>
      </c>
      <c r="BA397" t="s">
        <v>230</v>
      </c>
      <c r="BB397" t="s">
        <v>230</v>
      </c>
      <c r="BC397" t="s">
        <v>231</v>
      </c>
      <c r="BD397" t="s">
        <v>231</v>
      </c>
      <c r="BE397" t="s">
        <v>231</v>
      </c>
      <c r="BF397">
        <v>7</v>
      </c>
      <c r="BG397" t="s">
        <v>233</v>
      </c>
      <c r="BH397" t="s">
        <v>230</v>
      </c>
      <c r="BI397" t="s">
        <v>361</v>
      </c>
      <c r="BJ397" t="s">
        <v>230</v>
      </c>
      <c r="BK397">
        <v>188.96</v>
      </c>
      <c r="BL397">
        <v>121.8</v>
      </c>
      <c r="BM397">
        <v>1.55</v>
      </c>
      <c r="BN397" t="s">
        <v>234</v>
      </c>
      <c r="BO397" t="s">
        <v>234</v>
      </c>
      <c r="BP397" t="s">
        <v>230</v>
      </c>
      <c r="BQ397" t="s">
        <v>230</v>
      </c>
      <c r="BR397" t="s">
        <v>230</v>
      </c>
      <c r="BS397" t="s">
        <v>231</v>
      </c>
      <c r="BT397" t="s">
        <v>231</v>
      </c>
      <c r="BU397" t="s">
        <v>231</v>
      </c>
      <c r="BV397" t="s">
        <v>231</v>
      </c>
      <c r="BW397">
        <v>0</v>
      </c>
      <c r="BX397" t="s">
        <v>230</v>
      </c>
      <c r="BY397">
        <v>1.02</v>
      </c>
      <c r="BZ397">
        <v>0.23</v>
      </c>
      <c r="CA397">
        <v>8.98</v>
      </c>
      <c r="CB397">
        <v>1.07</v>
      </c>
      <c r="CC397">
        <v>1.01</v>
      </c>
      <c r="CD397">
        <v>2010</v>
      </c>
      <c r="CE397">
        <v>43.8</v>
      </c>
      <c r="CF397" t="s">
        <v>227</v>
      </c>
      <c r="CG397">
        <v>203.7</v>
      </c>
      <c r="CH397">
        <v>206</v>
      </c>
      <c r="CI397">
        <v>77.9</v>
      </c>
      <c r="CJ397" t="s">
        <v>227</v>
      </c>
      <c r="CK397" t="s">
        <v>227</v>
      </c>
      <c r="CL397" t="s">
        <v>227</v>
      </c>
      <c r="CM397" t="s">
        <v>227</v>
      </c>
    </row>
    <row r="398" spans="2:91">
      <c r="B398" t="s">
        <v>1731</v>
      </c>
      <c r="C398" t="s">
        <v>1731</v>
      </c>
      <c r="D398" t="s">
        <v>1983</v>
      </c>
      <c r="E398" t="s">
        <v>1984</v>
      </c>
      <c r="F398" t="s">
        <v>218</v>
      </c>
      <c r="G398" t="s">
        <v>219</v>
      </c>
      <c r="H398" t="s">
        <v>1734</v>
      </c>
      <c r="I398" t="s">
        <v>221</v>
      </c>
      <c r="J398" t="s">
        <v>351</v>
      </c>
      <c r="K398" t="s">
        <v>361</v>
      </c>
      <c r="L398" t="s">
        <v>1676</v>
      </c>
      <c r="M398">
        <v>1</v>
      </c>
      <c r="N398">
        <v>2</v>
      </c>
      <c r="O398" t="str">
        <f t="shared" si="6"/>
        <v>12</v>
      </c>
      <c r="P398" t="str">
        <f>VLOOKUP(O398,'导出计数_分组（00.01,02,03,10,11,12,13'!A:B,2,0)</f>
        <v>重症咽拭子</v>
      </c>
      <c r="Q398" t="s">
        <v>1985</v>
      </c>
      <c r="R398" t="s">
        <v>226</v>
      </c>
      <c r="S398" t="s">
        <v>227</v>
      </c>
      <c r="T398" t="s">
        <v>227</v>
      </c>
      <c r="U398" t="s">
        <v>227</v>
      </c>
      <c r="V398" t="s">
        <v>227</v>
      </c>
      <c r="W398" t="s">
        <v>227</v>
      </c>
      <c r="X398" t="s">
        <v>226</v>
      </c>
      <c r="Y398" t="s">
        <v>612</v>
      </c>
      <c r="Z398">
        <v>0</v>
      </c>
      <c r="AA398">
        <v>1</v>
      </c>
      <c r="AB398" t="s">
        <v>227</v>
      </c>
      <c r="AC398">
        <v>77.4</v>
      </c>
      <c r="AD398">
        <v>1.68</v>
      </c>
      <c r="AE398">
        <v>0.43</v>
      </c>
      <c r="AF398">
        <v>3.90697674418605</v>
      </c>
      <c r="AG398">
        <v>2.17</v>
      </c>
      <c r="AH398" t="s">
        <v>227</v>
      </c>
      <c r="AI398" t="s">
        <v>295</v>
      </c>
      <c r="AJ398">
        <v>28</v>
      </c>
      <c r="AK398">
        <v>29</v>
      </c>
      <c r="AL398" t="s">
        <v>229</v>
      </c>
      <c r="AM398" t="s">
        <v>287</v>
      </c>
      <c r="AN398">
        <v>13</v>
      </c>
      <c r="AO398" t="s">
        <v>229</v>
      </c>
      <c r="AP398">
        <v>14.2</v>
      </c>
      <c r="AQ398" t="s">
        <v>227</v>
      </c>
      <c r="AR398">
        <v>44.6</v>
      </c>
      <c r="AS398">
        <v>0.46</v>
      </c>
      <c r="AT398" t="s">
        <v>230</v>
      </c>
      <c r="AU398" t="s">
        <v>231</v>
      </c>
      <c r="AV398">
        <v>36.9</v>
      </c>
      <c r="AW398">
        <v>36.2</v>
      </c>
      <c r="AX398">
        <v>0</v>
      </c>
      <c r="AY398" t="s">
        <v>232</v>
      </c>
      <c r="AZ398" t="s">
        <v>231</v>
      </c>
      <c r="BA398" t="s">
        <v>230</v>
      </c>
      <c r="BB398" t="s">
        <v>230</v>
      </c>
      <c r="BC398" t="s">
        <v>231</v>
      </c>
      <c r="BD398" t="s">
        <v>231</v>
      </c>
      <c r="BE398" t="s">
        <v>231</v>
      </c>
      <c r="BF398">
        <v>6</v>
      </c>
      <c r="BG398" t="s">
        <v>233</v>
      </c>
      <c r="BH398" t="s">
        <v>230</v>
      </c>
      <c r="BI398" t="s">
        <v>223</v>
      </c>
      <c r="BJ398" t="s">
        <v>219</v>
      </c>
      <c r="BK398">
        <v>124.7</v>
      </c>
      <c r="BL398">
        <v>91.35</v>
      </c>
      <c r="BM398">
        <v>1.37</v>
      </c>
      <c r="BN398" t="s">
        <v>234</v>
      </c>
      <c r="BO398" t="s">
        <v>234</v>
      </c>
      <c r="BP398" t="s">
        <v>230</v>
      </c>
      <c r="BQ398" t="s">
        <v>230</v>
      </c>
      <c r="BR398" t="s">
        <v>230</v>
      </c>
      <c r="BS398" t="s">
        <v>231</v>
      </c>
      <c r="BT398" t="s">
        <v>231</v>
      </c>
      <c r="BU398" t="s">
        <v>231</v>
      </c>
      <c r="BV398" t="s">
        <v>231</v>
      </c>
      <c r="BW398">
        <v>0</v>
      </c>
      <c r="BX398" t="s">
        <v>230</v>
      </c>
      <c r="BY398">
        <v>1.47</v>
      </c>
      <c r="BZ398">
        <v>0.56</v>
      </c>
      <c r="CA398">
        <v>8.2</v>
      </c>
      <c r="CB398">
        <v>2.42</v>
      </c>
      <c r="CC398">
        <v>1.43</v>
      </c>
      <c r="CD398">
        <v>318</v>
      </c>
      <c r="CE398">
        <v>80</v>
      </c>
      <c r="CF398" t="s">
        <v>227</v>
      </c>
      <c r="CG398">
        <v>246.3</v>
      </c>
      <c r="CH398">
        <v>123</v>
      </c>
      <c r="CI398">
        <v>71.5</v>
      </c>
      <c r="CJ398" t="s">
        <v>227</v>
      </c>
      <c r="CK398" t="s">
        <v>227</v>
      </c>
      <c r="CL398" t="s">
        <v>227</v>
      </c>
      <c r="CM398" t="s">
        <v>227</v>
      </c>
    </row>
    <row r="399" spans="2:91">
      <c r="B399" t="s">
        <v>1731</v>
      </c>
      <c r="C399" t="s">
        <v>1938</v>
      </c>
      <c r="D399" t="s">
        <v>1986</v>
      </c>
      <c r="E399" t="s">
        <v>1987</v>
      </c>
      <c r="F399" t="s">
        <v>218</v>
      </c>
      <c r="G399" t="s">
        <v>219</v>
      </c>
      <c r="H399" t="s">
        <v>1734</v>
      </c>
      <c r="I399" t="s">
        <v>221</v>
      </c>
      <c r="J399" t="s">
        <v>300</v>
      </c>
      <c r="K399" t="s">
        <v>361</v>
      </c>
      <c r="L399" t="s">
        <v>1676</v>
      </c>
      <c r="M399">
        <v>0</v>
      </c>
      <c r="N399">
        <v>2</v>
      </c>
      <c r="O399" t="str">
        <f t="shared" si="6"/>
        <v>02</v>
      </c>
      <c r="P399" t="str">
        <f>VLOOKUP(O399,'导出计数_分组（00.01,02,03,10,11,12,13'!A:B,2,0)</f>
        <v>肺炎咽拭子</v>
      </c>
      <c r="Q399" t="s">
        <v>1988</v>
      </c>
      <c r="R399" t="s">
        <v>226</v>
      </c>
      <c r="S399" t="s">
        <v>227</v>
      </c>
      <c r="T399" t="s">
        <v>227</v>
      </c>
      <c r="U399" t="s">
        <v>227</v>
      </c>
      <c r="V399" t="s">
        <v>226</v>
      </c>
      <c r="W399" t="s">
        <v>227</v>
      </c>
      <c r="X399" t="s">
        <v>226</v>
      </c>
      <c r="Y399" t="s">
        <v>1989</v>
      </c>
      <c r="Z399">
        <v>1</v>
      </c>
      <c r="AA399">
        <v>2</v>
      </c>
      <c r="AB399" t="s">
        <v>227</v>
      </c>
      <c r="AC399">
        <v>83.6</v>
      </c>
      <c r="AD399">
        <v>6.92</v>
      </c>
      <c r="AE399">
        <v>1.31</v>
      </c>
      <c r="AF399">
        <v>5.2824427480916</v>
      </c>
      <c r="AG399">
        <v>8.28</v>
      </c>
      <c r="AH399">
        <v>28.7</v>
      </c>
      <c r="AI399" t="s">
        <v>295</v>
      </c>
      <c r="AJ399">
        <v>3</v>
      </c>
      <c r="AK399" t="s">
        <v>227</v>
      </c>
      <c r="AL399">
        <v>11.8</v>
      </c>
      <c r="AM399" t="s">
        <v>287</v>
      </c>
      <c r="AN399">
        <v>6.98</v>
      </c>
      <c r="AO399" t="s">
        <v>229</v>
      </c>
      <c r="AP399">
        <v>16.3</v>
      </c>
      <c r="AQ399" t="s">
        <v>227</v>
      </c>
      <c r="AR399">
        <v>47.2</v>
      </c>
      <c r="AS399">
        <v>0.39</v>
      </c>
      <c r="AT399" t="s">
        <v>230</v>
      </c>
      <c r="AU399" t="s">
        <v>231</v>
      </c>
      <c r="AV399">
        <v>37.1</v>
      </c>
      <c r="AW399">
        <v>36.2</v>
      </c>
      <c r="AX399">
        <v>0</v>
      </c>
      <c r="AY399" t="s">
        <v>232</v>
      </c>
      <c r="AZ399" t="s">
        <v>231</v>
      </c>
      <c r="BA399" t="s">
        <v>230</v>
      </c>
      <c r="BB399" t="s">
        <v>230</v>
      </c>
      <c r="BC399" t="s">
        <v>231</v>
      </c>
      <c r="BD399" t="s">
        <v>231</v>
      </c>
      <c r="BE399" t="s">
        <v>231</v>
      </c>
      <c r="BF399">
        <v>7</v>
      </c>
      <c r="BG399" t="s">
        <v>233</v>
      </c>
      <c r="BH399" t="s">
        <v>230</v>
      </c>
      <c r="BI399" t="s">
        <v>361</v>
      </c>
      <c r="BJ399" t="s">
        <v>219</v>
      </c>
      <c r="BK399" t="s">
        <v>227</v>
      </c>
      <c r="BL399" t="s">
        <v>227</v>
      </c>
      <c r="BM399" t="s">
        <v>227</v>
      </c>
      <c r="BN399" t="s">
        <v>234</v>
      </c>
      <c r="BO399" t="s">
        <v>234</v>
      </c>
      <c r="BP399" t="s">
        <v>230</v>
      </c>
      <c r="BQ399" t="s">
        <v>230</v>
      </c>
      <c r="BR399" t="s">
        <v>230</v>
      </c>
      <c r="BS399" t="s">
        <v>231</v>
      </c>
      <c r="BT399" t="s">
        <v>231</v>
      </c>
      <c r="BU399" t="s">
        <v>231</v>
      </c>
      <c r="BV399" t="s">
        <v>231</v>
      </c>
      <c r="BW399">
        <v>0</v>
      </c>
      <c r="BX399" t="s">
        <v>230</v>
      </c>
      <c r="BY399">
        <v>1.6</v>
      </c>
      <c r="BZ399">
        <v>0.22</v>
      </c>
      <c r="CA399">
        <v>9.83</v>
      </c>
      <c r="CB399">
        <v>0.8</v>
      </c>
      <c r="CC399">
        <v>2.11</v>
      </c>
      <c r="CD399">
        <v>31.1</v>
      </c>
      <c r="CE399">
        <v>67.3</v>
      </c>
      <c r="CF399">
        <v>3.17</v>
      </c>
      <c r="CG399">
        <v>286.9</v>
      </c>
      <c r="CH399">
        <v>114</v>
      </c>
      <c r="CI399">
        <v>74.5</v>
      </c>
      <c r="CJ399">
        <v>7.43</v>
      </c>
      <c r="CK399">
        <v>1.71</v>
      </c>
      <c r="CL399">
        <v>0.39</v>
      </c>
      <c r="CM399" t="s">
        <v>227</v>
      </c>
    </row>
    <row r="400" spans="2:91">
      <c r="B400" t="s">
        <v>1731</v>
      </c>
      <c r="C400" t="s">
        <v>1731</v>
      </c>
      <c r="D400" t="s">
        <v>1990</v>
      </c>
      <c r="E400" t="s">
        <v>1991</v>
      </c>
      <c r="F400" t="s">
        <v>218</v>
      </c>
      <c r="G400" t="s">
        <v>219</v>
      </c>
      <c r="H400" t="s">
        <v>1750</v>
      </c>
      <c r="I400" t="s">
        <v>240</v>
      </c>
      <c r="J400" t="s">
        <v>241</v>
      </c>
      <c r="K400" t="s">
        <v>361</v>
      </c>
      <c r="L400" t="s">
        <v>1676</v>
      </c>
      <c r="M400">
        <v>1</v>
      </c>
      <c r="N400">
        <v>2</v>
      </c>
      <c r="O400" t="str">
        <f t="shared" si="6"/>
        <v>12</v>
      </c>
      <c r="P400" t="str">
        <f>VLOOKUP(O400,'导出计数_分组（00.01,02,03,10,11,12,13'!A:B,2,0)</f>
        <v>重症咽拭子</v>
      </c>
      <c r="Q400" t="s">
        <v>1992</v>
      </c>
      <c r="R400" t="s">
        <v>226</v>
      </c>
      <c r="S400" t="s">
        <v>227</v>
      </c>
      <c r="T400" t="s">
        <v>227</v>
      </c>
      <c r="U400" t="s">
        <v>227</v>
      </c>
      <c r="V400" t="s">
        <v>226</v>
      </c>
      <c r="W400" t="s">
        <v>227</v>
      </c>
      <c r="X400" t="s">
        <v>226</v>
      </c>
      <c r="Y400" t="s">
        <v>255</v>
      </c>
      <c r="Z400">
        <v>0</v>
      </c>
      <c r="AA400">
        <v>1</v>
      </c>
      <c r="AB400" t="s">
        <v>227</v>
      </c>
      <c r="AC400">
        <v>48.5</v>
      </c>
      <c r="AD400">
        <v>2.59</v>
      </c>
      <c r="AE400">
        <v>1.87</v>
      </c>
      <c r="AF400">
        <v>1.38502673796791</v>
      </c>
      <c r="AG400">
        <v>5.35</v>
      </c>
      <c r="AH400" t="s">
        <v>227</v>
      </c>
      <c r="AI400" t="s">
        <v>295</v>
      </c>
      <c r="AJ400">
        <v>1</v>
      </c>
      <c r="AK400">
        <v>3</v>
      </c>
      <c r="AL400" t="s">
        <v>229</v>
      </c>
      <c r="AM400" t="s">
        <v>287</v>
      </c>
      <c r="AN400">
        <v>23.3</v>
      </c>
      <c r="AO400">
        <v>14.4</v>
      </c>
      <c r="AP400">
        <v>45</v>
      </c>
      <c r="AQ400" t="s">
        <v>227</v>
      </c>
      <c r="AR400">
        <v>42.5</v>
      </c>
      <c r="AS400">
        <v>0.25</v>
      </c>
      <c r="AT400" t="s">
        <v>230</v>
      </c>
      <c r="AU400" t="s">
        <v>231</v>
      </c>
      <c r="AV400">
        <v>37.2</v>
      </c>
      <c r="AW400">
        <v>36</v>
      </c>
      <c r="AX400">
        <v>0</v>
      </c>
      <c r="AY400" t="s">
        <v>232</v>
      </c>
      <c r="AZ400" t="s">
        <v>231</v>
      </c>
      <c r="BA400" t="s">
        <v>230</v>
      </c>
      <c r="BB400" t="s">
        <v>230</v>
      </c>
      <c r="BC400" t="s">
        <v>231</v>
      </c>
      <c r="BD400" t="s">
        <v>231</v>
      </c>
      <c r="BE400" t="s">
        <v>231</v>
      </c>
      <c r="BF400">
        <v>4</v>
      </c>
      <c r="BG400" t="s">
        <v>233</v>
      </c>
      <c r="BH400" t="s">
        <v>230</v>
      </c>
      <c r="BI400" t="s">
        <v>223</v>
      </c>
      <c r="BJ400" t="s">
        <v>230</v>
      </c>
      <c r="BK400">
        <v>628.55</v>
      </c>
      <c r="BL400">
        <v>304.8</v>
      </c>
      <c r="BM400">
        <v>2.06</v>
      </c>
      <c r="BN400" t="s">
        <v>234</v>
      </c>
      <c r="BO400" t="s">
        <v>234</v>
      </c>
      <c r="BP400" t="s">
        <v>230</v>
      </c>
      <c r="BQ400" t="s">
        <v>230</v>
      </c>
      <c r="BR400" t="s">
        <v>230</v>
      </c>
      <c r="BS400" t="s">
        <v>231</v>
      </c>
      <c r="BT400" t="s">
        <v>231</v>
      </c>
      <c r="BU400" t="s">
        <v>231</v>
      </c>
      <c r="BV400" t="s">
        <v>231</v>
      </c>
      <c r="BW400">
        <v>0</v>
      </c>
      <c r="BX400" t="s">
        <v>230</v>
      </c>
      <c r="BY400">
        <v>1.01</v>
      </c>
      <c r="BZ400">
        <v>0.28</v>
      </c>
      <c r="CA400">
        <v>9.6</v>
      </c>
      <c r="CB400">
        <v>1.07</v>
      </c>
      <c r="CC400">
        <v>1.01</v>
      </c>
      <c r="CD400">
        <v>15.3</v>
      </c>
      <c r="CE400">
        <v>59.8</v>
      </c>
      <c r="CF400" t="s">
        <v>227</v>
      </c>
      <c r="CG400">
        <v>200.1</v>
      </c>
      <c r="CH400">
        <v>151</v>
      </c>
      <c r="CI400">
        <v>66.2</v>
      </c>
      <c r="CJ400" t="s">
        <v>227</v>
      </c>
      <c r="CK400" t="s">
        <v>227</v>
      </c>
      <c r="CL400" t="s">
        <v>227</v>
      </c>
      <c r="CM400" t="s">
        <v>227</v>
      </c>
    </row>
    <row r="401" spans="2:91">
      <c r="B401" t="s">
        <v>1731</v>
      </c>
      <c r="C401" t="s">
        <v>1731</v>
      </c>
      <c r="D401" t="s">
        <v>1993</v>
      </c>
      <c r="E401" t="s">
        <v>1994</v>
      </c>
      <c r="F401" t="s">
        <v>218</v>
      </c>
      <c r="G401" t="s">
        <v>219</v>
      </c>
      <c r="H401" t="s">
        <v>1734</v>
      </c>
      <c r="I401" t="s">
        <v>240</v>
      </c>
      <c r="J401" t="s">
        <v>372</v>
      </c>
      <c r="K401" t="s">
        <v>361</v>
      </c>
      <c r="L401" t="s">
        <v>1676</v>
      </c>
      <c r="M401">
        <v>1</v>
      </c>
      <c r="N401">
        <v>2</v>
      </c>
      <c r="O401" t="str">
        <f t="shared" si="6"/>
        <v>12</v>
      </c>
      <c r="P401" t="str">
        <f>VLOOKUP(O401,'导出计数_分组（00.01,02,03,10,11,12,13'!A:B,2,0)</f>
        <v>重症咽拭子</v>
      </c>
      <c r="Q401" t="s">
        <v>1995</v>
      </c>
      <c r="R401" t="s">
        <v>394</v>
      </c>
      <c r="S401" t="s">
        <v>227</v>
      </c>
      <c r="T401" t="s">
        <v>227</v>
      </c>
      <c r="U401" t="s">
        <v>227</v>
      </c>
      <c r="V401" t="s">
        <v>226</v>
      </c>
      <c r="W401" t="s">
        <v>227</v>
      </c>
      <c r="X401" t="s">
        <v>394</v>
      </c>
      <c r="Y401" t="s">
        <v>274</v>
      </c>
      <c r="Z401">
        <v>0</v>
      </c>
      <c r="AA401">
        <v>1</v>
      </c>
      <c r="AB401" t="s">
        <v>227</v>
      </c>
      <c r="AC401">
        <v>64.1</v>
      </c>
      <c r="AD401">
        <v>3.18</v>
      </c>
      <c r="AE401">
        <v>1.41</v>
      </c>
      <c r="AF401">
        <v>2.25531914893617</v>
      </c>
      <c r="AG401">
        <v>4.96</v>
      </c>
      <c r="AH401" t="s">
        <v>227</v>
      </c>
      <c r="AI401" t="s">
        <v>295</v>
      </c>
      <c r="AJ401">
        <v>1</v>
      </c>
      <c r="AK401">
        <v>36</v>
      </c>
      <c r="AL401">
        <v>6.15</v>
      </c>
      <c r="AM401" t="s">
        <v>287</v>
      </c>
      <c r="AN401">
        <v>19.5</v>
      </c>
      <c r="AO401" t="s">
        <v>229</v>
      </c>
      <c r="AP401">
        <v>21.3</v>
      </c>
      <c r="AQ401" t="s">
        <v>227</v>
      </c>
      <c r="AR401">
        <v>42.7</v>
      </c>
      <c r="AS401">
        <v>0.54</v>
      </c>
      <c r="AT401" t="s">
        <v>230</v>
      </c>
      <c r="AU401" t="s">
        <v>231</v>
      </c>
      <c r="AV401">
        <v>37.8</v>
      </c>
      <c r="AW401">
        <v>36.2</v>
      </c>
      <c r="AX401">
        <v>3</v>
      </c>
      <c r="AY401" t="s">
        <v>232</v>
      </c>
      <c r="AZ401" t="s">
        <v>231</v>
      </c>
      <c r="BA401" t="s">
        <v>230</v>
      </c>
      <c r="BB401" t="s">
        <v>230</v>
      </c>
      <c r="BC401" t="s">
        <v>231</v>
      </c>
      <c r="BD401" t="s">
        <v>231</v>
      </c>
      <c r="BE401" t="s">
        <v>231</v>
      </c>
      <c r="BF401">
        <v>9</v>
      </c>
      <c r="BG401" t="s">
        <v>233</v>
      </c>
      <c r="BH401" t="s">
        <v>230</v>
      </c>
      <c r="BI401" t="s">
        <v>223</v>
      </c>
      <c r="BJ401" t="s">
        <v>219</v>
      </c>
      <c r="BK401">
        <v>518.74</v>
      </c>
      <c r="BL401">
        <v>237.55</v>
      </c>
      <c r="BM401">
        <v>2.18</v>
      </c>
      <c r="BN401" t="s">
        <v>234</v>
      </c>
      <c r="BO401" t="s">
        <v>234</v>
      </c>
      <c r="BP401" t="s">
        <v>230</v>
      </c>
      <c r="BQ401" t="s">
        <v>230</v>
      </c>
      <c r="BR401" t="s">
        <v>230</v>
      </c>
      <c r="BS401" t="s">
        <v>231</v>
      </c>
      <c r="BT401" t="s">
        <v>231</v>
      </c>
      <c r="BU401" t="s">
        <v>231</v>
      </c>
      <c r="BV401" t="s">
        <v>231</v>
      </c>
      <c r="BW401">
        <v>0</v>
      </c>
      <c r="BX401" t="s">
        <v>230</v>
      </c>
      <c r="BY401">
        <v>0.77</v>
      </c>
      <c r="BZ401">
        <v>0.41</v>
      </c>
      <c r="CA401">
        <v>11</v>
      </c>
      <c r="CB401">
        <v>1.18</v>
      </c>
      <c r="CC401">
        <v>1.81</v>
      </c>
      <c r="CD401">
        <v>93</v>
      </c>
      <c r="CE401">
        <v>105</v>
      </c>
      <c r="CF401" t="s">
        <v>227</v>
      </c>
      <c r="CG401">
        <v>263.7</v>
      </c>
      <c r="CH401">
        <v>99</v>
      </c>
      <c r="CI401">
        <v>71.2</v>
      </c>
      <c r="CJ401" t="s">
        <v>227</v>
      </c>
      <c r="CK401" t="s">
        <v>227</v>
      </c>
      <c r="CL401" t="s">
        <v>227</v>
      </c>
      <c r="CM401" t="s">
        <v>227</v>
      </c>
    </row>
    <row r="402" spans="2:91">
      <c r="B402" t="s">
        <v>1731</v>
      </c>
      <c r="C402" t="s">
        <v>1731</v>
      </c>
      <c r="D402" t="s">
        <v>1996</v>
      </c>
      <c r="E402" t="s">
        <v>1997</v>
      </c>
      <c r="F402" t="s">
        <v>218</v>
      </c>
      <c r="G402" t="s">
        <v>219</v>
      </c>
      <c r="H402" t="s">
        <v>1734</v>
      </c>
      <c r="I402" t="s">
        <v>240</v>
      </c>
      <c r="J402" t="s">
        <v>300</v>
      </c>
      <c r="K402" t="s">
        <v>361</v>
      </c>
      <c r="L402" t="s">
        <v>1676</v>
      </c>
      <c r="M402">
        <v>0</v>
      </c>
      <c r="N402">
        <v>2</v>
      </c>
      <c r="O402" t="str">
        <f t="shared" si="6"/>
        <v>02</v>
      </c>
      <c r="P402" t="str">
        <f>VLOOKUP(O402,'导出计数_分组（00.01,02,03,10,11,12,13'!A:B,2,0)</f>
        <v>肺炎咽拭子</v>
      </c>
      <c r="Q402" t="s">
        <v>1998</v>
      </c>
      <c r="R402" t="s">
        <v>548</v>
      </c>
      <c r="S402" t="s">
        <v>227</v>
      </c>
      <c r="T402" t="s">
        <v>227</v>
      </c>
      <c r="U402" t="s">
        <v>227</v>
      </c>
      <c r="V402" t="s">
        <v>227</v>
      </c>
      <c r="W402" t="s">
        <v>227</v>
      </c>
      <c r="X402" t="s">
        <v>548</v>
      </c>
      <c r="Y402" t="s">
        <v>255</v>
      </c>
      <c r="Z402">
        <v>0</v>
      </c>
      <c r="AA402">
        <v>1</v>
      </c>
      <c r="AB402" t="s">
        <v>227</v>
      </c>
      <c r="AC402">
        <v>52.5</v>
      </c>
      <c r="AD402">
        <v>4.72</v>
      </c>
      <c r="AE402">
        <v>3.52</v>
      </c>
      <c r="AF402">
        <v>1.34090909090909</v>
      </c>
      <c r="AG402">
        <v>9</v>
      </c>
      <c r="AH402" t="s">
        <v>227</v>
      </c>
      <c r="AI402" t="s">
        <v>295</v>
      </c>
      <c r="AJ402">
        <v>5</v>
      </c>
      <c r="AK402" t="s">
        <v>227</v>
      </c>
      <c r="AL402" t="s">
        <v>227</v>
      </c>
      <c r="AM402" t="s">
        <v>227</v>
      </c>
      <c r="AN402" t="s">
        <v>227</v>
      </c>
      <c r="AO402" t="s">
        <v>227</v>
      </c>
      <c r="AP402" t="s">
        <v>227</v>
      </c>
      <c r="AQ402" t="s">
        <v>227</v>
      </c>
      <c r="AR402">
        <v>42.5</v>
      </c>
      <c r="AS402">
        <v>0.41</v>
      </c>
      <c r="AT402" t="s">
        <v>230</v>
      </c>
      <c r="AU402" t="s">
        <v>231</v>
      </c>
      <c r="AV402">
        <v>37.4</v>
      </c>
      <c r="AW402">
        <v>36.4</v>
      </c>
      <c r="AX402">
        <v>1</v>
      </c>
      <c r="AY402" t="s">
        <v>232</v>
      </c>
      <c r="AZ402" t="s">
        <v>231</v>
      </c>
      <c r="BA402" t="s">
        <v>230</v>
      </c>
      <c r="BB402" t="s">
        <v>230</v>
      </c>
      <c r="BC402" t="s">
        <v>231</v>
      </c>
      <c r="BD402" t="s">
        <v>231</v>
      </c>
      <c r="BE402" t="s">
        <v>231</v>
      </c>
      <c r="BF402">
        <v>3</v>
      </c>
      <c r="BG402" t="s">
        <v>233</v>
      </c>
      <c r="BH402" t="s">
        <v>230</v>
      </c>
      <c r="BI402" t="s">
        <v>361</v>
      </c>
      <c r="BJ402" t="s">
        <v>230</v>
      </c>
      <c r="BK402" t="s">
        <v>227</v>
      </c>
      <c r="BL402" t="s">
        <v>227</v>
      </c>
      <c r="BM402" t="s">
        <v>227</v>
      </c>
      <c r="BN402" t="s">
        <v>234</v>
      </c>
      <c r="BO402" t="s">
        <v>234</v>
      </c>
      <c r="BP402" t="s">
        <v>230</v>
      </c>
      <c r="BQ402" t="s">
        <v>230</v>
      </c>
      <c r="BR402" t="s">
        <v>230</v>
      </c>
      <c r="BS402" t="s">
        <v>231</v>
      </c>
      <c r="BT402" t="s">
        <v>231</v>
      </c>
      <c r="BU402" t="s">
        <v>231</v>
      </c>
      <c r="BV402" t="s">
        <v>231</v>
      </c>
      <c r="BW402">
        <v>0</v>
      </c>
      <c r="BX402" t="s">
        <v>230</v>
      </c>
      <c r="BY402">
        <v>0.87</v>
      </c>
      <c r="BZ402">
        <v>0.32</v>
      </c>
      <c r="CA402">
        <v>10.1</v>
      </c>
      <c r="CB402">
        <v>0.78</v>
      </c>
      <c r="CC402">
        <v>1.11</v>
      </c>
      <c r="CD402">
        <v>38.5</v>
      </c>
      <c r="CE402">
        <v>131</v>
      </c>
      <c r="CF402">
        <v>1.93</v>
      </c>
      <c r="CG402">
        <v>187.6</v>
      </c>
      <c r="CH402">
        <v>135</v>
      </c>
      <c r="CI402">
        <v>64.6</v>
      </c>
      <c r="CJ402">
        <v>6.6</v>
      </c>
      <c r="CK402">
        <v>2.58</v>
      </c>
      <c r="CL402">
        <v>0.5</v>
      </c>
      <c r="CM402" t="s">
        <v>227</v>
      </c>
    </row>
    <row r="403" spans="2:91">
      <c r="B403" t="s">
        <v>1731</v>
      </c>
      <c r="C403" t="s">
        <v>1731</v>
      </c>
      <c r="D403" t="s">
        <v>1999</v>
      </c>
      <c r="E403" t="s">
        <v>2000</v>
      </c>
      <c r="F403" t="s">
        <v>218</v>
      </c>
      <c r="G403" t="s">
        <v>219</v>
      </c>
      <c r="H403" t="s">
        <v>1734</v>
      </c>
      <c r="I403" t="s">
        <v>240</v>
      </c>
      <c r="J403" t="s">
        <v>241</v>
      </c>
      <c r="K403" t="s">
        <v>361</v>
      </c>
      <c r="L403" t="s">
        <v>1676</v>
      </c>
      <c r="M403">
        <v>0</v>
      </c>
      <c r="N403">
        <v>2</v>
      </c>
      <c r="O403" t="str">
        <f t="shared" si="6"/>
        <v>02</v>
      </c>
      <c r="P403" t="str">
        <f>VLOOKUP(O403,'导出计数_分组（00.01,02,03,10,11,12,13'!A:B,2,0)</f>
        <v>肺炎咽拭子</v>
      </c>
      <c r="Q403" t="s">
        <v>2001</v>
      </c>
      <c r="R403" t="s">
        <v>394</v>
      </c>
      <c r="S403" t="s">
        <v>227</v>
      </c>
      <c r="T403" t="s">
        <v>227</v>
      </c>
      <c r="U403" t="s">
        <v>227</v>
      </c>
      <c r="V403" t="s">
        <v>226</v>
      </c>
      <c r="W403" t="s">
        <v>227</v>
      </c>
      <c r="X403" t="s">
        <v>394</v>
      </c>
      <c r="Y403" t="s">
        <v>521</v>
      </c>
      <c r="Z403">
        <v>0</v>
      </c>
      <c r="AA403">
        <v>2</v>
      </c>
      <c r="AB403" t="s">
        <v>227</v>
      </c>
      <c r="AC403">
        <v>57</v>
      </c>
      <c r="AD403">
        <v>3.74</v>
      </c>
      <c r="AE403">
        <v>2.02</v>
      </c>
      <c r="AF403">
        <v>1.85148514851485</v>
      </c>
      <c r="AG403">
        <v>6.57</v>
      </c>
      <c r="AH403">
        <v>29.3</v>
      </c>
      <c r="AI403" t="s">
        <v>295</v>
      </c>
      <c r="AJ403">
        <v>1</v>
      </c>
      <c r="AK403" t="s">
        <v>227</v>
      </c>
      <c r="AL403" t="s">
        <v>227</v>
      </c>
      <c r="AM403" t="s">
        <v>227</v>
      </c>
      <c r="AN403" t="s">
        <v>227</v>
      </c>
      <c r="AO403" t="s">
        <v>227</v>
      </c>
      <c r="AP403" t="s">
        <v>227</v>
      </c>
      <c r="AQ403" t="s">
        <v>227</v>
      </c>
      <c r="AR403">
        <v>42.6</v>
      </c>
      <c r="AS403">
        <v>3.2</v>
      </c>
      <c r="AT403" t="s">
        <v>230</v>
      </c>
      <c r="AU403" t="s">
        <v>231</v>
      </c>
      <c r="AV403">
        <v>38.6</v>
      </c>
      <c r="AW403">
        <v>36.5</v>
      </c>
      <c r="AX403">
        <v>1</v>
      </c>
      <c r="AY403" t="s">
        <v>232</v>
      </c>
      <c r="AZ403" t="s">
        <v>231</v>
      </c>
      <c r="BA403" t="s">
        <v>230</v>
      </c>
      <c r="BB403" t="s">
        <v>230</v>
      </c>
      <c r="BC403" t="s">
        <v>231</v>
      </c>
      <c r="BD403" t="s">
        <v>231</v>
      </c>
      <c r="BE403" t="s">
        <v>231</v>
      </c>
      <c r="BF403">
        <v>5</v>
      </c>
      <c r="BG403" t="s">
        <v>233</v>
      </c>
      <c r="BH403" t="s">
        <v>230</v>
      </c>
      <c r="BI403" t="s">
        <v>361</v>
      </c>
      <c r="BJ403" t="s">
        <v>219</v>
      </c>
      <c r="BK403">
        <v>648.62</v>
      </c>
      <c r="BL403">
        <v>429.1</v>
      </c>
      <c r="BM403">
        <v>1.51</v>
      </c>
      <c r="BN403" t="s">
        <v>234</v>
      </c>
      <c r="BO403" t="s">
        <v>234</v>
      </c>
      <c r="BP403" t="s">
        <v>230</v>
      </c>
      <c r="BQ403" t="s">
        <v>230</v>
      </c>
      <c r="BR403" t="s">
        <v>230</v>
      </c>
      <c r="BS403" t="s">
        <v>231</v>
      </c>
      <c r="BT403" t="s">
        <v>231</v>
      </c>
      <c r="BU403" t="s">
        <v>231</v>
      </c>
      <c r="BV403" t="s">
        <v>231</v>
      </c>
      <c r="BW403">
        <v>0</v>
      </c>
      <c r="BX403" t="s">
        <v>230</v>
      </c>
      <c r="BY403">
        <v>1.42</v>
      </c>
      <c r="BZ403">
        <v>0.48</v>
      </c>
      <c r="CA403">
        <v>8.38</v>
      </c>
      <c r="CB403">
        <v>1.79</v>
      </c>
      <c r="CC403">
        <v>1.29</v>
      </c>
      <c r="CD403" t="s">
        <v>227</v>
      </c>
      <c r="CE403">
        <v>125</v>
      </c>
      <c r="CF403">
        <v>2.5</v>
      </c>
      <c r="CG403">
        <v>205.5</v>
      </c>
      <c r="CH403">
        <v>90</v>
      </c>
      <c r="CI403">
        <v>66.7</v>
      </c>
      <c r="CJ403">
        <v>5.89</v>
      </c>
      <c r="CK403">
        <v>1.5</v>
      </c>
      <c r="CL403">
        <v>0.5</v>
      </c>
      <c r="CM403" t="s">
        <v>227</v>
      </c>
    </row>
    <row r="404" spans="2:91">
      <c r="B404" t="s">
        <v>1731</v>
      </c>
      <c r="C404" t="s">
        <v>1731</v>
      </c>
      <c r="D404" t="s">
        <v>2002</v>
      </c>
      <c r="E404" t="s">
        <v>2003</v>
      </c>
      <c r="F404" t="s">
        <v>218</v>
      </c>
      <c r="G404" t="s">
        <v>219</v>
      </c>
      <c r="H404" t="s">
        <v>1734</v>
      </c>
      <c r="I404" t="s">
        <v>221</v>
      </c>
      <c r="J404" t="s">
        <v>252</v>
      </c>
      <c r="K404" t="s">
        <v>361</v>
      </c>
      <c r="L404" t="s">
        <v>1676</v>
      </c>
      <c r="M404">
        <v>0</v>
      </c>
      <c r="N404">
        <v>2</v>
      </c>
      <c r="O404" t="str">
        <f t="shared" si="6"/>
        <v>02</v>
      </c>
      <c r="P404" t="str">
        <f>VLOOKUP(O404,'导出计数_分组（00.01,02,03,10,11,12,13'!A:B,2,0)</f>
        <v>肺炎咽拭子</v>
      </c>
      <c r="Q404" t="s">
        <v>2004</v>
      </c>
      <c r="R404" t="s">
        <v>394</v>
      </c>
      <c r="S404" t="s">
        <v>227</v>
      </c>
      <c r="T404" t="s">
        <v>227</v>
      </c>
      <c r="U404" t="s">
        <v>227</v>
      </c>
      <c r="V404" t="s">
        <v>226</v>
      </c>
      <c r="W404" t="s">
        <v>227</v>
      </c>
      <c r="X404" t="s">
        <v>394</v>
      </c>
      <c r="Y404" t="s">
        <v>274</v>
      </c>
      <c r="Z404">
        <v>0</v>
      </c>
      <c r="AA404">
        <v>1</v>
      </c>
      <c r="AB404" t="s">
        <v>227</v>
      </c>
      <c r="AC404">
        <v>64.2</v>
      </c>
      <c r="AD404">
        <v>1.9</v>
      </c>
      <c r="AE404">
        <v>0.93</v>
      </c>
      <c r="AF404">
        <v>2.04301075268817</v>
      </c>
      <c r="AG404">
        <v>2.96</v>
      </c>
      <c r="AH404">
        <v>106.8</v>
      </c>
      <c r="AI404" t="s">
        <v>295</v>
      </c>
      <c r="AJ404">
        <v>6</v>
      </c>
      <c r="AK404" t="s">
        <v>227</v>
      </c>
      <c r="AL404" t="s">
        <v>229</v>
      </c>
      <c r="AM404">
        <v>6.24</v>
      </c>
      <c r="AN404">
        <v>9.91</v>
      </c>
      <c r="AO404" t="s">
        <v>229</v>
      </c>
      <c r="AP404">
        <v>14.5</v>
      </c>
      <c r="AQ404" t="s">
        <v>227</v>
      </c>
      <c r="AR404">
        <v>41.5</v>
      </c>
      <c r="AS404">
        <v>0.37</v>
      </c>
      <c r="AT404" t="s">
        <v>230</v>
      </c>
      <c r="AU404" t="s">
        <v>231</v>
      </c>
      <c r="AV404">
        <v>40</v>
      </c>
      <c r="AW404">
        <v>36</v>
      </c>
      <c r="AX404">
        <v>3</v>
      </c>
      <c r="AY404" t="s">
        <v>232</v>
      </c>
      <c r="AZ404" t="s">
        <v>231</v>
      </c>
      <c r="BA404" t="s">
        <v>230</v>
      </c>
      <c r="BB404" t="s">
        <v>230</v>
      </c>
      <c r="BC404" t="s">
        <v>231</v>
      </c>
      <c r="BD404" t="s">
        <v>231</v>
      </c>
      <c r="BE404" t="s">
        <v>231</v>
      </c>
      <c r="BF404">
        <v>7</v>
      </c>
      <c r="BG404" t="s">
        <v>233</v>
      </c>
      <c r="BH404" t="s">
        <v>230</v>
      </c>
      <c r="BI404" t="s">
        <v>361</v>
      </c>
      <c r="BJ404" t="s">
        <v>219</v>
      </c>
      <c r="BK404">
        <v>419.81</v>
      </c>
      <c r="BL404">
        <v>210.97</v>
      </c>
      <c r="BM404">
        <v>1.99</v>
      </c>
      <c r="BN404" t="s">
        <v>234</v>
      </c>
      <c r="BO404" t="s">
        <v>234</v>
      </c>
      <c r="BP404" t="s">
        <v>230</v>
      </c>
      <c r="BQ404" t="s">
        <v>230</v>
      </c>
      <c r="BR404" t="s">
        <v>230</v>
      </c>
      <c r="BS404" t="s">
        <v>231</v>
      </c>
      <c r="BT404" t="s">
        <v>231</v>
      </c>
      <c r="BU404" t="s">
        <v>231</v>
      </c>
      <c r="BV404" t="s">
        <v>231</v>
      </c>
      <c r="BW404">
        <v>0</v>
      </c>
      <c r="BX404" t="s">
        <v>230</v>
      </c>
      <c r="BY404">
        <v>1.55</v>
      </c>
      <c r="BZ404">
        <v>0.3</v>
      </c>
      <c r="CA404">
        <v>9.33</v>
      </c>
      <c r="CB404">
        <v>0.98</v>
      </c>
      <c r="CC404">
        <v>0.94</v>
      </c>
      <c r="CD404">
        <v>531</v>
      </c>
      <c r="CE404">
        <v>84.6</v>
      </c>
      <c r="CF404">
        <v>2.76</v>
      </c>
      <c r="CG404">
        <v>183.1</v>
      </c>
      <c r="CH404">
        <v>82</v>
      </c>
      <c r="CI404">
        <v>64.7</v>
      </c>
      <c r="CJ404">
        <v>5.24</v>
      </c>
      <c r="CK404">
        <v>2.61</v>
      </c>
      <c r="CL404">
        <v>0.29</v>
      </c>
      <c r="CM404" t="s">
        <v>227</v>
      </c>
    </row>
    <row r="405" spans="2:91">
      <c r="B405" t="s">
        <v>1734</v>
      </c>
      <c r="C405" t="s">
        <v>1734</v>
      </c>
      <c r="D405" t="s">
        <v>2005</v>
      </c>
      <c r="E405" t="s">
        <v>2006</v>
      </c>
      <c r="F405" t="s">
        <v>218</v>
      </c>
      <c r="G405" t="s">
        <v>219</v>
      </c>
      <c r="H405" t="s">
        <v>1750</v>
      </c>
      <c r="I405" t="s">
        <v>240</v>
      </c>
      <c r="J405" t="s">
        <v>307</v>
      </c>
      <c r="K405" t="s">
        <v>361</v>
      </c>
      <c r="L405" t="s">
        <v>1676</v>
      </c>
      <c r="M405">
        <v>1</v>
      </c>
      <c r="N405">
        <v>2</v>
      </c>
      <c r="O405" t="str">
        <f t="shared" si="6"/>
        <v>12</v>
      </c>
      <c r="P405" t="str">
        <f>VLOOKUP(O405,'导出计数_分组（00.01,02,03,10,11,12,13'!A:B,2,0)</f>
        <v>重症咽拭子</v>
      </c>
      <c r="Q405" t="s">
        <v>2007</v>
      </c>
      <c r="R405" t="s">
        <v>560</v>
      </c>
      <c r="S405" t="s">
        <v>227</v>
      </c>
      <c r="T405" t="s">
        <v>227</v>
      </c>
      <c r="U405" t="s">
        <v>227</v>
      </c>
      <c r="V405" t="s">
        <v>226</v>
      </c>
      <c r="W405" t="s">
        <v>227</v>
      </c>
      <c r="X405" t="s">
        <v>560</v>
      </c>
      <c r="Y405" t="s">
        <v>274</v>
      </c>
      <c r="Z405">
        <v>0</v>
      </c>
      <c r="AA405">
        <v>1</v>
      </c>
      <c r="AB405">
        <v>92</v>
      </c>
      <c r="AC405">
        <v>87.6</v>
      </c>
      <c r="AD405">
        <v>6.06</v>
      </c>
      <c r="AE405">
        <v>0.65</v>
      </c>
      <c r="AF405">
        <v>9.32307692307692</v>
      </c>
      <c r="AG405">
        <v>6.92</v>
      </c>
      <c r="AH405" t="s">
        <v>227</v>
      </c>
      <c r="AI405">
        <v>0.21</v>
      </c>
      <c r="AJ405">
        <v>52</v>
      </c>
      <c r="AK405">
        <v>38</v>
      </c>
      <c r="AL405">
        <v>8.7</v>
      </c>
      <c r="AM405">
        <v>5.95</v>
      </c>
      <c r="AN405">
        <v>17.4</v>
      </c>
      <c r="AO405">
        <v>8.56</v>
      </c>
      <c r="AP405">
        <v>37.2</v>
      </c>
      <c r="AQ405" t="s">
        <v>227</v>
      </c>
      <c r="AR405">
        <v>38.6</v>
      </c>
      <c r="AS405">
        <v>2.4</v>
      </c>
      <c r="AT405" t="s">
        <v>230</v>
      </c>
      <c r="AU405" t="s">
        <v>231</v>
      </c>
      <c r="AV405">
        <v>39.3</v>
      </c>
      <c r="AW405">
        <v>36.5</v>
      </c>
      <c r="AX405">
        <v>6</v>
      </c>
      <c r="AY405" t="s">
        <v>232</v>
      </c>
      <c r="AZ405" t="s">
        <v>234</v>
      </c>
      <c r="BA405" t="s">
        <v>230</v>
      </c>
      <c r="BB405" t="s">
        <v>230</v>
      </c>
      <c r="BC405" t="s">
        <v>231</v>
      </c>
      <c r="BD405" t="s">
        <v>231</v>
      </c>
      <c r="BE405" t="s">
        <v>231</v>
      </c>
      <c r="BF405">
        <v>13</v>
      </c>
      <c r="BG405" t="s">
        <v>233</v>
      </c>
      <c r="BH405" t="s">
        <v>230</v>
      </c>
      <c r="BI405" t="s">
        <v>223</v>
      </c>
      <c r="BJ405" t="s">
        <v>219</v>
      </c>
      <c r="BK405">
        <v>146.45</v>
      </c>
      <c r="BL405">
        <v>126.2</v>
      </c>
      <c r="BM405">
        <v>1.16</v>
      </c>
      <c r="BN405" t="s">
        <v>234</v>
      </c>
      <c r="BO405" t="s">
        <v>234</v>
      </c>
      <c r="BP405" t="s">
        <v>234</v>
      </c>
      <c r="BQ405" t="s">
        <v>230</v>
      </c>
      <c r="BR405" t="s">
        <v>230</v>
      </c>
      <c r="BS405" t="s">
        <v>231</v>
      </c>
      <c r="BT405" t="s">
        <v>231</v>
      </c>
      <c r="BU405" t="s">
        <v>231</v>
      </c>
      <c r="BV405" t="s">
        <v>231</v>
      </c>
      <c r="BW405">
        <v>0</v>
      </c>
      <c r="BX405" t="s">
        <v>230</v>
      </c>
      <c r="BY405">
        <v>1.13</v>
      </c>
      <c r="BZ405">
        <v>0.31</v>
      </c>
      <c r="CA405">
        <v>11.5</v>
      </c>
      <c r="CB405">
        <v>1.43</v>
      </c>
      <c r="CC405">
        <v>1.42</v>
      </c>
      <c r="CD405">
        <v>421</v>
      </c>
      <c r="CE405">
        <v>397</v>
      </c>
      <c r="CF405" t="s">
        <v>227</v>
      </c>
      <c r="CG405">
        <v>273.1</v>
      </c>
      <c r="CH405">
        <v>93</v>
      </c>
      <c r="CI405">
        <v>67.3</v>
      </c>
      <c r="CJ405" t="s">
        <v>227</v>
      </c>
      <c r="CK405" t="s">
        <v>227</v>
      </c>
      <c r="CL405" t="s">
        <v>227</v>
      </c>
      <c r="CM405" t="s">
        <v>227</v>
      </c>
    </row>
    <row r="406" spans="2:91">
      <c r="B406" t="s">
        <v>1734</v>
      </c>
      <c r="C406" t="s">
        <v>1734</v>
      </c>
      <c r="D406" t="s">
        <v>2008</v>
      </c>
      <c r="E406" t="s">
        <v>2009</v>
      </c>
      <c r="F406" t="s">
        <v>218</v>
      </c>
      <c r="G406" t="s">
        <v>219</v>
      </c>
      <c r="H406" t="s">
        <v>1750</v>
      </c>
      <c r="I406" t="s">
        <v>221</v>
      </c>
      <c r="J406" t="s">
        <v>261</v>
      </c>
      <c r="K406" t="s">
        <v>361</v>
      </c>
      <c r="L406" t="s">
        <v>1676</v>
      </c>
      <c r="M406">
        <v>1</v>
      </c>
      <c r="N406">
        <v>2</v>
      </c>
      <c r="O406" t="str">
        <f t="shared" si="6"/>
        <v>12</v>
      </c>
      <c r="P406" t="str">
        <f>VLOOKUP(O406,'导出计数_分组（00.01,02,03,10,11,12,13'!A:B,2,0)</f>
        <v>重症咽拭子</v>
      </c>
      <c r="Q406" t="s">
        <v>2010</v>
      </c>
      <c r="R406" t="s">
        <v>394</v>
      </c>
      <c r="S406" t="s">
        <v>227</v>
      </c>
      <c r="T406" t="s">
        <v>227</v>
      </c>
      <c r="U406" t="s">
        <v>227</v>
      </c>
      <c r="V406" t="s">
        <v>226</v>
      </c>
      <c r="W406" t="s">
        <v>227</v>
      </c>
      <c r="X406" t="s">
        <v>394</v>
      </c>
      <c r="Y406" t="s">
        <v>274</v>
      </c>
      <c r="Z406">
        <v>0</v>
      </c>
      <c r="AA406">
        <v>1</v>
      </c>
      <c r="AB406" t="s">
        <v>227</v>
      </c>
      <c r="AC406">
        <v>63.5</v>
      </c>
      <c r="AD406">
        <v>3.45</v>
      </c>
      <c r="AE406">
        <v>1.78</v>
      </c>
      <c r="AF406">
        <v>1.93820224719101</v>
      </c>
      <c r="AG406">
        <v>5.43</v>
      </c>
      <c r="AH406" t="s">
        <v>227</v>
      </c>
      <c r="AI406" t="s">
        <v>295</v>
      </c>
      <c r="AJ406">
        <v>1</v>
      </c>
      <c r="AK406">
        <v>19</v>
      </c>
      <c r="AL406" t="s">
        <v>229</v>
      </c>
      <c r="AM406" t="s">
        <v>287</v>
      </c>
      <c r="AN406">
        <v>18.2</v>
      </c>
      <c r="AO406" t="s">
        <v>229</v>
      </c>
      <c r="AP406">
        <v>16.2</v>
      </c>
      <c r="AQ406" t="s">
        <v>227</v>
      </c>
      <c r="AR406">
        <v>43.8</v>
      </c>
      <c r="AS406">
        <v>0.54</v>
      </c>
      <c r="AT406" t="s">
        <v>230</v>
      </c>
      <c r="AU406" t="s">
        <v>231</v>
      </c>
      <c r="AV406">
        <v>37.4</v>
      </c>
      <c r="AW406">
        <v>36.3</v>
      </c>
      <c r="AX406">
        <v>1</v>
      </c>
      <c r="AY406" t="s">
        <v>232</v>
      </c>
      <c r="AZ406" t="s">
        <v>231</v>
      </c>
      <c r="BA406" t="s">
        <v>230</v>
      </c>
      <c r="BB406" t="s">
        <v>230</v>
      </c>
      <c r="BC406" t="s">
        <v>231</v>
      </c>
      <c r="BD406" t="s">
        <v>231</v>
      </c>
      <c r="BE406" t="s">
        <v>231</v>
      </c>
      <c r="BF406">
        <v>6</v>
      </c>
      <c r="BG406" t="s">
        <v>233</v>
      </c>
      <c r="BH406" t="s">
        <v>230</v>
      </c>
      <c r="BI406" t="s">
        <v>223</v>
      </c>
      <c r="BJ406" t="s">
        <v>219</v>
      </c>
      <c r="BK406">
        <v>296.06</v>
      </c>
      <c r="BL406">
        <v>255.52</v>
      </c>
      <c r="BM406">
        <v>1.16</v>
      </c>
      <c r="BN406" t="s">
        <v>234</v>
      </c>
      <c r="BO406" t="s">
        <v>234</v>
      </c>
      <c r="BP406" t="s">
        <v>230</v>
      </c>
      <c r="BQ406" t="s">
        <v>230</v>
      </c>
      <c r="BR406" t="s">
        <v>230</v>
      </c>
      <c r="BS406" t="s">
        <v>231</v>
      </c>
      <c r="BT406" t="s">
        <v>231</v>
      </c>
      <c r="BU406" t="s">
        <v>231</v>
      </c>
      <c r="BV406" t="s">
        <v>231</v>
      </c>
      <c r="BW406">
        <v>0</v>
      </c>
      <c r="BX406" t="s">
        <v>230</v>
      </c>
      <c r="BY406">
        <v>1.39</v>
      </c>
      <c r="BZ406">
        <v>0.51</v>
      </c>
      <c r="CA406">
        <v>8.07</v>
      </c>
      <c r="CB406">
        <v>0.57</v>
      </c>
      <c r="CC406">
        <v>0.78</v>
      </c>
      <c r="CD406">
        <v>399</v>
      </c>
      <c r="CE406">
        <v>85.1</v>
      </c>
      <c r="CF406" t="s">
        <v>227</v>
      </c>
      <c r="CG406">
        <v>191.7</v>
      </c>
      <c r="CH406">
        <v>136</v>
      </c>
      <c r="CI406">
        <v>69.2</v>
      </c>
      <c r="CJ406" t="s">
        <v>227</v>
      </c>
      <c r="CK406" t="s">
        <v>227</v>
      </c>
      <c r="CL406" t="s">
        <v>227</v>
      </c>
      <c r="CM406" t="s">
        <v>227</v>
      </c>
    </row>
    <row r="407" spans="2:91">
      <c r="B407" t="s">
        <v>1734</v>
      </c>
      <c r="C407" t="s">
        <v>1734</v>
      </c>
      <c r="D407" t="s">
        <v>2011</v>
      </c>
      <c r="E407" t="s">
        <v>2012</v>
      </c>
      <c r="F407" t="s">
        <v>218</v>
      </c>
      <c r="G407" t="s">
        <v>219</v>
      </c>
      <c r="H407" t="s">
        <v>1750</v>
      </c>
      <c r="I407" t="s">
        <v>240</v>
      </c>
      <c r="J407" t="s">
        <v>261</v>
      </c>
      <c r="K407" t="s">
        <v>361</v>
      </c>
      <c r="L407" t="s">
        <v>1676</v>
      </c>
      <c r="M407">
        <v>0</v>
      </c>
      <c r="N407">
        <v>2</v>
      </c>
      <c r="O407" t="str">
        <f t="shared" si="6"/>
        <v>02</v>
      </c>
      <c r="P407" t="str">
        <f>VLOOKUP(O407,'导出计数_分组（00.01,02,03,10,11,12,13'!A:B,2,0)</f>
        <v>肺炎咽拭子</v>
      </c>
      <c r="Q407" t="s">
        <v>2013</v>
      </c>
      <c r="R407" t="s">
        <v>226</v>
      </c>
      <c r="S407" t="s">
        <v>227</v>
      </c>
      <c r="T407" t="s">
        <v>227</v>
      </c>
      <c r="U407" t="s">
        <v>227</v>
      </c>
      <c r="V407" t="s">
        <v>226</v>
      </c>
      <c r="W407" t="s">
        <v>227</v>
      </c>
      <c r="X407" t="s">
        <v>226</v>
      </c>
      <c r="Y407" t="s">
        <v>274</v>
      </c>
      <c r="Z407">
        <v>0</v>
      </c>
      <c r="AA407">
        <v>1</v>
      </c>
      <c r="AB407" t="s">
        <v>227</v>
      </c>
      <c r="AC407">
        <v>56.9</v>
      </c>
      <c r="AD407">
        <v>5.22</v>
      </c>
      <c r="AE407">
        <v>3.44</v>
      </c>
      <c r="AF407">
        <v>1.51744186046512</v>
      </c>
      <c r="AG407">
        <v>9.18</v>
      </c>
      <c r="AH407">
        <v>21.9</v>
      </c>
      <c r="AI407" t="s">
        <v>295</v>
      </c>
      <c r="AJ407">
        <v>3</v>
      </c>
      <c r="AK407" t="s">
        <v>227</v>
      </c>
      <c r="AL407" t="s">
        <v>229</v>
      </c>
      <c r="AM407">
        <v>6.58</v>
      </c>
      <c r="AN407">
        <v>13.3</v>
      </c>
      <c r="AO407">
        <v>11.8</v>
      </c>
      <c r="AP407">
        <v>30.2</v>
      </c>
      <c r="AQ407" t="s">
        <v>227</v>
      </c>
      <c r="AR407">
        <v>46.3</v>
      </c>
      <c r="AS407">
        <v>0.24</v>
      </c>
      <c r="AT407" t="s">
        <v>230</v>
      </c>
      <c r="AU407" t="s">
        <v>231</v>
      </c>
      <c r="AV407">
        <v>38.7</v>
      </c>
      <c r="AW407">
        <v>36.2</v>
      </c>
      <c r="AX407">
        <v>3</v>
      </c>
      <c r="AY407" t="s">
        <v>232</v>
      </c>
      <c r="AZ407" t="s">
        <v>231</v>
      </c>
      <c r="BA407" t="s">
        <v>230</v>
      </c>
      <c r="BB407" t="s">
        <v>230</v>
      </c>
      <c r="BC407" t="s">
        <v>231</v>
      </c>
      <c r="BD407" t="s">
        <v>231</v>
      </c>
      <c r="BE407" t="s">
        <v>231</v>
      </c>
      <c r="BF407">
        <v>7</v>
      </c>
      <c r="BG407" t="s">
        <v>233</v>
      </c>
      <c r="BH407" t="s">
        <v>230</v>
      </c>
      <c r="BI407" t="s">
        <v>361</v>
      </c>
      <c r="BJ407" t="s">
        <v>219</v>
      </c>
      <c r="BK407">
        <v>976</v>
      </c>
      <c r="BL407">
        <v>1012.94</v>
      </c>
      <c r="BM407">
        <v>0.96</v>
      </c>
      <c r="BN407" t="s">
        <v>234</v>
      </c>
      <c r="BO407" t="s">
        <v>234</v>
      </c>
      <c r="BP407" t="s">
        <v>230</v>
      </c>
      <c r="BQ407" t="s">
        <v>230</v>
      </c>
      <c r="BR407" t="s">
        <v>230</v>
      </c>
      <c r="BS407" t="s">
        <v>231</v>
      </c>
      <c r="BT407" t="s">
        <v>231</v>
      </c>
      <c r="BU407" t="s">
        <v>231</v>
      </c>
      <c r="BV407" t="s">
        <v>231</v>
      </c>
      <c r="BW407">
        <v>0</v>
      </c>
      <c r="BX407" t="s">
        <v>230</v>
      </c>
      <c r="BY407">
        <v>1.42</v>
      </c>
      <c r="BZ407">
        <v>0.32</v>
      </c>
      <c r="CA407">
        <v>9.79</v>
      </c>
      <c r="CB407">
        <v>0.96</v>
      </c>
      <c r="CC407">
        <v>1.58</v>
      </c>
      <c r="CD407">
        <v>69</v>
      </c>
      <c r="CE407">
        <v>61.8</v>
      </c>
      <c r="CF407">
        <v>2.24</v>
      </c>
      <c r="CG407">
        <v>233.5</v>
      </c>
      <c r="CH407">
        <v>129</v>
      </c>
      <c r="CI407">
        <v>69.9</v>
      </c>
      <c r="CJ407">
        <v>5.98</v>
      </c>
      <c r="CK407">
        <v>2.97</v>
      </c>
      <c r="CL407">
        <v>0.28</v>
      </c>
      <c r="CM407" t="s">
        <v>227</v>
      </c>
    </row>
    <row r="408" spans="1:91">
      <c r="A408" t="s">
        <v>2014</v>
      </c>
      <c r="B408" t="s">
        <v>1734</v>
      </c>
      <c r="C408" t="s">
        <v>235</v>
      </c>
      <c r="D408" t="s">
        <v>2015</v>
      </c>
      <c r="E408" t="s">
        <v>2016</v>
      </c>
      <c r="F408" t="s">
        <v>218</v>
      </c>
      <c r="G408" t="s">
        <v>219</v>
      </c>
      <c r="H408" t="s">
        <v>1750</v>
      </c>
      <c r="I408" t="s">
        <v>221</v>
      </c>
      <c r="J408" t="s">
        <v>300</v>
      </c>
      <c r="K408" t="s">
        <v>361</v>
      </c>
      <c r="L408" t="s">
        <v>1676</v>
      </c>
      <c r="M408">
        <v>0</v>
      </c>
      <c r="N408">
        <v>2</v>
      </c>
      <c r="O408" t="str">
        <f t="shared" si="6"/>
        <v>02</v>
      </c>
      <c r="P408" t="str">
        <f>VLOOKUP(O408,'导出计数_分组（00.01,02,03,10,11,12,13'!A:B,2,0)</f>
        <v>肺炎咽拭子</v>
      </c>
      <c r="Q408" t="s">
        <v>2017</v>
      </c>
      <c r="R408" t="s">
        <v>227</v>
      </c>
      <c r="S408" t="s">
        <v>227</v>
      </c>
      <c r="T408" t="s">
        <v>227</v>
      </c>
      <c r="U408" t="s">
        <v>227</v>
      </c>
      <c r="V408" t="s">
        <v>227</v>
      </c>
      <c r="W408" t="s">
        <v>227</v>
      </c>
      <c r="X408" t="s">
        <v>227</v>
      </c>
      <c r="Y408" t="s">
        <v>227</v>
      </c>
      <c r="Z408" t="s">
        <v>227</v>
      </c>
      <c r="AA408" t="s">
        <v>227</v>
      </c>
      <c r="AB408" t="s">
        <v>227</v>
      </c>
      <c r="AC408" t="s">
        <v>227</v>
      </c>
      <c r="AD408" t="s">
        <v>227</v>
      </c>
      <c r="AE408" t="s">
        <v>227</v>
      </c>
      <c r="AF408" t="s">
        <v>227</v>
      </c>
      <c r="AG408" t="s">
        <v>227</v>
      </c>
      <c r="AH408" t="s">
        <v>227</v>
      </c>
      <c r="AI408" t="s">
        <v>227</v>
      </c>
      <c r="AJ408" t="s">
        <v>227</v>
      </c>
      <c r="AK408" t="s">
        <v>227</v>
      </c>
      <c r="AL408" t="s">
        <v>227</v>
      </c>
      <c r="AM408" t="s">
        <v>227</v>
      </c>
      <c r="AN408" t="s">
        <v>227</v>
      </c>
      <c r="AO408" t="s">
        <v>227</v>
      </c>
      <c r="AP408" t="s">
        <v>227</v>
      </c>
      <c r="AQ408" t="s">
        <v>227</v>
      </c>
      <c r="AR408" t="s">
        <v>227</v>
      </c>
      <c r="AS408" t="s">
        <v>227</v>
      </c>
      <c r="AT408" t="s">
        <v>227</v>
      </c>
      <c r="AU408" t="s">
        <v>227</v>
      </c>
      <c r="AV408" t="s">
        <v>227</v>
      </c>
      <c r="AW408" t="s">
        <v>227</v>
      </c>
      <c r="AX408" t="s">
        <v>227</v>
      </c>
      <c r="AY408" t="s">
        <v>227</v>
      </c>
      <c r="AZ408" t="s">
        <v>227</v>
      </c>
      <c r="BA408" t="s">
        <v>227</v>
      </c>
      <c r="BB408" t="s">
        <v>227</v>
      </c>
      <c r="BC408" t="s">
        <v>227</v>
      </c>
      <c r="BD408" t="s">
        <v>227</v>
      </c>
      <c r="BE408" t="s">
        <v>227</v>
      </c>
      <c r="BF408" t="s">
        <v>227</v>
      </c>
      <c r="BG408" t="s">
        <v>227</v>
      </c>
      <c r="BH408" t="s">
        <v>227</v>
      </c>
      <c r="BI408" t="s">
        <v>227</v>
      </c>
      <c r="BJ408" t="s">
        <v>227</v>
      </c>
      <c r="BK408" t="s">
        <v>227</v>
      </c>
      <c r="BL408" t="s">
        <v>227</v>
      </c>
      <c r="BM408" t="s">
        <v>227</v>
      </c>
      <c r="BN408" t="s">
        <v>227</v>
      </c>
      <c r="BO408" t="s">
        <v>227</v>
      </c>
      <c r="BP408" t="s">
        <v>227</v>
      </c>
      <c r="BQ408" t="s">
        <v>227</v>
      </c>
      <c r="BR408" t="s">
        <v>227</v>
      </c>
      <c r="BS408" t="s">
        <v>227</v>
      </c>
      <c r="BT408" t="s">
        <v>227</v>
      </c>
      <c r="BU408" t="s">
        <v>227</v>
      </c>
      <c r="BV408" t="s">
        <v>227</v>
      </c>
      <c r="BW408" t="s">
        <v>227</v>
      </c>
      <c r="BX408" t="s">
        <v>227</v>
      </c>
      <c r="BY408" t="s">
        <v>227</v>
      </c>
      <c r="BZ408" t="s">
        <v>227</v>
      </c>
      <c r="CA408" t="s">
        <v>227</v>
      </c>
      <c r="CB408" t="s">
        <v>227</v>
      </c>
      <c r="CC408" t="s">
        <v>227</v>
      </c>
      <c r="CD408" t="s">
        <v>227</v>
      </c>
      <c r="CE408" t="s">
        <v>227</v>
      </c>
      <c r="CF408" t="s">
        <v>227</v>
      </c>
      <c r="CG408" t="s">
        <v>227</v>
      </c>
      <c r="CH408" t="s">
        <v>227</v>
      </c>
      <c r="CI408" t="s">
        <v>227</v>
      </c>
      <c r="CJ408" t="s">
        <v>227</v>
      </c>
      <c r="CK408" t="s">
        <v>227</v>
      </c>
      <c r="CL408" t="s">
        <v>227</v>
      </c>
      <c r="CM408" t="s">
        <v>227</v>
      </c>
    </row>
    <row r="409" spans="2:91">
      <c r="B409" t="s">
        <v>1734</v>
      </c>
      <c r="C409" t="s">
        <v>1734</v>
      </c>
      <c r="D409" t="s">
        <v>2018</v>
      </c>
      <c r="E409" t="s">
        <v>2019</v>
      </c>
      <c r="F409" t="s">
        <v>218</v>
      </c>
      <c r="G409" t="s">
        <v>219</v>
      </c>
      <c r="H409" t="s">
        <v>1750</v>
      </c>
      <c r="I409" t="s">
        <v>240</v>
      </c>
      <c r="J409" t="s">
        <v>307</v>
      </c>
      <c r="K409" t="s">
        <v>361</v>
      </c>
      <c r="L409" t="s">
        <v>1676</v>
      </c>
      <c r="M409">
        <v>1</v>
      </c>
      <c r="N409">
        <v>2</v>
      </c>
      <c r="O409" t="str">
        <f t="shared" si="6"/>
        <v>12</v>
      </c>
      <c r="P409" t="str">
        <f>VLOOKUP(O409,'导出计数_分组（00.01,02,03,10,11,12,13'!A:B,2,0)</f>
        <v>重症咽拭子</v>
      </c>
      <c r="Q409" t="s">
        <v>2020</v>
      </c>
      <c r="R409" t="s">
        <v>226</v>
      </c>
      <c r="S409" t="s">
        <v>227</v>
      </c>
      <c r="T409" t="s">
        <v>227</v>
      </c>
      <c r="U409" t="s">
        <v>227</v>
      </c>
      <c r="V409" t="s">
        <v>226</v>
      </c>
      <c r="W409" t="s">
        <v>227</v>
      </c>
      <c r="X409" t="s">
        <v>226</v>
      </c>
      <c r="Y409" t="s">
        <v>585</v>
      </c>
      <c r="Z409">
        <v>0</v>
      </c>
      <c r="AA409">
        <v>1</v>
      </c>
      <c r="AB409" t="s">
        <v>227</v>
      </c>
      <c r="AC409">
        <v>51.6</v>
      </c>
      <c r="AD409">
        <v>1.67</v>
      </c>
      <c r="AE409">
        <v>1.43</v>
      </c>
      <c r="AF409">
        <v>1.16783216783217</v>
      </c>
      <c r="AG409">
        <v>3.24</v>
      </c>
      <c r="AH409" t="s">
        <v>227</v>
      </c>
      <c r="AI409" t="s">
        <v>295</v>
      </c>
      <c r="AJ409">
        <v>9</v>
      </c>
      <c r="AK409">
        <v>34</v>
      </c>
      <c r="AL409" t="s">
        <v>229</v>
      </c>
      <c r="AM409" t="s">
        <v>287</v>
      </c>
      <c r="AN409">
        <v>12.4</v>
      </c>
      <c r="AO409" t="s">
        <v>229</v>
      </c>
      <c r="AP409">
        <v>10.4</v>
      </c>
      <c r="AQ409" t="s">
        <v>227</v>
      </c>
      <c r="AR409">
        <v>44</v>
      </c>
      <c r="AS409">
        <v>0.64</v>
      </c>
      <c r="AT409" t="s">
        <v>230</v>
      </c>
      <c r="AU409" t="s">
        <v>231</v>
      </c>
      <c r="AV409">
        <v>37.1</v>
      </c>
      <c r="AW409">
        <v>36.2</v>
      </c>
      <c r="AX409">
        <v>0</v>
      </c>
      <c r="AY409" t="s">
        <v>232</v>
      </c>
      <c r="AZ409" t="s">
        <v>231</v>
      </c>
      <c r="BA409" t="s">
        <v>230</v>
      </c>
      <c r="BB409" t="s">
        <v>230</v>
      </c>
      <c r="BC409" t="s">
        <v>231</v>
      </c>
      <c r="BD409" t="s">
        <v>231</v>
      </c>
      <c r="BE409" t="s">
        <v>231</v>
      </c>
      <c r="BF409">
        <v>7</v>
      </c>
      <c r="BG409" t="s">
        <v>233</v>
      </c>
      <c r="BH409" t="s">
        <v>230</v>
      </c>
      <c r="BI409" t="s">
        <v>223</v>
      </c>
      <c r="BJ409" t="s">
        <v>230</v>
      </c>
      <c r="BK409">
        <v>272.08</v>
      </c>
      <c r="BL409">
        <v>391.75</v>
      </c>
      <c r="BM409">
        <v>0.69</v>
      </c>
      <c r="BN409" t="s">
        <v>234</v>
      </c>
      <c r="BO409" t="s">
        <v>234</v>
      </c>
      <c r="BP409" t="s">
        <v>230</v>
      </c>
      <c r="BQ409" t="s">
        <v>230</v>
      </c>
      <c r="BR409" t="s">
        <v>230</v>
      </c>
      <c r="BS409" t="s">
        <v>231</v>
      </c>
      <c r="BT409" t="s">
        <v>231</v>
      </c>
      <c r="BU409" t="s">
        <v>231</v>
      </c>
      <c r="BV409" t="s">
        <v>231</v>
      </c>
      <c r="BW409">
        <v>0</v>
      </c>
      <c r="BX409" t="s">
        <v>230</v>
      </c>
      <c r="BY409">
        <v>1.6</v>
      </c>
      <c r="BZ409">
        <v>0.57</v>
      </c>
      <c r="CA409">
        <v>9.33</v>
      </c>
      <c r="CB409">
        <v>1.56</v>
      </c>
      <c r="CC409">
        <v>0.97</v>
      </c>
      <c r="CD409">
        <v>186</v>
      </c>
      <c r="CE409">
        <v>254</v>
      </c>
      <c r="CF409" t="s">
        <v>227</v>
      </c>
      <c r="CG409">
        <v>202.2</v>
      </c>
      <c r="CH409">
        <v>110</v>
      </c>
      <c r="CI409">
        <v>72.4</v>
      </c>
      <c r="CJ409" t="s">
        <v>227</v>
      </c>
      <c r="CK409" t="s">
        <v>227</v>
      </c>
      <c r="CL409" t="s">
        <v>227</v>
      </c>
      <c r="CM409" t="s">
        <v>227</v>
      </c>
    </row>
    <row r="410" spans="2:91">
      <c r="B410" t="s">
        <v>1734</v>
      </c>
      <c r="C410" t="s">
        <v>1734</v>
      </c>
      <c r="D410" t="s">
        <v>2021</v>
      </c>
      <c r="E410" t="s">
        <v>2022</v>
      </c>
      <c r="F410" t="s">
        <v>218</v>
      </c>
      <c r="G410" t="s">
        <v>219</v>
      </c>
      <c r="H410" t="s">
        <v>1750</v>
      </c>
      <c r="I410" t="s">
        <v>240</v>
      </c>
      <c r="J410" t="s">
        <v>241</v>
      </c>
      <c r="K410" t="s">
        <v>361</v>
      </c>
      <c r="L410" t="s">
        <v>1676</v>
      </c>
      <c r="M410">
        <v>0</v>
      </c>
      <c r="N410">
        <v>2</v>
      </c>
      <c r="O410" t="str">
        <f t="shared" si="6"/>
        <v>02</v>
      </c>
      <c r="P410" t="str">
        <f>VLOOKUP(O410,'导出计数_分组（00.01,02,03,10,11,12,13'!A:B,2,0)</f>
        <v>肺炎咽拭子</v>
      </c>
      <c r="Q410" t="s">
        <v>2023</v>
      </c>
      <c r="R410" t="s">
        <v>226</v>
      </c>
      <c r="S410" t="s">
        <v>227</v>
      </c>
      <c r="T410" t="s">
        <v>227</v>
      </c>
      <c r="U410" t="s">
        <v>227</v>
      </c>
      <c r="V410" t="s">
        <v>227</v>
      </c>
      <c r="W410" t="s">
        <v>227</v>
      </c>
      <c r="X410" t="s">
        <v>226</v>
      </c>
      <c r="Y410" t="s">
        <v>585</v>
      </c>
      <c r="Z410">
        <v>0</v>
      </c>
      <c r="AA410">
        <v>1</v>
      </c>
      <c r="AB410" t="s">
        <v>227</v>
      </c>
      <c r="AC410">
        <v>71.9</v>
      </c>
      <c r="AD410">
        <v>2.27</v>
      </c>
      <c r="AE410">
        <v>0.81</v>
      </c>
      <c r="AF410">
        <v>2.80246913580247</v>
      </c>
      <c r="AG410">
        <v>3.16</v>
      </c>
      <c r="AH410">
        <v>259.1</v>
      </c>
      <c r="AI410" t="s">
        <v>295</v>
      </c>
      <c r="AJ410">
        <v>4</v>
      </c>
      <c r="AK410">
        <v>24</v>
      </c>
      <c r="AL410" t="s">
        <v>229</v>
      </c>
      <c r="AM410" t="s">
        <v>287</v>
      </c>
      <c r="AN410">
        <v>7</v>
      </c>
      <c r="AO410" t="s">
        <v>229</v>
      </c>
      <c r="AP410">
        <v>6.67</v>
      </c>
      <c r="AQ410" t="s">
        <v>227</v>
      </c>
      <c r="AR410">
        <v>41.2</v>
      </c>
      <c r="AS410">
        <v>0.36</v>
      </c>
      <c r="AT410" t="s">
        <v>230</v>
      </c>
      <c r="AU410" t="s">
        <v>231</v>
      </c>
      <c r="AV410">
        <v>38.9</v>
      </c>
      <c r="AW410">
        <v>36.1</v>
      </c>
      <c r="AX410">
        <v>2</v>
      </c>
      <c r="AY410" t="s">
        <v>232</v>
      </c>
      <c r="AZ410" t="s">
        <v>231</v>
      </c>
      <c r="BA410" t="s">
        <v>230</v>
      </c>
      <c r="BB410" t="s">
        <v>230</v>
      </c>
      <c r="BC410" t="s">
        <v>231</v>
      </c>
      <c r="BD410" t="s">
        <v>231</v>
      </c>
      <c r="BE410" t="s">
        <v>231</v>
      </c>
      <c r="BF410">
        <v>8</v>
      </c>
      <c r="BG410" t="s">
        <v>233</v>
      </c>
      <c r="BH410" t="s">
        <v>230</v>
      </c>
      <c r="BI410" t="s">
        <v>361</v>
      </c>
      <c r="BJ410" t="s">
        <v>219</v>
      </c>
      <c r="BK410" t="s">
        <v>227</v>
      </c>
      <c r="BL410" t="s">
        <v>227</v>
      </c>
      <c r="BM410" t="s">
        <v>227</v>
      </c>
      <c r="BN410" t="s">
        <v>234</v>
      </c>
      <c r="BO410" t="s">
        <v>234</v>
      </c>
      <c r="BP410" t="s">
        <v>230</v>
      </c>
      <c r="BQ410" t="s">
        <v>230</v>
      </c>
      <c r="BR410" t="s">
        <v>230</v>
      </c>
      <c r="BS410" t="s">
        <v>231</v>
      </c>
      <c r="BT410" t="s">
        <v>231</v>
      </c>
      <c r="BU410" t="s">
        <v>231</v>
      </c>
      <c r="BV410" t="s">
        <v>231</v>
      </c>
      <c r="BW410">
        <v>0</v>
      </c>
      <c r="BX410" t="s">
        <v>230</v>
      </c>
      <c r="BY410">
        <v>1.18</v>
      </c>
      <c r="BZ410">
        <v>0.44</v>
      </c>
      <c r="CA410">
        <v>5.88</v>
      </c>
      <c r="CB410">
        <v>0.67</v>
      </c>
      <c r="CC410">
        <v>0.98</v>
      </c>
      <c r="CD410">
        <v>12.3</v>
      </c>
      <c r="CE410">
        <v>68.1</v>
      </c>
      <c r="CF410">
        <v>2.02</v>
      </c>
      <c r="CG410">
        <v>185.4</v>
      </c>
      <c r="CH410">
        <v>79</v>
      </c>
      <c r="CI410">
        <v>61.8</v>
      </c>
      <c r="CJ410">
        <v>4.58</v>
      </c>
      <c r="CK410">
        <v>1.14</v>
      </c>
      <c r="CL410">
        <v>0.3</v>
      </c>
      <c r="CM410" t="s">
        <v>227</v>
      </c>
    </row>
    <row r="411" spans="2:91">
      <c r="B411" t="s">
        <v>1734</v>
      </c>
      <c r="C411" t="s">
        <v>1734</v>
      </c>
      <c r="D411" t="s">
        <v>2024</v>
      </c>
      <c r="E411" t="s">
        <v>2025</v>
      </c>
      <c r="F411" t="s">
        <v>218</v>
      </c>
      <c r="G411" t="s">
        <v>219</v>
      </c>
      <c r="H411" t="s">
        <v>1750</v>
      </c>
      <c r="I411" t="s">
        <v>240</v>
      </c>
      <c r="J411" t="s">
        <v>261</v>
      </c>
      <c r="K411" t="s">
        <v>361</v>
      </c>
      <c r="L411" t="s">
        <v>1676</v>
      </c>
      <c r="M411">
        <v>0</v>
      </c>
      <c r="N411">
        <v>2</v>
      </c>
      <c r="O411" t="str">
        <f t="shared" si="6"/>
        <v>02</v>
      </c>
      <c r="P411" t="str">
        <f>VLOOKUP(O411,'导出计数_分组（00.01,02,03,10,11,12,13'!A:B,2,0)</f>
        <v>肺炎咽拭子</v>
      </c>
      <c r="Q411" t="s">
        <v>2026</v>
      </c>
      <c r="R411" t="s">
        <v>226</v>
      </c>
      <c r="S411" t="s">
        <v>227</v>
      </c>
      <c r="T411" t="s">
        <v>227</v>
      </c>
      <c r="U411" t="s">
        <v>227</v>
      </c>
      <c r="V411" t="s">
        <v>226</v>
      </c>
      <c r="W411" t="s">
        <v>227</v>
      </c>
      <c r="X411" t="s">
        <v>226</v>
      </c>
      <c r="Y411" t="s">
        <v>2027</v>
      </c>
      <c r="Z411">
        <v>1</v>
      </c>
      <c r="AA411">
        <v>2</v>
      </c>
      <c r="AB411" t="s">
        <v>227</v>
      </c>
      <c r="AC411">
        <v>65.2</v>
      </c>
      <c r="AD411">
        <v>2.42</v>
      </c>
      <c r="AE411">
        <v>1.21</v>
      </c>
      <c r="AF411">
        <v>2</v>
      </c>
      <c r="AG411">
        <v>3.71</v>
      </c>
      <c r="AH411" t="s">
        <v>227</v>
      </c>
      <c r="AI411" t="s">
        <v>295</v>
      </c>
      <c r="AJ411">
        <v>47</v>
      </c>
      <c r="AK411">
        <v>36</v>
      </c>
      <c r="AL411">
        <v>8.61</v>
      </c>
      <c r="AM411" t="s">
        <v>287</v>
      </c>
      <c r="AN411">
        <v>17.5</v>
      </c>
      <c r="AO411" t="s">
        <v>229</v>
      </c>
      <c r="AP411">
        <v>15.9</v>
      </c>
      <c r="AQ411" t="s">
        <v>227</v>
      </c>
      <c r="AR411">
        <v>43.6</v>
      </c>
      <c r="AS411">
        <v>0.36</v>
      </c>
      <c r="AT411" t="s">
        <v>230</v>
      </c>
      <c r="AU411" t="s">
        <v>231</v>
      </c>
      <c r="AV411">
        <v>37.2</v>
      </c>
      <c r="AW411">
        <v>36.1</v>
      </c>
      <c r="AX411">
        <v>0</v>
      </c>
      <c r="AY411" t="s">
        <v>232</v>
      </c>
      <c r="AZ411" t="s">
        <v>231</v>
      </c>
      <c r="BA411" t="s">
        <v>230</v>
      </c>
      <c r="BB411" t="s">
        <v>230</v>
      </c>
      <c r="BC411" t="s">
        <v>231</v>
      </c>
      <c r="BD411" t="s">
        <v>231</v>
      </c>
      <c r="BE411" t="s">
        <v>231</v>
      </c>
      <c r="BF411">
        <v>7</v>
      </c>
      <c r="BG411" t="s">
        <v>233</v>
      </c>
      <c r="BH411" t="s">
        <v>230</v>
      </c>
      <c r="BI411" t="s">
        <v>361</v>
      </c>
      <c r="BJ411" t="s">
        <v>219</v>
      </c>
      <c r="BK411">
        <v>213.54</v>
      </c>
      <c r="BL411">
        <v>195.13</v>
      </c>
      <c r="BM411">
        <v>1.09</v>
      </c>
      <c r="BN411" t="s">
        <v>234</v>
      </c>
      <c r="BO411" t="s">
        <v>234</v>
      </c>
      <c r="BP411" t="s">
        <v>230</v>
      </c>
      <c r="BQ411" t="s">
        <v>230</v>
      </c>
      <c r="BR411" t="s">
        <v>230</v>
      </c>
      <c r="BS411" t="s">
        <v>231</v>
      </c>
      <c r="BT411" t="s">
        <v>231</v>
      </c>
      <c r="BU411" t="s">
        <v>231</v>
      </c>
      <c r="BV411" t="s">
        <v>231</v>
      </c>
      <c r="BW411">
        <v>0</v>
      </c>
      <c r="BX411" t="s">
        <v>230</v>
      </c>
      <c r="BY411">
        <v>1.36</v>
      </c>
      <c r="BZ411">
        <v>0.35</v>
      </c>
      <c r="CA411">
        <v>11.8</v>
      </c>
      <c r="CB411">
        <v>1.51</v>
      </c>
      <c r="CC411">
        <v>1.03</v>
      </c>
      <c r="CD411">
        <v>122</v>
      </c>
      <c r="CE411">
        <v>190</v>
      </c>
      <c r="CF411" t="s">
        <v>227</v>
      </c>
      <c r="CG411">
        <v>213.6</v>
      </c>
      <c r="CH411">
        <v>86</v>
      </c>
      <c r="CI411">
        <v>74.8</v>
      </c>
      <c r="CJ411" t="s">
        <v>227</v>
      </c>
      <c r="CK411" t="s">
        <v>227</v>
      </c>
      <c r="CL411" t="s">
        <v>227</v>
      </c>
      <c r="CM411" t="s">
        <v>227</v>
      </c>
    </row>
    <row r="412" spans="2:91">
      <c r="B412" t="s">
        <v>1750</v>
      </c>
      <c r="C412" t="s">
        <v>1750</v>
      </c>
      <c r="D412" t="s">
        <v>2028</v>
      </c>
      <c r="E412" t="s">
        <v>2029</v>
      </c>
      <c r="F412" t="s">
        <v>218</v>
      </c>
      <c r="G412" t="s">
        <v>219</v>
      </c>
      <c r="H412" t="s">
        <v>1753</v>
      </c>
      <c r="I412" t="s">
        <v>240</v>
      </c>
      <c r="J412" t="s">
        <v>300</v>
      </c>
      <c r="K412" t="s">
        <v>361</v>
      </c>
      <c r="L412" t="s">
        <v>1676</v>
      </c>
      <c r="M412">
        <v>1</v>
      </c>
      <c r="N412">
        <v>2</v>
      </c>
      <c r="O412" t="str">
        <f t="shared" si="6"/>
        <v>12</v>
      </c>
      <c r="P412" t="str">
        <f>VLOOKUP(O412,'导出计数_分组（00.01,02,03,10,11,12,13'!A:B,2,0)</f>
        <v>重症咽拭子</v>
      </c>
      <c r="Q412" t="s">
        <v>2030</v>
      </c>
      <c r="R412" t="s">
        <v>226</v>
      </c>
      <c r="S412" t="s">
        <v>227</v>
      </c>
      <c r="T412" t="s">
        <v>227</v>
      </c>
      <c r="U412" t="s">
        <v>227</v>
      </c>
      <c r="V412" t="s">
        <v>226</v>
      </c>
      <c r="W412" t="s">
        <v>227</v>
      </c>
      <c r="X412" t="s">
        <v>226</v>
      </c>
      <c r="Y412" t="s">
        <v>255</v>
      </c>
      <c r="Z412">
        <v>0</v>
      </c>
      <c r="AA412">
        <v>1</v>
      </c>
      <c r="AB412" t="s">
        <v>227</v>
      </c>
      <c r="AC412">
        <v>46</v>
      </c>
      <c r="AD412">
        <v>3.91</v>
      </c>
      <c r="AE412">
        <v>3.88</v>
      </c>
      <c r="AF412">
        <v>1.00773195876289</v>
      </c>
      <c r="AG412">
        <v>8.48</v>
      </c>
      <c r="AH412" t="s">
        <v>1202</v>
      </c>
      <c r="AI412" t="s">
        <v>295</v>
      </c>
      <c r="AJ412">
        <v>6</v>
      </c>
      <c r="AK412" t="s">
        <v>227</v>
      </c>
      <c r="AL412" t="s">
        <v>229</v>
      </c>
      <c r="AM412">
        <v>5.45</v>
      </c>
      <c r="AN412">
        <v>18.4</v>
      </c>
      <c r="AO412">
        <v>12.3</v>
      </c>
      <c r="AP412">
        <v>10.3</v>
      </c>
      <c r="AQ412" t="s">
        <v>227</v>
      </c>
      <c r="AR412">
        <v>41.2</v>
      </c>
      <c r="AS412">
        <v>0.96</v>
      </c>
      <c r="AT412" t="s">
        <v>230</v>
      </c>
      <c r="AU412" t="s">
        <v>231</v>
      </c>
      <c r="AV412">
        <v>37.2</v>
      </c>
      <c r="AW412">
        <v>36.3</v>
      </c>
      <c r="AX412">
        <v>0</v>
      </c>
      <c r="AY412" t="s">
        <v>232</v>
      </c>
      <c r="AZ412" t="s">
        <v>231</v>
      </c>
      <c r="BA412" t="s">
        <v>230</v>
      </c>
      <c r="BB412" t="s">
        <v>230</v>
      </c>
      <c r="BC412" t="s">
        <v>231</v>
      </c>
      <c r="BD412" t="s">
        <v>231</v>
      </c>
      <c r="BE412" t="s">
        <v>231</v>
      </c>
      <c r="BF412">
        <v>6</v>
      </c>
      <c r="BG412" t="s">
        <v>233</v>
      </c>
      <c r="BH412" t="s">
        <v>230</v>
      </c>
      <c r="BI412" t="s">
        <v>223</v>
      </c>
      <c r="BJ412" t="s">
        <v>219</v>
      </c>
      <c r="BK412" t="s">
        <v>227</v>
      </c>
      <c r="BL412" t="s">
        <v>227</v>
      </c>
      <c r="BM412" t="s">
        <v>227</v>
      </c>
      <c r="BN412" t="s">
        <v>234</v>
      </c>
      <c r="BO412" t="s">
        <v>234</v>
      </c>
      <c r="BP412" t="s">
        <v>230</v>
      </c>
      <c r="BQ412" t="s">
        <v>230</v>
      </c>
      <c r="BR412" t="s">
        <v>230</v>
      </c>
      <c r="BS412" t="s">
        <v>231</v>
      </c>
      <c r="BT412" t="s">
        <v>231</v>
      </c>
      <c r="BU412" t="s">
        <v>231</v>
      </c>
      <c r="BV412" t="s">
        <v>231</v>
      </c>
      <c r="BW412">
        <v>0</v>
      </c>
      <c r="BX412" t="s">
        <v>230</v>
      </c>
      <c r="BY412">
        <v>1.63</v>
      </c>
      <c r="BZ412">
        <v>0.42</v>
      </c>
      <c r="CA412">
        <v>6.13</v>
      </c>
      <c r="CB412">
        <v>0.81</v>
      </c>
      <c r="CC412">
        <v>0.28</v>
      </c>
      <c r="CD412">
        <v>13</v>
      </c>
      <c r="CE412">
        <v>151</v>
      </c>
      <c r="CF412">
        <v>2.55</v>
      </c>
      <c r="CG412">
        <v>122.6</v>
      </c>
      <c r="CH412">
        <v>79</v>
      </c>
      <c r="CI412">
        <v>62.2</v>
      </c>
      <c r="CJ412">
        <v>4.24</v>
      </c>
      <c r="CK412">
        <v>1.67</v>
      </c>
      <c r="CL412">
        <v>0.23</v>
      </c>
      <c r="CM412" t="s">
        <v>227</v>
      </c>
    </row>
    <row r="413" spans="2:91">
      <c r="B413" t="s">
        <v>1750</v>
      </c>
      <c r="C413" t="s">
        <v>1750</v>
      </c>
      <c r="D413" t="s">
        <v>2031</v>
      </c>
      <c r="E413" t="s">
        <v>2032</v>
      </c>
      <c r="F413" t="s">
        <v>218</v>
      </c>
      <c r="G413" t="s">
        <v>219</v>
      </c>
      <c r="H413" t="s">
        <v>1753</v>
      </c>
      <c r="I413" t="s">
        <v>240</v>
      </c>
      <c r="J413" t="s">
        <v>241</v>
      </c>
      <c r="K413" t="s">
        <v>361</v>
      </c>
      <c r="L413" t="s">
        <v>1676</v>
      </c>
      <c r="M413">
        <v>0</v>
      </c>
      <c r="N413">
        <v>2</v>
      </c>
      <c r="O413" t="str">
        <f t="shared" si="6"/>
        <v>02</v>
      </c>
      <c r="P413" t="str">
        <f>VLOOKUP(O413,'导出计数_分组（00.01,02,03,10,11,12,13'!A:B,2,0)</f>
        <v>肺炎咽拭子</v>
      </c>
      <c r="Q413" t="s">
        <v>2033</v>
      </c>
      <c r="R413" t="s">
        <v>686</v>
      </c>
      <c r="S413" t="s">
        <v>227</v>
      </c>
      <c r="T413" t="s">
        <v>227</v>
      </c>
      <c r="U413" t="s">
        <v>227</v>
      </c>
      <c r="V413" t="s">
        <v>226</v>
      </c>
      <c r="W413" t="s">
        <v>227</v>
      </c>
      <c r="X413" t="s">
        <v>1159</v>
      </c>
      <c r="Y413" t="s">
        <v>2027</v>
      </c>
      <c r="Z413">
        <v>1</v>
      </c>
      <c r="AA413">
        <v>2</v>
      </c>
      <c r="AB413" t="s">
        <v>227</v>
      </c>
      <c r="AC413">
        <v>30.7</v>
      </c>
      <c r="AD413">
        <v>2.24</v>
      </c>
      <c r="AE413">
        <v>4.2</v>
      </c>
      <c r="AF413">
        <v>0.533333333333333</v>
      </c>
      <c r="AG413">
        <v>7.31</v>
      </c>
      <c r="AH413" t="s">
        <v>227</v>
      </c>
      <c r="AI413" t="s">
        <v>295</v>
      </c>
      <c r="AJ413">
        <v>1</v>
      </c>
      <c r="AK413">
        <v>5</v>
      </c>
      <c r="AL413" t="s">
        <v>229</v>
      </c>
      <c r="AM413" t="s">
        <v>287</v>
      </c>
      <c r="AN413">
        <v>10.8</v>
      </c>
      <c r="AO413" t="s">
        <v>229</v>
      </c>
      <c r="AP413">
        <v>13.8</v>
      </c>
      <c r="AQ413" t="s">
        <v>227</v>
      </c>
      <c r="AR413">
        <v>44.1</v>
      </c>
      <c r="AS413">
        <v>0.22</v>
      </c>
      <c r="AT413" t="s">
        <v>230</v>
      </c>
      <c r="AU413" t="s">
        <v>231</v>
      </c>
      <c r="AV413">
        <v>37.2</v>
      </c>
      <c r="AW413">
        <v>36.5</v>
      </c>
      <c r="AX413">
        <v>0</v>
      </c>
      <c r="AY413" t="s">
        <v>232</v>
      </c>
      <c r="AZ413" t="s">
        <v>231</v>
      </c>
      <c r="BA413" t="s">
        <v>230</v>
      </c>
      <c r="BB413" t="s">
        <v>230</v>
      </c>
      <c r="BC413" t="s">
        <v>231</v>
      </c>
      <c r="BD413" t="s">
        <v>231</v>
      </c>
      <c r="BE413" t="s">
        <v>231</v>
      </c>
      <c r="BF413">
        <v>5</v>
      </c>
      <c r="BG413" t="s">
        <v>233</v>
      </c>
      <c r="BH413" t="s">
        <v>230</v>
      </c>
      <c r="BI413" t="s">
        <v>361</v>
      </c>
      <c r="BJ413" t="s">
        <v>230</v>
      </c>
      <c r="BK413">
        <v>1172.64</v>
      </c>
      <c r="BL413">
        <v>965.96</v>
      </c>
      <c r="BM413">
        <v>1.21</v>
      </c>
      <c r="BN413" t="s">
        <v>234</v>
      </c>
      <c r="BO413" t="s">
        <v>234</v>
      </c>
      <c r="BP413" t="s">
        <v>230</v>
      </c>
      <c r="BQ413" t="s">
        <v>230</v>
      </c>
      <c r="BR413" t="s">
        <v>230</v>
      </c>
      <c r="BS413" t="s">
        <v>231</v>
      </c>
      <c r="BT413" t="s">
        <v>231</v>
      </c>
      <c r="BU413" t="s">
        <v>231</v>
      </c>
      <c r="BV413" t="s">
        <v>231</v>
      </c>
      <c r="BW413">
        <v>0</v>
      </c>
      <c r="BX413" t="s">
        <v>230</v>
      </c>
      <c r="BY413">
        <v>1.13</v>
      </c>
      <c r="BZ413">
        <v>0.22</v>
      </c>
      <c r="CA413">
        <v>8.01</v>
      </c>
      <c r="CB413">
        <v>1.02</v>
      </c>
      <c r="CC413">
        <v>2.29</v>
      </c>
      <c r="CD413">
        <v>6.85</v>
      </c>
      <c r="CE413">
        <v>64.2</v>
      </c>
      <c r="CF413" t="s">
        <v>227</v>
      </c>
      <c r="CG413">
        <v>308</v>
      </c>
      <c r="CH413">
        <v>148</v>
      </c>
      <c r="CI413">
        <v>66.9</v>
      </c>
      <c r="CJ413" t="s">
        <v>227</v>
      </c>
      <c r="CK413" t="s">
        <v>227</v>
      </c>
      <c r="CL413" t="s">
        <v>227</v>
      </c>
      <c r="CM413" t="s">
        <v>227</v>
      </c>
    </row>
    <row r="414" spans="2:91">
      <c r="B414" t="s">
        <v>1750</v>
      </c>
      <c r="C414" t="s">
        <v>1750</v>
      </c>
      <c r="D414" t="s">
        <v>2034</v>
      </c>
      <c r="E414" t="s">
        <v>2035</v>
      </c>
      <c r="F414" t="s">
        <v>218</v>
      </c>
      <c r="G414" t="s">
        <v>219</v>
      </c>
      <c r="H414" t="s">
        <v>1753</v>
      </c>
      <c r="I414" t="s">
        <v>240</v>
      </c>
      <c r="J414" t="s">
        <v>252</v>
      </c>
      <c r="K414" t="s">
        <v>361</v>
      </c>
      <c r="L414" t="s">
        <v>1676</v>
      </c>
      <c r="M414">
        <v>1</v>
      </c>
      <c r="N414">
        <v>2</v>
      </c>
      <c r="O414" t="str">
        <f t="shared" si="6"/>
        <v>12</v>
      </c>
      <c r="P414" t="str">
        <f>VLOOKUP(O414,'导出计数_分组（00.01,02,03,10,11,12,13'!A:B,2,0)</f>
        <v>重症咽拭子</v>
      </c>
      <c r="Q414" t="s">
        <v>2036</v>
      </c>
      <c r="R414" t="s">
        <v>394</v>
      </c>
      <c r="S414" t="s">
        <v>227</v>
      </c>
      <c r="T414" t="s">
        <v>227</v>
      </c>
      <c r="U414" t="s">
        <v>227</v>
      </c>
      <c r="V414" t="s">
        <v>226</v>
      </c>
      <c r="W414" t="s">
        <v>227</v>
      </c>
      <c r="X414" t="s">
        <v>394</v>
      </c>
      <c r="Y414" t="s">
        <v>1919</v>
      </c>
      <c r="Z414">
        <v>0</v>
      </c>
      <c r="AA414">
        <v>2</v>
      </c>
      <c r="AB414" t="s">
        <v>227</v>
      </c>
      <c r="AC414">
        <v>78.7</v>
      </c>
      <c r="AD414">
        <v>5.38</v>
      </c>
      <c r="AE414">
        <v>1.22</v>
      </c>
      <c r="AF414">
        <v>4.40983606557377</v>
      </c>
      <c r="AG414">
        <v>6.84</v>
      </c>
      <c r="AH414">
        <v>18.5</v>
      </c>
      <c r="AI414" t="s">
        <v>295</v>
      </c>
      <c r="AJ414">
        <v>7</v>
      </c>
      <c r="AK414" t="s">
        <v>227</v>
      </c>
      <c r="AL414" t="s">
        <v>229</v>
      </c>
      <c r="AM414" t="s">
        <v>287</v>
      </c>
      <c r="AN414">
        <v>12.2</v>
      </c>
      <c r="AO414" t="s">
        <v>229</v>
      </c>
      <c r="AP414">
        <v>14</v>
      </c>
      <c r="AQ414" t="s">
        <v>227</v>
      </c>
      <c r="AR414">
        <v>44.2</v>
      </c>
      <c r="AS414">
        <v>0.31</v>
      </c>
      <c r="AT414" t="s">
        <v>230</v>
      </c>
      <c r="AU414" t="s">
        <v>231</v>
      </c>
      <c r="AV414">
        <v>37.1</v>
      </c>
      <c r="AW414">
        <v>36.1</v>
      </c>
      <c r="AX414">
        <v>0</v>
      </c>
      <c r="AY414" t="s">
        <v>232</v>
      </c>
      <c r="AZ414" t="s">
        <v>231</v>
      </c>
      <c r="BA414" t="s">
        <v>230</v>
      </c>
      <c r="BB414" t="s">
        <v>230</v>
      </c>
      <c r="BC414" t="s">
        <v>231</v>
      </c>
      <c r="BD414" t="s">
        <v>231</v>
      </c>
      <c r="BE414" t="s">
        <v>231</v>
      </c>
      <c r="BF414">
        <v>6</v>
      </c>
      <c r="BG414" t="s">
        <v>233</v>
      </c>
      <c r="BH414" t="s">
        <v>230</v>
      </c>
      <c r="BI414" t="s">
        <v>223</v>
      </c>
      <c r="BJ414" t="s">
        <v>219</v>
      </c>
      <c r="BK414" t="s">
        <v>227</v>
      </c>
      <c r="BL414" t="s">
        <v>227</v>
      </c>
      <c r="BM414" t="s">
        <v>227</v>
      </c>
      <c r="BN414" t="s">
        <v>234</v>
      </c>
      <c r="BO414" t="s">
        <v>234</v>
      </c>
      <c r="BP414" t="s">
        <v>230</v>
      </c>
      <c r="BQ414" t="s">
        <v>230</v>
      </c>
      <c r="BR414" t="s">
        <v>230</v>
      </c>
      <c r="BS414" t="s">
        <v>231</v>
      </c>
      <c r="BT414" t="s">
        <v>231</v>
      </c>
      <c r="BU414" t="s">
        <v>231</v>
      </c>
      <c r="BV414" t="s">
        <v>231</v>
      </c>
      <c r="BW414">
        <v>0</v>
      </c>
      <c r="BX414" t="s">
        <v>230</v>
      </c>
      <c r="BY414">
        <v>1.92</v>
      </c>
      <c r="BZ414">
        <v>0.47</v>
      </c>
      <c r="CA414">
        <v>14.3</v>
      </c>
      <c r="CB414">
        <v>1.49</v>
      </c>
      <c r="CC414">
        <v>1.28</v>
      </c>
      <c r="CD414">
        <v>2060</v>
      </c>
      <c r="CE414">
        <v>60.3</v>
      </c>
      <c r="CF414">
        <v>2.44</v>
      </c>
      <c r="CG414">
        <v>253.7</v>
      </c>
      <c r="CH414">
        <v>140</v>
      </c>
      <c r="CI414">
        <v>74.3</v>
      </c>
      <c r="CJ414">
        <v>9.6</v>
      </c>
      <c r="CK414">
        <v>1.99</v>
      </c>
      <c r="CL414">
        <v>0.19</v>
      </c>
      <c r="CM414" t="s">
        <v>227</v>
      </c>
    </row>
    <row r="415" spans="2:91">
      <c r="B415" t="s">
        <v>1750</v>
      </c>
      <c r="C415" t="s">
        <v>1750</v>
      </c>
      <c r="D415" t="s">
        <v>2037</v>
      </c>
      <c r="E415" t="s">
        <v>2038</v>
      </c>
      <c r="F415" t="s">
        <v>218</v>
      </c>
      <c r="G415" t="s">
        <v>219</v>
      </c>
      <c r="H415" t="s">
        <v>1753</v>
      </c>
      <c r="I415" t="s">
        <v>240</v>
      </c>
      <c r="J415" t="s">
        <v>738</v>
      </c>
      <c r="K415" t="s">
        <v>361</v>
      </c>
      <c r="L415" t="s">
        <v>1676</v>
      </c>
      <c r="M415">
        <v>1</v>
      </c>
      <c r="N415">
        <v>2</v>
      </c>
      <c r="O415" t="str">
        <f t="shared" si="6"/>
        <v>12</v>
      </c>
      <c r="P415" t="str">
        <f>VLOOKUP(O415,'导出计数_分组（00.01,02,03,10,11,12,13'!A:B,2,0)</f>
        <v>重症咽拭子</v>
      </c>
      <c r="Q415" t="s">
        <v>2039</v>
      </c>
      <c r="R415" t="s">
        <v>994</v>
      </c>
      <c r="S415" t="s">
        <v>227</v>
      </c>
      <c r="T415" t="s">
        <v>227</v>
      </c>
      <c r="U415" t="s">
        <v>227</v>
      </c>
      <c r="V415" t="s">
        <v>227</v>
      </c>
      <c r="W415" t="s">
        <v>227</v>
      </c>
      <c r="X415" t="s">
        <v>994</v>
      </c>
      <c r="Y415" t="s">
        <v>1979</v>
      </c>
      <c r="Z415">
        <v>1</v>
      </c>
      <c r="AA415">
        <v>2</v>
      </c>
      <c r="AB415" t="s">
        <v>227</v>
      </c>
      <c r="AC415">
        <v>22.5</v>
      </c>
      <c r="AD415">
        <v>2.36</v>
      </c>
      <c r="AE415">
        <v>7.1</v>
      </c>
      <c r="AF415">
        <v>0.332394366197183</v>
      </c>
      <c r="AG415">
        <v>10.5</v>
      </c>
      <c r="AH415" t="s">
        <v>841</v>
      </c>
      <c r="AI415" t="s">
        <v>295</v>
      </c>
      <c r="AJ415">
        <v>1</v>
      </c>
      <c r="AK415" t="s">
        <v>227</v>
      </c>
      <c r="AL415" t="s">
        <v>227</v>
      </c>
      <c r="AM415" t="s">
        <v>227</v>
      </c>
      <c r="AN415" t="s">
        <v>227</v>
      </c>
      <c r="AO415" t="s">
        <v>227</v>
      </c>
      <c r="AP415" t="s">
        <v>227</v>
      </c>
      <c r="AQ415" t="s">
        <v>227</v>
      </c>
      <c r="AR415">
        <v>45.2</v>
      </c>
      <c r="AS415">
        <v>0.24</v>
      </c>
      <c r="AT415" t="s">
        <v>230</v>
      </c>
      <c r="AU415" t="s">
        <v>231</v>
      </c>
      <c r="AV415">
        <v>37.2</v>
      </c>
      <c r="AW415">
        <v>36.3</v>
      </c>
      <c r="AX415">
        <v>0</v>
      </c>
      <c r="AY415" t="s">
        <v>232</v>
      </c>
      <c r="AZ415" t="s">
        <v>231</v>
      </c>
      <c r="BA415" t="s">
        <v>230</v>
      </c>
      <c r="BB415" t="s">
        <v>230</v>
      </c>
      <c r="BC415" t="s">
        <v>231</v>
      </c>
      <c r="BD415" t="s">
        <v>231</v>
      </c>
      <c r="BE415" t="s">
        <v>231</v>
      </c>
      <c r="BF415">
        <v>7</v>
      </c>
      <c r="BG415" t="s">
        <v>233</v>
      </c>
      <c r="BH415" t="s">
        <v>230</v>
      </c>
      <c r="BI415" t="s">
        <v>223</v>
      </c>
      <c r="BJ415" t="s">
        <v>230</v>
      </c>
      <c r="BK415" t="s">
        <v>227</v>
      </c>
      <c r="BL415" t="s">
        <v>227</v>
      </c>
      <c r="BM415" t="s">
        <v>227</v>
      </c>
      <c r="BN415" t="s">
        <v>234</v>
      </c>
      <c r="BO415" t="s">
        <v>234</v>
      </c>
      <c r="BP415" t="s">
        <v>230</v>
      </c>
      <c r="BQ415" t="s">
        <v>230</v>
      </c>
      <c r="BR415" t="s">
        <v>230</v>
      </c>
      <c r="BS415" t="s">
        <v>231</v>
      </c>
      <c r="BT415" t="s">
        <v>231</v>
      </c>
      <c r="BU415" t="s">
        <v>231</v>
      </c>
      <c r="BV415" t="s">
        <v>231</v>
      </c>
      <c r="BW415">
        <v>0</v>
      </c>
      <c r="BX415" t="s">
        <v>230</v>
      </c>
      <c r="BY415">
        <v>1.03</v>
      </c>
      <c r="BZ415">
        <v>0.13</v>
      </c>
      <c r="CA415">
        <v>4.68</v>
      </c>
      <c r="CB415">
        <v>0.38</v>
      </c>
      <c r="CC415">
        <v>1.01</v>
      </c>
      <c r="CD415">
        <v>27.2</v>
      </c>
      <c r="CE415">
        <v>51.6</v>
      </c>
      <c r="CF415">
        <v>2.73</v>
      </c>
      <c r="CG415">
        <v>173.7</v>
      </c>
      <c r="CH415">
        <v>129</v>
      </c>
      <c r="CI415">
        <v>64.1</v>
      </c>
      <c r="CJ415">
        <v>3.43</v>
      </c>
      <c r="CK415">
        <v>0.84</v>
      </c>
      <c r="CL415">
        <v>0.1</v>
      </c>
      <c r="CM415" t="s">
        <v>227</v>
      </c>
    </row>
    <row r="416" spans="2:91">
      <c r="B416" t="s">
        <v>1750</v>
      </c>
      <c r="C416" t="s">
        <v>1750</v>
      </c>
      <c r="D416" t="s">
        <v>2040</v>
      </c>
      <c r="E416" t="s">
        <v>2041</v>
      </c>
      <c r="F416" t="s">
        <v>218</v>
      </c>
      <c r="G416" t="s">
        <v>219</v>
      </c>
      <c r="H416" t="s">
        <v>1753</v>
      </c>
      <c r="I416" t="s">
        <v>240</v>
      </c>
      <c r="J416" t="s">
        <v>261</v>
      </c>
      <c r="K416" t="s">
        <v>361</v>
      </c>
      <c r="L416" t="s">
        <v>1676</v>
      </c>
      <c r="M416">
        <v>0</v>
      </c>
      <c r="N416">
        <v>2</v>
      </c>
      <c r="O416" t="str">
        <f t="shared" si="6"/>
        <v>02</v>
      </c>
      <c r="P416" t="str">
        <f>VLOOKUP(O416,'导出计数_分组（00.01,02,03,10,11,12,13'!A:B,2,0)</f>
        <v>肺炎咽拭子</v>
      </c>
      <c r="Q416" t="s">
        <v>2042</v>
      </c>
      <c r="R416" t="s">
        <v>227</v>
      </c>
      <c r="S416" t="s">
        <v>227</v>
      </c>
      <c r="T416" t="s">
        <v>227</v>
      </c>
      <c r="U416" t="s">
        <v>227</v>
      </c>
      <c r="V416" t="s">
        <v>226</v>
      </c>
      <c r="W416" t="s">
        <v>227</v>
      </c>
      <c r="X416" t="s">
        <v>226</v>
      </c>
      <c r="Y416" t="s">
        <v>585</v>
      </c>
      <c r="Z416">
        <v>0</v>
      </c>
      <c r="AA416">
        <v>1</v>
      </c>
      <c r="AB416" t="s">
        <v>227</v>
      </c>
      <c r="AC416">
        <v>41.5</v>
      </c>
      <c r="AD416">
        <v>5.16</v>
      </c>
      <c r="AE416">
        <v>6.85</v>
      </c>
      <c r="AF416">
        <v>0.753284671532847</v>
      </c>
      <c r="AG416">
        <v>12.46</v>
      </c>
      <c r="AH416" t="s">
        <v>227</v>
      </c>
      <c r="AI416">
        <v>0.7</v>
      </c>
      <c r="AJ416">
        <v>30</v>
      </c>
      <c r="AK416">
        <v>26</v>
      </c>
      <c r="AL416">
        <v>11.7</v>
      </c>
      <c r="AM416">
        <v>8.5</v>
      </c>
      <c r="AN416">
        <v>10.2</v>
      </c>
      <c r="AO416">
        <v>7.53</v>
      </c>
      <c r="AP416">
        <v>60</v>
      </c>
      <c r="AQ416" t="s">
        <v>227</v>
      </c>
      <c r="AR416">
        <v>38.3</v>
      </c>
      <c r="AS416">
        <v>0.37</v>
      </c>
      <c r="AT416" t="s">
        <v>230</v>
      </c>
      <c r="AU416" t="s">
        <v>231</v>
      </c>
      <c r="AV416">
        <v>37</v>
      </c>
      <c r="AW416">
        <v>36</v>
      </c>
      <c r="AX416">
        <v>0</v>
      </c>
      <c r="AY416" t="s">
        <v>232</v>
      </c>
      <c r="AZ416" t="s">
        <v>231</v>
      </c>
      <c r="BA416" t="s">
        <v>230</v>
      </c>
      <c r="BB416" t="s">
        <v>230</v>
      </c>
      <c r="BC416" t="s">
        <v>231</v>
      </c>
      <c r="BD416" t="s">
        <v>231</v>
      </c>
      <c r="BE416" t="s">
        <v>231</v>
      </c>
      <c r="BF416">
        <v>5</v>
      </c>
      <c r="BG416" t="s">
        <v>233</v>
      </c>
      <c r="BH416" t="s">
        <v>230</v>
      </c>
      <c r="BI416" t="s">
        <v>361</v>
      </c>
      <c r="BJ416" t="s">
        <v>230</v>
      </c>
      <c r="BK416">
        <v>1277.25</v>
      </c>
      <c r="BL416">
        <v>3010.29</v>
      </c>
      <c r="BM416">
        <v>0.42</v>
      </c>
      <c r="BN416" t="s">
        <v>234</v>
      </c>
      <c r="BO416" t="s">
        <v>234</v>
      </c>
      <c r="BP416" t="s">
        <v>230</v>
      </c>
      <c r="BQ416" t="s">
        <v>230</v>
      </c>
      <c r="BR416" t="s">
        <v>230</v>
      </c>
      <c r="BS416" t="s">
        <v>231</v>
      </c>
      <c r="BT416" t="s">
        <v>231</v>
      </c>
      <c r="BU416" t="s">
        <v>231</v>
      </c>
      <c r="BV416" t="s">
        <v>231</v>
      </c>
      <c r="BW416">
        <v>0</v>
      </c>
      <c r="BX416" t="s">
        <v>230</v>
      </c>
      <c r="BY416">
        <v>1.15</v>
      </c>
      <c r="BZ416">
        <v>0.41</v>
      </c>
      <c r="CA416">
        <v>17</v>
      </c>
      <c r="CB416">
        <v>1.11</v>
      </c>
      <c r="CC416">
        <v>1.41</v>
      </c>
      <c r="CD416">
        <v>560</v>
      </c>
      <c r="CE416">
        <v>64.4</v>
      </c>
      <c r="CF416" t="s">
        <v>227</v>
      </c>
      <c r="CG416">
        <v>235.3</v>
      </c>
      <c r="CH416">
        <v>100</v>
      </c>
      <c r="CI416">
        <v>70.3</v>
      </c>
      <c r="CJ416" t="s">
        <v>227</v>
      </c>
      <c r="CK416" t="s">
        <v>227</v>
      </c>
      <c r="CL416" t="s">
        <v>227</v>
      </c>
      <c r="CM416" t="s">
        <v>227</v>
      </c>
    </row>
    <row r="417" spans="2:91">
      <c r="B417" t="s">
        <v>1750</v>
      </c>
      <c r="C417" t="s">
        <v>1750</v>
      </c>
      <c r="D417" t="s">
        <v>2043</v>
      </c>
      <c r="E417" t="s">
        <v>2044</v>
      </c>
      <c r="F417" t="s">
        <v>218</v>
      </c>
      <c r="G417" t="s">
        <v>219</v>
      </c>
      <c r="H417" t="s">
        <v>1753</v>
      </c>
      <c r="I417" t="s">
        <v>240</v>
      </c>
      <c r="J417" t="s">
        <v>252</v>
      </c>
      <c r="K417" t="s">
        <v>361</v>
      </c>
      <c r="L417" t="s">
        <v>1676</v>
      </c>
      <c r="M417">
        <v>1</v>
      </c>
      <c r="N417">
        <v>2</v>
      </c>
      <c r="O417" t="str">
        <f t="shared" si="6"/>
        <v>12</v>
      </c>
      <c r="P417" t="str">
        <f>VLOOKUP(O417,'导出计数_分组（00.01,02,03,10,11,12,13'!A:B,2,0)</f>
        <v>重症咽拭子</v>
      </c>
      <c r="Q417" t="s">
        <v>2045</v>
      </c>
      <c r="R417" t="s">
        <v>394</v>
      </c>
      <c r="S417" t="s">
        <v>227</v>
      </c>
      <c r="T417" t="s">
        <v>227</v>
      </c>
      <c r="U417" t="s">
        <v>227</v>
      </c>
      <c r="V417" t="s">
        <v>226</v>
      </c>
      <c r="W417" t="s">
        <v>227</v>
      </c>
      <c r="X417" t="s">
        <v>394</v>
      </c>
      <c r="Y417" t="s">
        <v>1376</v>
      </c>
      <c r="Z417">
        <v>1</v>
      </c>
      <c r="AA417">
        <v>2</v>
      </c>
      <c r="AB417" t="s">
        <v>227</v>
      </c>
      <c r="AC417">
        <v>84.3</v>
      </c>
      <c r="AD417">
        <v>9.13</v>
      </c>
      <c r="AE417">
        <v>1.21</v>
      </c>
      <c r="AF417">
        <v>7.54545454545455</v>
      </c>
      <c r="AG417">
        <v>10.84</v>
      </c>
      <c r="AH417" t="s">
        <v>227</v>
      </c>
      <c r="AI417" t="s">
        <v>295</v>
      </c>
      <c r="AJ417">
        <v>14</v>
      </c>
      <c r="AK417" t="s">
        <v>227</v>
      </c>
      <c r="AL417">
        <v>13.5</v>
      </c>
      <c r="AM417">
        <v>2.51</v>
      </c>
      <c r="AN417">
        <v>14.2</v>
      </c>
      <c r="AO417">
        <v>9.45</v>
      </c>
      <c r="AP417">
        <v>18.1</v>
      </c>
      <c r="AQ417" t="s">
        <v>227</v>
      </c>
      <c r="AR417">
        <v>46.8</v>
      </c>
      <c r="AS417">
        <v>0.59</v>
      </c>
      <c r="AT417" t="s">
        <v>230</v>
      </c>
      <c r="AU417" t="s">
        <v>231</v>
      </c>
      <c r="AV417">
        <v>37</v>
      </c>
      <c r="AW417">
        <v>36.3</v>
      </c>
      <c r="AX417">
        <v>0</v>
      </c>
      <c r="AY417" t="s">
        <v>232</v>
      </c>
      <c r="AZ417" t="s">
        <v>231</v>
      </c>
      <c r="BA417" t="s">
        <v>230</v>
      </c>
      <c r="BB417" t="s">
        <v>230</v>
      </c>
      <c r="BC417" t="s">
        <v>231</v>
      </c>
      <c r="BD417" t="s">
        <v>231</v>
      </c>
      <c r="BE417" t="s">
        <v>231</v>
      </c>
      <c r="BF417">
        <v>6</v>
      </c>
      <c r="BG417" t="s">
        <v>233</v>
      </c>
      <c r="BH417" t="s">
        <v>230</v>
      </c>
      <c r="BI417" t="s">
        <v>223</v>
      </c>
      <c r="BJ417" t="s">
        <v>230</v>
      </c>
      <c r="BK417">
        <v>298.15</v>
      </c>
      <c r="BL417">
        <v>259.49</v>
      </c>
      <c r="BM417">
        <v>1.15</v>
      </c>
      <c r="BN417" t="s">
        <v>234</v>
      </c>
      <c r="BO417" t="s">
        <v>234</v>
      </c>
      <c r="BP417" t="s">
        <v>230</v>
      </c>
      <c r="BQ417" t="s">
        <v>230</v>
      </c>
      <c r="BR417" t="s">
        <v>230</v>
      </c>
      <c r="BS417" t="s">
        <v>231</v>
      </c>
      <c r="BT417" t="s">
        <v>231</v>
      </c>
      <c r="BU417" t="s">
        <v>231</v>
      </c>
      <c r="BV417" t="s">
        <v>231</v>
      </c>
      <c r="BW417">
        <v>0</v>
      </c>
      <c r="BX417" t="s">
        <v>230</v>
      </c>
      <c r="BY417">
        <v>1.66</v>
      </c>
      <c r="BZ417">
        <v>0.42</v>
      </c>
      <c r="CA417">
        <v>12</v>
      </c>
      <c r="CB417">
        <v>2.45</v>
      </c>
      <c r="CC417">
        <v>1.47</v>
      </c>
      <c r="CD417">
        <v>285</v>
      </c>
      <c r="CE417">
        <v>212</v>
      </c>
      <c r="CF417">
        <v>2.3</v>
      </c>
      <c r="CG417">
        <v>293</v>
      </c>
      <c r="CH417">
        <v>143</v>
      </c>
      <c r="CI417">
        <v>77.3</v>
      </c>
      <c r="CJ417">
        <v>7.78</v>
      </c>
      <c r="CK417">
        <v>3.14</v>
      </c>
      <c r="CL417">
        <v>0.94</v>
      </c>
      <c r="CM417" t="s">
        <v>227</v>
      </c>
    </row>
    <row r="418" spans="1:91">
      <c r="A418" t="s">
        <v>2014</v>
      </c>
      <c r="B418" t="s">
        <v>1750</v>
      </c>
      <c r="C418" t="s">
        <v>235</v>
      </c>
      <c r="D418" t="s">
        <v>2046</v>
      </c>
      <c r="E418" t="s">
        <v>2047</v>
      </c>
      <c r="F418" t="s">
        <v>218</v>
      </c>
      <c r="G418" t="s">
        <v>219</v>
      </c>
      <c r="H418" t="s">
        <v>1753</v>
      </c>
      <c r="I418" t="s">
        <v>240</v>
      </c>
      <c r="J418" t="s">
        <v>222</v>
      </c>
      <c r="K418" t="s">
        <v>361</v>
      </c>
      <c r="L418" t="s">
        <v>1676</v>
      </c>
      <c r="M418">
        <v>0</v>
      </c>
      <c r="N418">
        <v>2</v>
      </c>
      <c r="O418" t="str">
        <f t="shared" si="6"/>
        <v>02</v>
      </c>
      <c r="P418" t="str">
        <f>VLOOKUP(O418,'导出计数_分组（00.01,02,03,10,11,12,13'!A:B,2,0)</f>
        <v>肺炎咽拭子</v>
      </c>
      <c r="Q418" t="s">
        <v>2048</v>
      </c>
      <c r="R418" t="s">
        <v>227</v>
      </c>
      <c r="S418" t="s">
        <v>227</v>
      </c>
      <c r="T418" t="s">
        <v>227</v>
      </c>
      <c r="U418" t="s">
        <v>227</v>
      </c>
      <c r="V418" t="s">
        <v>227</v>
      </c>
      <c r="W418" t="s">
        <v>227</v>
      </c>
      <c r="X418" t="s">
        <v>227</v>
      </c>
      <c r="Y418" t="s">
        <v>227</v>
      </c>
      <c r="Z418" t="s">
        <v>227</v>
      </c>
      <c r="AA418" t="s">
        <v>227</v>
      </c>
      <c r="AB418" t="s">
        <v>227</v>
      </c>
      <c r="AC418" t="s">
        <v>227</v>
      </c>
      <c r="AD418" t="s">
        <v>227</v>
      </c>
      <c r="AE418" t="s">
        <v>227</v>
      </c>
      <c r="AF418" t="s">
        <v>227</v>
      </c>
      <c r="AG418" t="s">
        <v>227</v>
      </c>
      <c r="AH418" t="s">
        <v>227</v>
      </c>
      <c r="AI418" t="s">
        <v>227</v>
      </c>
      <c r="AJ418" t="s">
        <v>227</v>
      </c>
      <c r="AK418" t="s">
        <v>227</v>
      </c>
      <c r="AL418" t="s">
        <v>227</v>
      </c>
      <c r="AM418" t="s">
        <v>227</v>
      </c>
      <c r="AN418" t="s">
        <v>227</v>
      </c>
      <c r="AO418" t="s">
        <v>227</v>
      </c>
      <c r="AP418" t="s">
        <v>227</v>
      </c>
      <c r="AQ418" t="s">
        <v>227</v>
      </c>
      <c r="AR418" t="s">
        <v>227</v>
      </c>
      <c r="AS418" t="s">
        <v>227</v>
      </c>
      <c r="AT418" t="s">
        <v>227</v>
      </c>
      <c r="AU418" t="s">
        <v>227</v>
      </c>
      <c r="AV418" t="s">
        <v>227</v>
      </c>
      <c r="AW418" t="s">
        <v>227</v>
      </c>
      <c r="AX418" t="s">
        <v>227</v>
      </c>
      <c r="AY418" t="s">
        <v>227</v>
      </c>
      <c r="AZ418" t="s">
        <v>227</v>
      </c>
      <c r="BA418" t="s">
        <v>227</v>
      </c>
      <c r="BB418" t="s">
        <v>227</v>
      </c>
      <c r="BC418" t="s">
        <v>227</v>
      </c>
      <c r="BD418" t="s">
        <v>227</v>
      </c>
      <c r="BE418" t="s">
        <v>227</v>
      </c>
      <c r="BF418" t="s">
        <v>227</v>
      </c>
      <c r="BG418" t="s">
        <v>227</v>
      </c>
      <c r="BH418" t="s">
        <v>227</v>
      </c>
      <c r="BI418" t="s">
        <v>227</v>
      </c>
      <c r="BJ418" t="s">
        <v>227</v>
      </c>
      <c r="BK418" t="s">
        <v>227</v>
      </c>
      <c r="BL418" t="s">
        <v>227</v>
      </c>
      <c r="BM418" t="s">
        <v>227</v>
      </c>
      <c r="BN418" t="s">
        <v>227</v>
      </c>
      <c r="BO418" t="s">
        <v>227</v>
      </c>
      <c r="BP418" t="s">
        <v>227</v>
      </c>
      <c r="BQ418" t="s">
        <v>227</v>
      </c>
      <c r="BR418" t="s">
        <v>227</v>
      </c>
      <c r="BS418" t="s">
        <v>227</v>
      </c>
      <c r="BT418" t="s">
        <v>227</v>
      </c>
      <c r="BU418" t="s">
        <v>227</v>
      </c>
      <c r="BV418" t="s">
        <v>227</v>
      </c>
      <c r="BW418" t="s">
        <v>227</v>
      </c>
      <c r="BX418" t="s">
        <v>227</v>
      </c>
      <c r="BY418" t="s">
        <v>227</v>
      </c>
      <c r="BZ418" t="s">
        <v>227</v>
      </c>
      <c r="CA418" t="s">
        <v>227</v>
      </c>
      <c r="CB418" t="s">
        <v>227</v>
      </c>
      <c r="CC418" t="s">
        <v>227</v>
      </c>
      <c r="CD418" t="s">
        <v>227</v>
      </c>
      <c r="CE418" t="s">
        <v>227</v>
      </c>
      <c r="CF418" t="s">
        <v>227</v>
      </c>
      <c r="CG418" t="s">
        <v>227</v>
      </c>
      <c r="CH418" t="s">
        <v>227</v>
      </c>
      <c r="CI418" t="s">
        <v>227</v>
      </c>
      <c r="CJ418" t="s">
        <v>227</v>
      </c>
      <c r="CK418" t="s">
        <v>227</v>
      </c>
      <c r="CL418" t="s">
        <v>227</v>
      </c>
      <c r="CM418" t="s">
        <v>227</v>
      </c>
    </row>
    <row r="419" spans="2:91">
      <c r="B419" t="s">
        <v>1750</v>
      </c>
      <c r="C419" t="s">
        <v>1750</v>
      </c>
      <c r="D419" t="s">
        <v>2049</v>
      </c>
      <c r="E419" t="s">
        <v>2050</v>
      </c>
      <c r="F419" t="s">
        <v>218</v>
      </c>
      <c r="G419" t="s">
        <v>219</v>
      </c>
      <c r="H419" t="s">
        <v>1753</v>
      </c>
      <c r="I419" t="s">
        <v>240</v>
      </c>
      <c r="J419" t="s">
        <v>351</v>
      </c>
      <c r="K419" t="s">
        <v>361</v>
      </c>
      <c r="L419" t="s">
        <v>1676</v>
      </c>
      <c r="M419">
        <v>0</v>
      </c>
      <c r="N419">
        <v>2</v>
      </c>
      <c r="O419" t="str">
        <f t="shared" si="6"/>
        <v>02</v>
      </c>
      <c r="P419" t="str">
        <f>VLOOKUP(O419,'导出计数_分组（00.01,02,03,10,11,12,13'!A:B,2,0)</f>
        <v>肺炎咽拭子</v>
      </c>
      <c r="Q419" t="s">
        <v>235</v>
      </c>
      <c r="R419" t="s">
        <v>227</v>
      </c>
      <c r="S419" t="s">
        <v>227</v>
      </c>
      <c r="T419" t="s">
        <v>227</v>
      </c>
      <c r="U419" t="s">
        <v>227</v>
      </c>
      <c r="V419" t="s">
        <v>226</v>
      </c>
      <c r="W419" t="s">
        <v>227</v>
      </c>
      <c r="X419" t="s">
        <v>226</v>
      </c>
      <c r="Y419" t="s">
        <v>1234</v>
      </c>
      <c r="Z419">
        <v>0</v>
      </c>
      <c r="AA419">
        <v>1</v>
      </c>
      <c r="AB419" t="s">
        <v>227</v>
      </c>
      <c r="AC419">
        <v>45.7</v>
      </c>
      <c r="AD419">
        <v>6.54</v>
      </c>
      <c r="AE419">
        <v>7.31</v>
      </c>
      <c r="AF419">
        <v>0.894664842681259</v>
      </c>
      <c r="AG419">
        <v>14.31</v>
      </c>
      <c r="AH419" t="s">
        <v>227</v>
      </c>
      <c r="AI419" t="s">
        <v>295</v>
      </c>
      <c r="AJ419">
        <v>1</v>
      </c>
      <c r="AK419">
        <v>5</v>
      </c>
      <c r="AL419" t="s">
        <v>229</v>
      </c>
      <c r="AM419" t="s">
        <v>287</v>
      </c>
      <c r="AN419">
        <v>5.59</v>
      </c>
      <c r="AO419" t="s">
        <v>229</v>
      </c>
      <c r="AP419">
        <v>13.7</v>
      </c>
      <c r="AQ419" t="s">
        <v>227</v>
      </c>
      <c r="AR419">
        <v>41.5</v>
      </c>
      <c r="AS419">
        <v>0.3</v>
      </c>
      <c r="AT419" t="s">
        <v>230</v>
      </c>
      <c r="AU419" t="s">
        <v>231</v>
      </c>
      <c r="AV419">
        <v>36.9</v>
      </c>
      <c r="AW419">
        <v>36.4</v>
      </c>
      <c r="AX419">
        <v>0</v>
      </c>
      <c r="AY419" t="s">
        <v>232</v>
      </c>
      <c r="AZ419" t="s">
        <v>231</v>
      </c>
      <c r="BA419" t="s">
        <v>230</v>
      </c>
      <c r="BB419" t="s">
        <v>230</v>
      </c>
      <c r="BC419" t="s">
        <v>231</v>
      </c>
      <c r="BD419" t="s">
        <v>231</v>
      </c>
      <c r="BE419" t="s">
        <v>231</v>
      </c>
      <c r="BF419">
        <v>4</v>
      </c>
      <c r="BG419" t="s">
        <v>233</v>
      </c>
      <c r="BH419" t="s">
        <v>230</v>
      </c>
      <c r="BI419" t="s">
        <v>361</v>
      </c>
      <c r="BJ419" t="s">
        <v>230</v>
      </c>
      <c r="BK419">
        <v>3047.24</v>
      </c>
      <c r="BL419">
        <v>1626.57</v>
      </c>
      <c r="BM419">
        <v>1.87</v>
      </c>
      <c r="BN419" t="s">
        <v>234</v>
      </c>
      <c r="BO419" t="s">
        <v>234</v>
      </c>
      <c r="BP419" t="s">
        <v>230</v>
      </c>
      <c r="BQ419" t="s">
        <v>230</v>
      </c>
      <c r="BR419" t="s">
        <v>230</v>
      </c>
      <c r="BS419" t="s">
        <v>231</v>
      </c>
      <c r="BT419" t="s">
        <v>231</v>
      </c>
      <c r="BU419" t="s">
        <v>231</v>
      </c>
      <c r="BV419" t="s">
        <v>231</v>
      </c>
      <c r="BW419">
        <v>0</v>
      </c>
      <c r="BX419" t="s">
        <v>230</v>
      </c>
      <c r="BY419">
        <v>1.19</v>
      </c>
      <c r="BZ419">
        <v>0.28</v>
      </c>
      <c r="CA419">
        <v>11.3</v>
      </c>
      <c r="CB419">
        <v>1.17</v>
      </c>
      <c r="CC419">
        <v>1.94</v>
      </c>
      <c r="CD419">
        <v>7.71</v>
      </c>
      <c r="CE419">
        <v>58.5</v>
      </c>
      <c r="CF419" t="s">
        <v>227</v>
      </c>
      <c r="CG419">
        <v>245.3</v>
      </c>
      <c r="CH419">
        <v>199</v>
      </c>
      <c r="CI419">
        <v>67.4</v>
      </c>
      <c r="CJ419" t="s">
        <v>227</v>
      </c>
      <c r="CK419" t="s">
        <v>227</v>
      </c>
      <c r="CL419" t="s">
        <v>227</v>
      </c>
      <c r="CM419" t="s">
        <v>227</v>
      </c>
    </row>
    <row r="420" spans="2:91">
      <c r="B420" t="s">
        <v>1750</v>
      </c>
      <c r="C420" t="s">
        <v>1750</v>
      </c>
      <c r="D420" t="s">
        <v>2051</v>
      </c>
      <c r="E420" t="s">
        <v>2052</v>
      </c>
      <c r="F420" t="s">
        <v>218</v>
      </c>
      <c r="G420" t="s">
        <v>219</v>
      </c>
      <c r="H420" t="s">
        <v>1753</v>
      </c>
      <c r="I420" t="s">
        <v>221</v>
      </c>
      <c r="J420" t="s">
        <v>372</v>
      </c>
      <c r="K420" t="s">
        <v>361</v>
      </c>
      <c r="L420" t="s">
        <v>1676</v>
      </c>
      <c r="M420">
        <v>0</v>
      </c>
      <c r="N420">
        <v>2</v>
      </c>
      <c r="O420" t="str">
        <f t="shared" si="6"/>
        <v>02</v>
      </c>
      <c r="P420" t="str">
        <f>VLOOKUP(O420,'导出计数_分组（00.01,02,03,10,11,12,13'!A:B,2,0)</f>
        <v>肺炎咽拭子</v>
      </c>
      <c r="Q420" t="s">
        <v>2053</v>
      </c>
      <c r="R420" t="s">
        <v>2054</v>
      </c>
      <c r="S420" t="s">
        <v>227</v>
      </c>
      <c r="T420" t="s">
        <v>227</v>
      </c>
      <c r="U420" t="s">
        <v>227</v>
      </c>
      <c r="V420" t="s">
        <v>227</v>
      </c>
      <c r="W420" t="s">
        <v>227</v>
      </c>
      <c r="X420" t="s">
        <v>2054</v>
      </c>
      <c r="Y420" t="s">
        <v>1234</v>
      </c>
      <c r="Z420">
        <v>0</v>
      </c>
      <c r="AA420">
        <v>1</v>
      </c>
      <c r="AB420" t="s">
        <v>227</v>
      </c>
      <c r="AC420">
        <v>21.2</v>
      </c>
      <c r="AD420">
        <v>0.94</v>
      </c>
      <c r="AE420">
        <v>2.81</v>
      </c>
      <c r="AF420">
        <v>0.334519572953737</v>
      </c>
      <c r="AG420">
        <v>4.45</v>
      </c>
      <c r="AH420" t="s">
        <v>227</v>
      </c>
      <c r="AI420" t="s">
        <v>295</v>
      </c>
      <c r="AJ420">
        <v>1</v>
      </c>
      <c r="AK420" t="s">
        <v>227</v>
      </c>
      <c r="AL420" t="s">
        <v>229</v>
      </c>
      <c r="AM420">
        <v>2.03</v>
      </c>
      <c r="AN420">
        <v>14.5</v>
      </c>
      <c r="AO420">
        <v>38.9</v>
      </c>
      <c r="AP420">
        <v>20.6</v>
      </c>
      <c r="AQ420" t="s">
        <v>227</v>
      </c>
      <c r="AR420">
        <v>41.6</v>
      </c>
      <c r="AS420">
        <v>0.43</v>
      </c>
      <c r="AT420" t="s">
        <v>230</v>
      </c>
      <c r="AU420" t="s">
        <v>231</v>
      </c>
      <c r="AV420">
        <v>37</v>
      </c>
      <c r="AW420">
        <v>36</v>
      </c>
      <c r="AX420">
        <v>0</v>
      </c>
      <c r="AY420" t="s">
        <v>232</v>
      </c>
      <c r="AZ420" t="s">
        <v>231</v>
      </c>
      <c r="BA420" t="s">
        <v>230</v>
      </c>
      <c r="BB420" t="s">
        <v>230</v>
      </c>
      <c r="BC420" t="s">
        <v>231</v>
      </c>
      <c r="BD420" t="s">
        <v>231</v>
      </c>
      <c r="BE420" t="s">
        <v>231</v>
      </c>
      <c r="BF420">
        <v>4</v>
      </c>
      <c r="BG420" t="s">
        <v>233</v>
      </c>
      <c r="BH420" t="s">
        <v>230</v>
      </c>
      <c r="BI420" t="s">
        <v>361</v>
      </c>
      <c r="BJ420" t="s">
        <v>230</v>
      </c>
      <c r="BK420" t="s">
        <v>227</v>
      </c>
      <c r="BL420" t="s">
        <v>227</v>
      </c>
      <c r="BM420" t="s">
        <v>227</v>
      </c>
      <c r="BN420" t="s">
        <v>234</v>
      </c>
      <c r="BO420" t="s">
        <v>234</v>
      </c>
      <c r="BP420" t="s">
        <v>230</v>
      </c>
      <c r="BQ420" t="s">
        <v>230</v>
      </c>
      <c r="BR420" t="s">
        <v>230</v>
      </c>
      <c r="BS420" t="s">
        <v>231</v>
      </c>
      <c r="BT420" t="s">
        <v>231</v>
      </c>
      <c r="BU420" t="s">
        <v>231</v>
      </c>
      <c r="BV420" t="s">
        <v>231</v>
      </c>
      <c r="BW420">
        <v>0</v>
      </c>
      <c r="BX420" t="s">
        <v>230</v>
      </c>
      <c r="BY420">
        <v>1.05</v>
      </c>
      <c r="BZ420">
        <v>0.38</v>
      </c>
      <c r="CA420">
        <v>9.73</v>
      </c>
      <c r="CB420">
        <v>0.42</v>
      </c>
      <c r="CC420">
        <v>0.8</v>
      </c>
      <c r="CD420">
        <v>320</v>
      </c>
      <c r="CE420">
        <v>98</v>
      </c>
      <c r="CF420">
        <v>2.09</v>
      </c>
      <c r="CG420">
        <v>176.5</v>
      </c>
      <c r="CH420">
        <v>77</v>
      </c>
      <c r="CI420">
        <v>64.1</v>
      </c>
      <c r="CJ420">
        <v>6.31</v>
      </c>
      <c r="CK420">
        <v>1.42</v>
      </c>
      <c r="CL420">
        <v>0.19</v>
      </c>
      <c r="CM420" t="s">
        <v>227</v>
      </c>
    </row>
    <row r="421" spans="2:91">
      <c r="B421" t="s">
        <v>2055</v>
      </c>
      <c r="C421" t="s">
        <v>2055</v>
      </c>
      <c r="D421" t="s">
        <v>2056</v>
      </c>
      <c r="E421" t="s">
        <v>2057</v>
      </c>
      <c r="F421" t="s">
        <v>218</v>
      </c>
      <c r="G421" t="s">
        <v>219</v>
      </c>
      <c r="H421" t="s">
        <v>1753</v>
      </c>
      <c r="I421" t="s">
        <v>240</v>
      </c>
      <c r="J421" t="s">
        <v>261</v>
      </c>
      <c r="K421" t="s">
        <v>361</v>
      </c>
      <c r="L421" t="s">
        <v>1676</v>
      </c>
      <c r="M421">
        <v>1</v>
      </c>
      <c r="N421">
        <v>2</v>
      </c>
      <c r="O421" t="str">
        <f t="shared" si="6"/>
        <v>12</v>
      </c>
      <c r="P421" t="str">
        <f>VLOOKUP(O421,'导出计数_分组（00.01,02,03,10,11,12,13'!A:B,2,0)</f>
        <v>重症咽拭子</v>
      </c>
      <c r="Q421" t="s">
        <v>2058</v>
      </c>
      <c r="R421" t="s">
        <v>226</v>
      </c>
      <c r="S421" t="s">
        <v>227</v>
      </c>
      <c r="T421" t="s">
        <v>227</v>
      </c>
      <c r="U421" t="s">
        <v>227</v>
      </c>
      <c r="V421" t="s">
        <v>226</v>
      </c>
      <c r="W421" t="s">
        <v>227</v>
      </c>
      <c r="X421" t="s">
        <v>226</v>
      </c>
      <c r="Y421" t="s">
        <v>1376</v>
      </c>
      <c r="Z421">
        <v>1</v>
      </c>
      <c r="AA421">
        <v>2</v>
      </c>
      <c r="AB421" t="s">
        <v>227</v>
      </c>
      <c r="AC421">
        <v>48.4</v>
      </c>
      <c r="AD421">
        <v>2</v>
      </c>
      <c r="AE421">
        <v>1.88</v>
      </c>
      <c r="AF421">
        <v>1.06382978723404</v>
      </c>
      <c r="AG421">
        <v>4.14</v>
      </c>
      <c r="AH421">
        <v>49</v>
      </c>
      <c r="AI421" t="s">
        <v>295</v>
      </c>
      <c r="AJ421">
        <v>24</v>
      </c>
      <c r="AK421" t="s">
        <v>227</v>
      </c>
      <c r="AL421" t="s">
        <v>229</v>
      </c>
      <c r="AM421" t="s">
        <v>287</v>
      </c>
      <c r="AN421">
        <v>9.72</v>
      </c>
      <c r="AO421" t="s">
        <v>229</v>
      </c>
      <c r="AP421">
        <v>14.3</v>
      </c>
      <c r="AQ421" t="s">
        <v>227</v>
      </c>
      <c r="AR421">
        <v>42.7</v>
      </c>
      <c r="AS421">
        <v>0.52</v>
      </c>
      <c r="AT421" t="s">
        <v>230</v>
      </c>
      <c r="AU421" t="s">
        <v>231</v>
      </c>
      <c r="AV421">
        <v>37.5</v>
      </c>
      <c r="AW421">
        <v>36.3</v>
      </c>
      <c r="AX421">
        <v>1</v>
      </c>
      <c r="AY421" t="s">
        <v>232</v>
      </c>
      <c r="AZ421" t="s">
        <v>231</v>
      </c>
      <c r="BA421" t="s">
        <v>230</v>
      </c>
      <c r="BB421" t="s">
        <v>230</v>
      </c>
      <c r="BC421" t="s">
        <v>231</v>
      </c>
      <c r="BD421" t="s">
        <v>231</v>
      </c>
      <c r="BE421" t="s">
        <v>231</v>
      </c>
      <c r="BF421">
        <v>6</v>
      </c>
      <c r="BG421" t="s">
        <v>233</v>
      </c>
      <c r="BH421" t="s">
        <v>230</v>
      </c>
      <c r="BI421" t="s">
        <v>223</v>
      </c>
      <c r="BJ421" t="s">
        <v>230</v>
      </c>
      <c r="BK421" t="s">
        <v>227</v>
      </c>
      <c r="BL421" t="s">
        <v>227</v>
      </c>
      <c r="BM421" t="s">
        <v>227</v>
      </c>
      <c r="BN421" t="s">
        <v>234</v>
      </c>
      <c r="BO421" t="s">
        <v>234</v>
      </c>
      <c r="BP421" t="s">
        <v>230</v>
      </c>
      <c r="BQ421" t="s">
        <v>230</v>
      </c>
      <c r="BR421" t="s">
        <v>230</v>
      </c>
      <c r="BS421" t="s">
        <v>231</v>
      </c>
      <c r="BT421" t="s">
        <v>231</v>
      </c>
      <c r="BU421" t="s">
        <v>231</v>
      </c>
      <c r="BV421" t="s">
        <v>231</v>
      </c>
      <c r="BW421">
        <v>0</v>
      </c>
      <c r="BX421" t="s">
        <v>230</v>
      </c>
      <c r="BY421">
        <v>1.71</v>
      </c>
      <c r="BZ421">
        <v>0.3</v>
      </c>
      <c r="CA421">
        <v>10.4</v>
      </c>
      <c r="CB421">
        <v>0.83</v>
      </c>
      <c r="CC421">
        <v>1.15</v>
      </c>
      <c r="CD421">
        <v>970</v>
      </c>
      <c r="CE421">
        <v>158</v>
      </c>
      <c r="CF421">
        <v>2.16</v>
      </c>
      <c r="CG421">
        <v>228.4</v>
      </c>
      <c r="CH421">
        <v>99</v>
      </c>
      <c r="CI421">
        <v>69.4</v>
      </c>
      <c r="CJ421">
        <v>6.97</v>
      </c>
      <c r="CK421">
        <v>2.04</v>
      </c>
      <c r="CL421">
        <v>0.22</v>
      </c>
      <c r="CM421" t="s">
        <v>227</v>
      </c>
    </row>
    <row r="422" spans="2:91">
      <c r="B422" t="s">
        <v>2055</v>
      </c>
      <c r="C422" t="s">
        <v>2055</v>
      </c>
      <c r="D422" t="s">
        <v>2059</v>
      </c>
      <c r="E422" t="s">
        <v>2060</v>
      </c>
      <c r="F422" t="s">
        <v>218</v>
      </c>
      <c r="G422" t="s">
        <v>219</v>
      </c>
      <c r="H422" t="s">
        <v>1753</v>
      </c>
      <c r="I422" t="s">
        <v>221</v>
      </c>
      <c r="J422" t="s">
        <v>307</v>
      </c>
      <c r="K422" t="s">
        <v>361</v>
      </c>
      <c r="L422" t="s">
        <v>1676</v>
      </c>
      <c r="M422">
        <v>0</v>
      </c>
      <c r="N422">
        <v>2</v>
      </c>
      <c r="O422" t="str">
        <f t="shared" si="6"/>
        <v>02</v>
      </c>
      <c r="P422" t="str">
        <f>VLOOKUP(O422,'导出计数_分组（00.01,02,03,10,11,12,13'!A:B,2,0)</f>
        <v>肺炎咽拭子</v>
      </c>
      <c r="Q422" t="s">
        <v>2061</v>
      </c>
      <c r="R422" t="s">
        <v>394</v>
      </c>
      <c r="S422" t="s">
        <v>227</v>
      </c>
      <c r="T422" t="s">
        <v>227</v>
      </c>
      <c r="U422" t="s">
        <v>227</v>
      </c>
      <c r="V422" t="s">
        <v>226</v>
      </c>
      <c r="W422" t="s">
        <v>227</v>
      </c>
      <c r="X422" t="s">
        <v>394</v>
      </c>
      <c r="Y422" t="s">
        <v>1926</v>
      </c>
      <c r="Z422">
        <v>0</v>
      </c>
      <c r="AA422">
        <v>2</v>
      </c>
      <c r="AB422" t="s">
        <v>227</v>
      </c>
      <c r="AC422">
        <v>69.4</v>
      </c>
      <c r="AD422">
        <v>4.23</v>
      </c>
      <c r="AE422">
        <v>1.51</v>
      </c>
      <c r="AF422">
        <v>2.80132450331126</v>
      </c>
      <c r="AG422">
        <v>6.09</v>
      </c>
      <c r="AH422" t="s">
        <v>227</v>
      </c>
      <c r="AI422" t="s">
        <v>295</v>
      </c>
      <c r="AJ422">
        <v>21</v>
      </c>
      <c r="AK422">
        <v>17</v>
      </c>
      <c r="AL422" t="s">
        <v>229</v>
      </c>
      <c r="AM422">
        <v>4.29</v>
      </c>
      <c r="AN422">
        <v>8.76</v>
      </c>
      <c r="AO422" t="s">
        <v>229</v>
      </c>
      <c r="AP422">
        <v>14.3</v>
      </c>
      <c r="AQ422" t="s">
        <v>227</v>
      </c>
      <c r="AR422">
        <v>46.8</v>
      </c>
      <c r="AS422">
        <v>0.37</v>
      </c>
      <c r="AT422" t="s">
        <v>230</v>
      </c>
      <c r="AU422" t="s">
        <v>231</v>
      </c>
      <c r="AV422">
        <v>37.2</v>
      </c>
      <c r="AW422">
        <v>36.1</v>
      </c>
      <c r="AX422">
        <v>0</v>
      </c>
      <c r="AY422" t="s">
        <v>232</v>
      </c>
      <c r="AZ422" t="s">
        <v>231</v>
      </c>
      <c r="BA422" t="s">
        <v>230</v>
      </c>
      <c r="BB422" t="s">
        <v>230</v>
      </c>
      <c r="BC422" t="s">
        <v>231</v>
      </c>
      <c r="BD422" t="s">
        <v>231</v>
      </c>
      <c r="BE422" t="s">
        <v>231</v>
      </c>
      <c r="BF422">
        <v>7</v>
      </c>
      <c r="BG422" t="s">
        <v>233</v>
      </c>
      <c r="BH422" t="s">
        <v>230</v>
      </c>
      <c r="BI422" t="s">
        <v>361</v>
      </c>
      <c r="BJ422" t="s">
        <v>219</v>
      </c>
      <c r="BK422">
        <v>450.93</v>
      </c>
      <c r="BL422">
        <v>422.38</v>
      </c>
      <c r="BM422">
        <v>1.07</v>
      </c>
      <c r="BN422" t="s">
        <v>234</v>
      </c>
      <c r="BO422" t="s">
        <v>234</v>
      </c>
      <c r="BP422" t="s">
        <v>230</v>
      </c>
      <c r="BQ422" t="s">
        <v>230</v>
      </c>
      <c r="BR422" t="s">
        <v>230</v>
      </c>
      <c r="BS422" t="s">
        <v>231</v>
      </c>
      <c r="BT422" t="s">
        <v>231</v>
      </c>
      <c r="BU422" t="s">
        <v>231</v>
      </c>
      <c r="BV422" t="s">
        <v>231</v>
      </c>
      <c r="BW422">
        <v>0</v>
      </c>
      <c r="BX422" t="s">
        <v>230</v>
      </c>
      <c r="BY422">
        <v>1.68</v>
      </c>
      <c r="BZ422">
        <v>0.45</v>
      </c>
      <c r="CA422">
        <v>7.45</v>
      </c>
      <c r="CB422">
        <v>0.93</v>
      </c>
      <c r="CC422">
        <v>1.6</v>
      </c>
      <c r="CD422">
        <v>33.4</v>
      </c>
      <c r="CE422">
        <v>150</v>
      </c>
      <c r="CF422">
        <v>2.91</v>
      </c>
      <c r="CG422">
        <v>250.5</v>
      </c>
      <c r="CH422">
        <v>122</v>
      </c>
      <c r="CI422">
        <v>72.3</v>
      </c>
      <c r="CJ422">
        <v>5.05</v>
      </c>
      <c r="CK422">
        <v>1.5</v>
      </c>
      <c r="CL422">
        <v>0.13</v>
      </c>
      <c r="CM422" t="s">
        <v>227</v>
      </c>
    </row>
    <row r="423" spans="2:91">
      <c r="B423" t="s">
        <v>2055</v>
      </c>
      <c r="C423" t="s">
        <v>2055</v>
      </c>
      <c r="D423" t="s">
        <v>2062</v>
      </c>
      <c r="E423" t="s">
        <v>2063</v>
      </c>
      <c r="F423" t="s">
        <v>218</v>
      </c>
      <c r="G423" t="s">
        <v>219</v>
      </c>
      <c r="H423" t="s">
        <v>1753</v>
      </c>
      <c r="I423" t="s">
        <v>240</v>
      </c>
      <c r="J423" t="s">
        <v>252</v>
      </c>
      <c r="K423" t="s">
        <v>361</v>
      </c>
      <c r="L423" t="s">
        <v>1676</v>
      </c>
      <c r="M423">
        <v>0</v>
      </c>
      <c r="N423">
        <v>2</v>
      </c>
      <c r="O423" t="str">
        <f t="shared" si="6"/>
        <v>02</v>
      </c>
      <c r="P423" t="str">
        <f>VLOOKUP(O423,'导出计数_分组（00.01,02,03,10,11,12,13'!A:B,2,0)</f>
        <v>肺炎咽拭子</v>
      </c>
      <c r="Q423" t="s">
        <v>2064</v>
      </c>
      <c r="R423" t="s">
        <v>994</v>
      </c>
      <c r="S423" t="s">
        <v>227</v>
      </c>
      <c r="T423" t="s">
        <v>227</v>
      </c>
      <c r="U423" t="s">
        <v>227</v>
      </c>
      <c r="V423" t="s">
        <v>226</v>
      </c>
      <c r="W423" t="s">
        <v>227</v>
      </c>
      <c r="X423" t="s">
        <v>475</v>
      </c>
      <c r="Y423" t="s">
        <v>585</v>
      </c>
      <c r="Z423">
        <v>0</v>
      </c>
      <c r="AA423">
        <v>1</v>
      </c>
      <c r="AB423" t="s">
        <v>227</v>
      </c>
      <c r="AC423">
        <v>44.5</v>
      </c>
      <c r="AD423">
        <v>2.16</v>
      </c>
      <c r="AE423">
        <v>2.41</v>
      </c>
      <c r="AF423">
        <v>0.896265560165975</v>
      </c>
      <c r="AG423">
        <v>4.85</v>
      </c>
      <c r="AH423" t="s">
        <v>227</v>
      </c>
      <c r="AI423" t="s">
        <v>295</v>
      </c>
      <c r="AJ423">
        <v>4</v>
      </c>
      <c r="AK423">
        <v>29</v>
      </c>
      <c r="AL423" t="s">
        <v>229</v>
      </c>
      <c r="AM423">
        <v>2.39</v>
      </c>
      <c r="AN423">
        <v>6.4</v>
      </c>
      <c r="AO423" t="s">
        <v>229</v>
      </c>
      <c r="AP423">
        <v>12.2</v>
      </c>
      <c r="AQ423" t="s">
        <v>227</v>
      </c>
      <c r="AR423">
        <v>43.4</v>
      </c>
      <c r="AS423">
        <v>0.4</v>
      </c>
      <c r="AT423" t="s">
        <v>230</v>
      </c>
      <c r="AU423" t="s">
        <v>231</v>
      </c>
      <c r="AV423">
        <v>37</v>
      </c>
      <c r="AW423">
        <v>36.1</v>
      </c>
      <c r="AX423">
        <v>0</v>
      </c>
      <c r="AY423" t="s">
        <v>232</v>
      </c>
      <c r="AZ423" t="s">
        <v>231</v>
      </c>
      <c r="BA423" t="s">
        <v>230</v>
      </c>
      <c r="BB423" t="s">
        <v>230</v>
      </c>
      <c r="BC423" t="s">
        <v>231</v>
      </c>
      <c r="BD423" t="s">
        <v>231</v>
      </c>
      <c r="BE423" t="s">
        <v>231</v>
      </c>
      <c r="BF423">
        <v>5</v>
      </c>
      <c r="BG423" t="s">
        <v>233</v>
      </c>
      <c r="BH423" t="s">
        <v>230</v>
      </c>
      <c r="BI423" t="s">
        <v>361</v>
      </c>
      <c r="BJ423" t="s">
        <v>219</v>
      </c>
      <c r="BK423">
        <v>844.76</v>
      </c>
      <c r="BL423">
        <v>559.64</v>
      </c>
      <c r="BM423">
        <v>1.51</v>
      </c>
      <c r="BN423" t="s">
        <v>234</v>
      </c>
      <c r="BO423" t="s">
        <v>234</v>
      </c>
      <c r="BP423" t="s">
        <v>230</v>
      </c>
      <c r="BQ423" t="s">
        <v>230</v>
      </c>
      <c r="BR423" t="s">
        <v>230</v>
      </c>
      <c r="BS423" t="s">
        <v>231</v>
      </c>
      <c r="BT423" t="s">
        <v>231</v>
      </c>
      <c r="BU423" t="s">
        <v>231</v>
      </c>
      <c r="BV423" t="s">
        <v>231</v>
      </c>
      <c r="BW423">
        <v>0</v>
      </c>
      <c r="BX423" t="s">
        <v>230</v>
      </c>
      <c r="BY423">
        <v>1.18</v>
      </c>
      <c r="BZ423">
        <v>0.68</v>
      </c>
      <c r="CA423">
        <v>12.7</v>
      </c>
      <c r="CB423">
        <v>1.59</v>
      </c>
      <c r="CC423">
        <v>2.15</v>
      </c>
      <c r="CD423">
        <v>984</v>
      </c>
      <c r="CE423">
        <v>78.9</v>
      </c>
      <c r="CF423" t="s">
        <v>227</v>
      </c>
      <c r="CG423">
        <v>291.5</v>
      </c>
      <c r="CH423">
        <v>173</v>
      </c>
      <c r="CI423">
        <v>71.3</v>
      </c>
      <c r="CJ423" t="s">
        <v>227</v>
      </c>
      <c r="CK423" t="s">
        <v>227</v>
      </c>
      <c r="CL423" t="s">
        <v>227</v>
      </c>
      <c r="CM423" t="s">
        <v>227</v>
      </c>
    </row>
    <row r="424" spans="2:91">
      <c r="B424" t="s">
        <v>2055</v>
      </c>
      <c r="C424" t="s">
        <v>2055</v>
      </c>
      <c r="D424" t="s">
        <v>2065</v>
      </c>
      <c r="E424" t="s">
        <v>2066</v>
      </c>
      <c r="F424" t="s">
        <v>218</v>
      </c>
      <c r="G424" t="s">
        <v>219</v>
      </c>
      <c r="H424" t="s">
        <v>1753</v>
      </c>
      <c r="I424" t="s">
        <v>240</v>
      </c>
      <c r="J424" t="s">
        <v>300</v>
      </c>
      <c r="K424" t="s">
        <v>361</v>
      </c>
      <c r="L424" t="s">
        <v>1676</v>
      </c>
      <c r="M424">
        <v>0</v>
      </c>
      <c r="N424">
        <v>2</v>
      </c>
      <c r="O424" t="str">
        <f t="shared" si="6"/>
        <v>02</v>
      </c>
      <c r="P424" t="str">
        <f>VLOOKUP(O424,'导出计数_分组（00.01,02,03,10,11,12,13'!A:B,2,0)</f>
        <v>肺炎咽拭子</v>
      </c>
      <c r="Q424" t="s">
        <v>2067</v>
      </c>
      <c r="R424" t="s">
        <v>226</v>
      </c>
      <c r="S424" t="s">
        <v>227</v>
      </c>
      <c r="T424" t="s">
        <v>227</v>
      </c>
      <c r="U424" t="s">
        <v>227</v>
      </c>
      <c r="V424" t="s">
        <v>226</v>
      </c>
      <c r="W424" t="s">
        <v>227</v>
      </c>
      <c r="X424" t="s">
        <v>226</v>
      </c>
      <c r="Y424" t="s">
        <v>318</v>
      </c>
      <c r="Z424">
        <v>1</v>
      </c>
      <c r="AA424">
        <v>2</v>
      </c>
      <c r="AB424" t="s">
        <v>227</v>
      </c>
      <c r="AC424">
        <v>51.7</v>
      </c>
      <c r="AD424">
        <v>3.36</v>
      </c>
      <c r="AE424">
        <v>2.54</v>
      </c>
      <c r="AF424">
        <v>1.32283464566929</v>
      </c>
      <c r="AG424">
        <v>6.51</v>
      </c>
      <c r="AH424" t="s">
        <v>227</v>
      </c>
      <c r="AI424" t="s">
        <v>295</v>
      </c>
      <c r="AJ424">
        <v>1</v>
      </c>
      <c r="AK424">
        <v>14</v>
      </c>
      <c r="AL424" t="s">
        <v>229</v>
      </c>
      <c r="AM424">
        <v>7.78</v>
      </c>
      <c r="AN424">
        <v>9.57</v>
      </c>
      <c r="AO424">
        <v>7.92</v>
      </c>
      <c r="AP424">
        <v>14.4</v>
      </c>
      <c r="AQ424" t="s">
        <v>227</v>
      </c>
      <c r="AR424">
        <v>42.6</v>
      </c>
      <c r="AS424">
        <v>0.58</v>
      </c>
      <c r="AT424" t="s">
        <v>230</v>
      </c>
      <c r="AU424" t="s">
        <v>231</v>
      </c>
      <c r="AV424">
        <v>37.4</v>
      </c>
      <c r="AW424">
        <v>36</v>
      </c>
      <c r="AX424">
        <v>2</v>
      </c>
      <c r="AY424" t="s">
        <v>232</v>
      </c>
      <c r="AZ424" t="s">
        <v>231</v>
      </c>
      <c r="BA424" t="s">
        <v>230</v>
      </c>
      <c r="BB424" t="s">
        <v>230</v>
      </c>
      <c r="BC424" t="s">
        <v>231</v>
      </c>
      <c r="BD424" t="s">
        <v>231</v>
      </c>
      <c r="BE424" t="s">
        <v>231</v>
      </c>
      <c r="BF424">
        <v>6</v>
      </c>
      <c r="BG424" t="s">
        <v>233</v>
      </c>
      <c r="BH424" t="s">
        <v>230</v>
      </c>
      <c r="BI424" t="s">
        <v>361</v>
      </c>
      <c r="BJ424" t="s">
        <v>230</v>
      </c>
      <c r="BK424">
        <v>779.09</v>
      </c>
      <c r="BL424">
        <v>477.46</v>
      </c>
      <c r="BM424">
        <v>1.63</v>
      </c>
      <c r="BN424" t="s">
        <v>234</v>
      </c>
      <c r="BO424" t="s">
        <v>234</v>
      </c>
      <c r="BP424" t="s">
        <v>230</v>
      </c>
      <c r="BQ424" t="s">
        <v>230</v>
      </c>
      <c r="BR424" t="s">
        <v>230</v>
      </c>
      <c r="BS424" t="s">
        <v>231</v>
      </c>
      <c r="BT424" t="s">
        <v>231</v>
      </c>
      <c r="BU424" t="s">
        <v>231</v>
      </c>
      <c r="BV424" t="s">
        <v>231</v>
      </c>
      <c r="BW424">
        <v>0</v>
      </c>
      <c r="BX424" t="s">
        <v>230</v>
      </c>
      <c r="BY424">
        <v>1.06</v>
      </c>
      <c r="BZ424">
        <v>0.26</v>
      </c>
      <c r="CA424">
        <v>10.9</v>
      </c>
      <c r="CB424">
        <v>0.78</v>
      </c>
      <c r="CC424">
        <v>1.14</v>
      </c>
      <c r="CD424">
        <v>56.5</v>
      </c>
      <c r="CE424">
        <v>55.1</v>
      </c>
      <c r="CF424" t="s">
        <v>227</v>
      </c>
      <c r="CG424">
        <v>220.6</v>
      </c>
      <c r="CH424">
        <v>88</v>
      </c>
      <c r="CI424">
        <v>67.6</v>
      </c>
      <c r="CJ424" t="s">
        <v>227</v>
      </c>
      <c r="CK424" t="s">
        <v>227</v>
      </c>
      <c r="CL424" t="s">
        <v>227</v>
      </c>
      <c r="CM424" t="s">
        <v>227</v>
      </c>
    </row>
    <row r="425" spans="2:91">
      <c r="B425" t="s">
        <v>2055</v>
      </c>
      <c r="C425" t="s">
        <v>2055</v>
      </c>
      <c r="D425" t="s">
        <v>2068</v>
      </c>
      <c r="E425" t="s">
        <v>2069</v>
      </c>
      <c r="F425" t="s">
        <v>218</v>
      </c>
      <c r="G425" t="s">
        <v>219</v>
      </c>
      <c r="H425" t="s">
        <v>1753</v>
      </c>
      <c r="I425" t="s">
        <v>221</v>
      </c>
      <c r="J425" t="s">
        <v>372</v>
      </c>
      <c r="K425" t="s">
        <v>361</v>
      </c>
      <c r="L425" t="s">
        <v>1676</v>
      </c>
      <c r="M425">
        <v>0</v>
      </c>
      <c r="N425">
        <v>2</v>
      </c>
      <c r="O425" t="str">
        <f t="shared" si="6"/>
        <v>02</v>
      </c>
      <c r="P425" t="str">
        <f>VLOOKUP(O425,'导出计数_分组（00.01,02,03,10,11,12,13'!A:B,2,0)</f>
        <v>肺炎咽拭子</v>
      </c>
      <c r="Q425" t="s">
        <v>2070</v>
      </c>
      <c r="R425" t="s">
        <v>686</v>
      </c>
      <c r="S425" t="s">
        <v>227</v>
      </c>
      <c r="T425" t="s">
        <v>227</v>
      </c>
      <c r="U425" t="s">
        <v>227</v>
      </c>
      <c r="V425" t="s">
        <v>226</v>
      </c>
      <c r="W425" t="s">
        <v>227</v>
      </c>
      <c r="X425" t="s">
        <v>394</v>
      </c>
      <c r="Y425" t="s">
        <v>521</v>
      </c>
      <c r="Z425">
        <v>0</v>
      </c>
      <c r="AA425">
        <v>2</v>
      </c>
      <c r="AB425" t="s">
        <v>227</v>
      </c>
      <c r="AC425">
        <v>31.1</v>
      </c>
      <c r="AD425">
        <v>3.65</v>
      </c>
      <c r="AE425">
        <v>7.17</v>
      </c>
      <c r="AF425">
        <v>0.509065550906555</v>
      </c>
      <c r="AG425">
        <v>11.75</v>
      </c>
      <c r="AH425">
        <v>4.9</v>
      </c>
      <c r="AI425" t="s">
        <v>295</v>
      </c>
      <c r="AJ425">
        <v>1</v>
      </c>
      <c r="AK425" t="s">
        <v>227</v>
      </c>
      <c r="AL425" t="s">
        <v>229</v>
      </c>
      <c r="AM425" t="s">
        <v>287</v>
      </c>
      <c r="AN425">
        <v>13.2</v>
      </c>
      <c r="AO425">
        <v>5.07</v>
      </c>
      <c r="AP425">
        <v>12.1</v>
      </c>
      <c r="AQ425" t="s">
        <v>227</v>
      </c>
      <c r="AR425">
        <v>42.9</v>
      </c>
      <c r="AS425">
        <v>0.23</v>
      </c>
      <c r="AT425" t="s">
        <v>230</v>
      </c>
      <c r="AU425" t="s">
        <v>231</v>
      </c>
      <c r="AV425">
        <v>37.1</v>
      </c>
      <c r="AW425">
        <v>36.2</v>
      </c>
      <c r="AX425">
        <v>0</v>
      </c>
      <c r="AY425" t="s">
        <v>232</v>
      </c>
      <c r="AZ425" t="s">
        <v>231</v>
      </c>
      <c r="BA425" t="s">
        <v>230</v>
      </c>
      <c r="BB425" t="s">
        <v>230</v>
      </c>
      <c r="BC425" t="s">
        <v>231</v>
      </c>
      <c r="BD425" t="s">
        <v>231</v>
      </c>
      <c r="BE425" t="s">
        <v>231</v>
      </c>
      <c r="BF425">
        <v>7</v>
      </c>
      <c r="BG425" t="s">
        <v>233</v>
      </c>
      <c r="BH425" t="s">
        <v>230</v>
      </c>
      <c r="BI425" t="s">
        <v>361</v>
      </c>
      <c r="BJ425" t="s">
        <v>230</v>
      </c>
      <c r="BK425" t="s">
        <v>227</v>
      </c>
      <c r="BL425" t="s">
        <v>227</v>
      </c>
      <c r="BM425" t="s">
        <v>227</v>
      </c>
      <c r="BN425" t="s">
        <v>234</v>
      </c>
      <c r="BO425" t="s">
        <v>234</v>
      </c>
      <c r="BP425" t="s">
        <v>230</v>
      </c>
      <c r="BQ425" t="s">
        <v>230</v>
      </c>
      <c r="BR425" t="s">
        <v>230</v>
      </c>
      <c r="BS425" t="s">
        <v>231</v>
      </c>
      <c r="BT425" t="s">
        <v>231</v>
      </c>
      <c r="BU425" t="s">
        <v>231</v>
      </c>
      <c r="BV425" t="s">
        <v>231</v>
      </c>
      <c r="BW425">
        <v>0</v>
      </c>
      <c r="BX425" t="s">
        <v>230</v>
      </c>
      <c r="BY425">
        <v>1.14</v>
      </c>
      <c r="BZ425">
        <v>0.24</v>
      </c>
      <c r="CA425">
        <v>7.45</v>
      </c>
      <c r="CB425">
        <v>0.52</v>
      </c>
      <c r="CC425">
        <v>1.21</v>
      </c>
      <c r="CD425">
        <v>337</v>
      </c>
      <c r="CE425">
        <v>47.4</v>
      </c>
      <c r="CF425">
        <v>2.71</v>
      </c>
      <c r="CG425">
        <v>196.7</v>
      </c>
      <c r="CH425">
        <v>228</v>
      </c>
      <c r="CI425">
        <v>64.7</v>
      </c>
      <c r="CJ425">
        <v>4.89</v>
      </c>
      <c r="CK425">
        <v>2.32</v>
      </c>
      <c r="CL425">
        <v>0.25</v>
      </c>
      <c r="CM425" t="s">
        <v>227</v>
      </c>
    </row>
    <row r="426" spans="2:91">
      <c r="B426" t="s">
        <v>1753</v>
      </c>
      <c r="C426" t="s">
        <v>1753</v>
      </c>
      <c r="D426" t="s">
        <v>2071</v>
      </c>
      <c r="E426" t="s">
        <v>2072</v>
      </c>
      <c r="F426" t="s">
        <v>218</v>
      </c>
      <c r="G426" t="s">
        <v>219</v>
      </c>
      <c r="H426" t="s">
        <v>2073</v>
      </c>
      <c r="I426" t="s">
        <v>221</v>
      </c>
      <c r="J426" t="s">
        <v>372</v>
      </c>
      <c r="K426" t="s">
        <v>361</v>
      </c>
      <c r="L426" t="s">
        <v>1676</v>
      </c>
      <c r="M426">
        <v>0</v>
      </c>
      <c r="N426">
        <v>2</v>
      </c>
      <c r="O426" t="str">
        <f t="shared" si="6"/>
        <v>02</v>
      </c>
      <c r="P426" t="str">
        <f>VLOOKUP(O426,'导出计数_分组（00.01,02,03,10,11,12,13'!A:B,2,0)</f>
        <v>肺炎咽拭子</v>
      </c>
      <c r="Q426" t="s">
        <v>2074</v>
      </c>
      <c r="R426" t="s">
        <v>2075</v>
      </c>
      <c r="S426" t="s">
        <v>227</v>
      </c>
      <c r="T426" t="s">
        <v>227</v>
      </c>
      <c r="U426" t="s">
        <v>227</v>
      </c>
      <c r="V426" t="s">
        <v>226</v>
      </c>
      <c r="W426" t="s">
        <v>227</v>
      </c>
      <c r="X426" t="s">
        <v>226</v>
      </c>
      <c r="Y426" t="s">
        <v>274</v>
      </c>
      <c r="Z426">
        <v>0</v>
      </c>
      <c r="AA426">
        <v>1</v>
      </c>
      <c r="AB426" t="s">
        <v>227</v>
      </c>
      <c r="AC426">
        <v>49.3</v>
      </c>
      <c r="AD426">
        <v>5.76</v>
      </c>
      <c r="AE426">
        <v>5.01</v>
      </c>
      <c r="AF426">
        <v>1.1497005988024</v>
      </c>
      <c r="AG426">
        <v>11.68</v>
      </c>
      <c r="AH426" t="s">
        <v>227</v>
      </c>
      <c r="AI426" t="s">
        <v>295</v>
      </c>
      <c r="AJ426">
        <v>1</v>
      </c>
      <c r="AK426">
        <v>13</v>
      </c>
      <c r="AL426" t="s">
        <v>229</v>
      </c>
      <c r="AM426">
        <v>3.97</v>
      </c>
      <c r="AN426">
        <v>10.3</v>
      </c>
      <c r="AO426" t="s">
        <v>229</v>
      </c>
      <c r="AP426">
        <v>17.5</v>
      </c>
      <c r="AQ426" t="s">
        <v>227</v>
      </c>
      <c r="AR426">
        <v>42.4</v>
      </c>
      <c r="AS426">
        <v>0.35</v>
      </c>
      <c r="AT426" t="s">
        <v>230</v>
      </c>
      <c r="AU426" t="s">
        <v>231</v>
      </c>
      <c r="AV426">
        <v>37.1</v>
      </c>
      <c r="AW426">
        <v>36.2</v>
      </c>
      <c r="AX426">
        <v>0</v>
      </c>
      <c r="AY426" t="s">
        <v>232</v>
      </c>
      <c r="AZ426" t="s">
        <v>231</v>
      </c>
      <c r="BA426" t="s">
        <v>230</v>
      </c>
      <c r="BB426" t="s">
        <v>230</v>
      </c>
      <c r="BC426" t="s">
        <v>231</v>
      </c>
      <c r="BD426" t="s">
        <v>231</v>
      </c>
      <c r="BE426" t="s">
        <v>231</v>
      </c>
      <c r="BF426">
        <v>5</v>
      </c>
      <c r="BG426" t="s">
        <v>233</v>
      </c>
      <c r="BH426" t="s">
        <v>230</v>
      </c>
      <c r="BI426" t="s">
        <v>361</v>
      </c>
      <c r="BJ426" t="s">
        <v>230</v>
      </c>
      <c r="BK426">
        <v>1700.56</v>
      </c>
      <c r="BL426">
        <v>881.46</v>
      </c>
      <c r="BM426">
        <v>1.93</v>
      </c>
      <c r="BN426" t="s">
        <v>234</v>
      </c>
      <c r="BO426" t="s">
        <v>234</v>
      </c>
      <c r="BP426" t="s">
        <v>230</v>
      </c>
      <c r="BQ426" t="s">
        <v>230</v>
      </c>
      <c r="BR426" t="s">
        <v>230</v>
      </c>
      <c r="BS426" t="s">
        <v>231</v>
      </c>
      <c r="BT426" t="s">
        <v>231</v>
      </c>
      <c r="BU426" t="s">
        <v>231</v>
      </c>
      <c r="BV426" t="s">
        <v>231</v>
      </c>
      <c r="BW426">
        <v>0</v>
      </c>
      <c r="BX426" t="s">
        <v>230</v>
      </c>
      <c r="BY426">
        <v>1.23</v>
      </c>
      <c r="BZ426">
        <v>0.35</v>
      </c>
      <c r="CA426">
        <v>10.1</v>
      </c>
      <c r="CB426">
        <v>0.75</v>
      </c>
      <c r="CC426">
        <v>1.26</v>
      </c>
      <c r="CD426">
        <v>166</v>
      </c>
      <c r="CE426">
        <v>91</v>
      </c>
      <c r="CF426" t="s">
        <v>227</v>
      </c>
      <c r="CG426">
        <v>198.5</v>
      </c>
      <c r="CH426">
        <v>153</v>
      </c>
      <c r="CI426">
        <v>67.9</v>
      </c>
      <c r="CJ426" t="s">
        <v>227</v>
      </c>
      <c r="CK426" t="s">
        <v>227</v>
      </c>
      <c r="CL426" t="s">
        <v>227</v>
      </c>
      <c r="CM426" t="s">
        <v>227</v>
      </c>
    </row>
    <row r="427" spans="2:91">
      <c r="B427" t="s">
        <v>1753</v>
      </c>
      <c r="C427" t="s">
        <v>1753</v>
      </c>
      <c r="D427" t="s">
        <v>2076</v>
      </c>
      <c r="E427" t="s">
        <v>2077</v>
      </c>
      <c r="F427" t="s">
        <v>218</v>
      </c>
      <c r="G427" t="s">
        <v>219</v>
      </c>
      <c r="H427" t="s">
        <v>2073</v>
      </c>
      <c r="I427" t="s">
        <v>221</v>
      </c>
      <c r="J427" t="s">
        <v>810</v>
      </c>
      <c r="K427" t="s">
        <v>361</v>
      </c>
      <c r="L427" t="s">
        <v>1676</v>
      </c>
      <c r="M427">
        <v>1</v>
      </c>
      <c r="N427">
        <v>2</v>
      </c>
      <c r="O427" t="str">
        <f t="shared" si="6"/>
        <v>12</v>
      </c>
      <c r="P427" t="str">
        <f>VLOOKUP(O427,'导出计数_分组（00.01,02,03,10,11,12,13'!A:B,2,0)</f>
        <v>重症咽拭子</v>
      </c>
      <c r="Q427" t="s">
        <v>2078</v>
      </c>
      <c r="R427" t="s">
        <v>226</v>
      </c>
      <c r="S427" t="s">
        <v>227</v>
      </c>
      <c r="T427" t="s">
        <v>227</v>
      </c>
      <c r="U427" t="s">
        <v>227</v>
      </c>
      <c r="V427" t="s">
        <v>226</v>
      </c>
      <c r="W427" t="s">
        <v>227</v>
      </c>
      <c r="X427" t="s">
        <v>226</v>
      </c>
      <c r="Y427" t="s">
        <v>612</v>
      </c>
      <c r="Z427">
        <v>0</v>
      </c>
      <c r="AA427">
        <v>1</v>
      </c>
      <c r="AB427" t="s">
        <v>227</v>
      </c>
      <c r="AC427">
        <v>64</v>
      </c>
      <c r="AD427">
        <v>4.42</v>
      </c>
      <c r="AE427">
        <v>2.07</v>
      </c>
      <c r="AF427">
        <v>2.13526570048309</v>
      </c>
      <c r="AG427">
        <v>6.92</v>
      </c>
      <c r="AH427" t="s">
        <v>1202</v>
      </c>
      <c r="AI427" t="s">
        <v>295</v>
      </c>
      <c r="AJ427">
        <v>33</v>
      </c>
      <c r="AK427">
        <v>53</v>
      </c>
      <c r="AL427" t="s">
        <v>229</v>
      </c>
      <c r="AM427">
        <v>2.98</v>
      </c>
      <c r="AN427">
        <v>7.67</v>
      </c>
      <c r="AO427" t="s">
        <v>229</v>
      </c>
      <c r="AP427">
        <v>14.4</v>
      </c>
      <c r="AQ427" t="s">
        <v>227</v>
      </c>
      <c r="AR427">
        <v>44.1</v>
      </c>
      <c r="AS427">
        <v>0.35</v>
      </c>
      <c r="AT427" t="s">
        <v>230</v>
      </c>
      <c r="AU427" t="s">
        <v>231</v>
      </c>
      <c r="AV427">
        <v>37.2</v>
      </c>
      <c r="AW427">
        <v>36.1</v>
      </c>
      <c r="AX427">
        <v>0</v>
      </c>
      <c r="AY427" t="s">
        <v>232</v>
      </c>
      <c r="AZ427" t="s">
        <v>231</v>
      </c>
      <c r="BA427" t="s">
        <v>230</v>
      </c>
      <c r="BB427" t="s">
        <v>230</v>
      </c>
      <c r="BC427" t="s">
        <v>231</v>
      </c>
      <c r="BD427" t="s">
        <v>231</v>
      </c>
      <c r="BE427" t="s">
        <v>231</v>
      </c>
      <c r="BF427">
        <v>6</v>
      </c>
      <c r="BG427" t="s">
        <v>233</v>
      </c>
      <c r="BH427" t="s">
        <v>230</v>
      </c>
      <c r="BI427" t="s">
        <v>223</v>
      </c>
      <c r="BJ427" t="s">
        <v>219</v>
      </c>
      <c r="BK427">
        <v>484.23</v>
      </c>
      <c r="BL427">
        <v>308.5</v>
      </c>
      <c r="BM427">
        <v>1.57</v>
      </c>
      <c r="BN427" t="s">
        <v>234</v>
      </c>
      <c r="BO427" t="s">
        <v>234</v>
      </c>
      <c r="BP427" t="s">
        <v>230</v>
      </c>
      <c r="BQ427" t="s">
        <v>230</v>
      </c>
      <c r="BR427" t="s">
        <v>230</v>
      </c>
      <c r="BS427" t="s">
        <v>231</v>
      </c>
      <c r="BT427" t="s">
        <v>231</v>
      </c>
      <c r="BU427" t="s">
        <v>231</v>
      </c>
      <c r="BV427" t="s">
        <v>231</v>
      </c>
      <c r="BW427">
        <v>0</v>
      </c>
      <c r="BX427" t="s">
        <v>230</v>
      </c>
      <c r="BY427">
        <v>1.54</v>
      </c>
      <c r="BZ427">
        <v>0.41</v>
      </c>
      <c r="CA427">
        <v>19</v>
      </c>
      <c r="CB427">
        <v>4.18</v>
      </c>
      <c r="CC427">
        <v>1.22</v>
      </c>
      <c r="CD427">
        <v>477</v>
      </c>
      <c r="CE427">
        <v>138</v>
      </c>
      <c r="CF427">
        <v>2.11</v>
      </c>
      <c r="CG427">
        <v>213</v>
      </c>
      <c r="CH427">
        <v>170</v>
      </c>
      <c r="CI427">
        <v>82.2</v>
      </c>
      <c r="CJ427">
        <v>11.3</v>
      </c>
      <c r="CK427">
        <v>3.95</v>
      </c>
      <c r="CL427">
        <v>0.49</v>
      </c>
      <c r="CM427" t="s">
        <v>227</v>
      </c>
    </row>
    <row r="428" spans="2:91">
      <c r="B428" t="s">
        <v>1753</v>
      </c>
      <c r="C428" t="s">
        <v>1753</v>
      </c>
      <c r="D428" t="s">
        <v>2079</v>
      </c>
      <c r="E428" t="s">
        <v>2080</v>
      </c>
      <c r="F428" t="s">
        <v>218</v>
      </c>
      <c r="G428" t="s">
        <v>219</v>
      </c>
      <c r="H428" t="s">
        <v>2081</v>
      </c>
      <c r="I428" t="s">
        <v>221</v>
      </c>
      <c r="J428" t="s">
        <v>261</v>
      </c>
      <c r="K428" t="s">
        <v>361</v>
      </c>
      <c r="L428" t="s">
        <v>1676</v>
      </c>
      <c r="M428">
        <v>0</v>
      </c>
      <c r="N428">
        <v>2</v>
      </c>
      <c r="O428" t="str">
        <f t="shared" si="6"/>
        <v>02</v>
      </c>
      <c r="P428" t="str">
        <f>VLOOKUP(O428,'导出计数_分组（00.01,02,03,10,11,12,13'!A:B,2,0)</f>
        <v>肺炎咽拭子</v>
      </c>
      <c r="Q428" t="s">
        <v>2082</v>
      </c>
      <c r="R428" t="s">
        <v>226</v>
      </c>
      <c r="S428" t="s">
        <v>227</v>
      </c>
      <c r="T428" t="s">
        <v>227</v>
      </c>
      <c r="U428" t="s">
        <v>227</v>
      </c>
      <c r="V428" t="s">
        <v>226</v>
      </c>
      <c r="W428" t="s">
        <v>227</v>
      </c>
      <c r="X428" t="s">
        <v>226</v>
      </c>
      <c r="Y428" t="s">
        <v>585</v>
      </c>
      <c r="Z428">
        <v>0</v>
      </c>
      <c r="AA428">
        <v>1</v>
      </c>
      <c r="AB428" t="s">
        <v>227</v>
      </c>
      <c r="AC428">
        <v>48.3</v>
      </c>
      <c r="AD428">
        <v>4.96</v>
      </c>
      <c r="AE428">
        <v>3.96</v>
      </c>
      <c r="AF428">
        <v>1.25252525252525</v>
      </c>
      <c r="AG428">
        <v>10.27</v>
      </c>
      <c r="AH428" t="s">
        <v>227</v>
      </c>
      <c r="AI428" t="s">
        <v>295</v>
      </c>
      <c r="AJ428">
        <v>1</v>
      </c>
      <c r="AK428">
        <v>9</v>
      </c>
      <c r="AL428" t="s">
        <v>229</v>
      </c>
      <c r="AM428" t="s">
        <v>287</v>
      </c>
      <c r="AN428">
        <v>47</v>
      </c>
      <c r="AO428" t="s">
        <v>229</v>
      </c>
      <c r="AP428">
        <v>22.3</v>
      </c>
      <c r="AQ428" t="s">
        <v>227</v>
      </c>
      <c r="AR428">
        <v>42.6</v>
      </c>
      <c r="AS428">
        <v>0.53</v>
      </c>
      <c r="AT428" t="s">
        <v>230</v>
      </c>
      <c r="AU428" t="s">
        <v>231</v>
      </c>
      <c r="AV428">
        <v>36.9</v>
      </c>
      <c r="AW428">
        <v>36</v>
      </c>
      <c r="AX428">
        <v>0</v>
      </c>
      <c r="AY428" t="s">
        <v>232</v>
      </c>
      <c r="AZ428" t="s">
        <v>231</v>
      </c>
      <c r="BA428" t="s">
        <v>230</v>
      </c>
      <c r="BB428" t="s">
        <v>230</v>
      </c>
      <c r="BC428" t="s">
        <v>231</v>
      </c>
      <c r="BD428" t="s">
        <v>231</v>
      </c>
      <c r="BE428" t="s">
        <v>231</v>
      </c>
      <c r="BF428">
        <v>4</v>
      </c>
      <c r="BG428" t="s">
        <v>233</v>
      </c>
      <c r="BH428" t="s">
        <v>230</v>
      </c>
      <c r="BI428" t="s">
        <v>361</v>
      </c>
      <c r="BJ428" t="s">
        <v>230</v>
      </c>
      <c r="BK428">
        <v>1241.52</v>
      </c>
      <c r="BL428">
        <v>873.26</v>
      </c>
      <c r="BM428">
        <v>1.42</v>
      </c>
      <c r="BN428" t="s">
        <v>234</v>
      </c>
      <c r="BO428" t="s">
        <v>234</v>
      </c>
      <c r="BP428" t="s">
        <v>230</v>
      </c>
      <c r="BQ428" t="s">
        <v>230</v>
      </c>
      <c r="BR428" t="s">
        <v>230</v>
      </c>
      <c r="BS428" t="s">
        <v>231</v>
      </c>
      <c r="BT428" t="s">
        <v>231</v>
      </c>
      <c r="BU428" t="s">
        <v>231</v>
      </c>
      <c r="BV428" t="s">
        <v>231</v>
      </c>
      <c r="BW428">
        <v>0</v>
      </c>
      <c r="BX428" t="s">
        <v>230</v>
      </c>
      <c r="BY428">
        <v>1.19</v>
      </c>
      <c r="BZ428">
        <v>0.11</v>
      </c>
      <c r="CA428">
        <v>11.4</v>
      </c>
      <c r="CB428">
        <v>1.44</v>
      </c>
      <c r="CC428">
        <v>0.86</v>
      </c>
      <c r="CD428">
        <v>424</v>
      </c>
      <c r="CE428">
        <v>22.2</v>
      </c>
      <c r="CF428" t="s">
        <v>227</v>
      </c>
      <c r="CG428">
        <v>195.9</v>
      </c>
      <c r="CH428">
        <v>204</v>
      </c>
      <c r="CI428">
        <v>69.9</v>
      </c>
      <c r="CJ428" t="s">
        <v>227</v>
      </c>
      <c r="CK428" t="s">
        <v>227</v>
      </c>
      <c r="CL428" t="s">
        <v>227</v>
      </c>
      <c r="CM428" t="s">
        <v>227</v>
      </c>
    </row>
    <row r="429" spans="2:91">
      <c r="B429" t="s">
        <v>1753</v>
      </c>
      <c r="C429" t="s">
        <v>1753</v>
      </c>
      <c r="D429" t="s">
        <v>2083</v>
      </c>
      <c r="E429" t="s">
        <v>2084</v>
      </c>
      <c r="F429" t="s">
        <v>218</v>
      </c>
      <c r="G429" t="s">
        <v>219</v>
      </c>
      <c r="H429" t="s">
        <v>2073</v>
      </c>
      <c r="I429" t="s">
        <v>221</v>
      </c>
      <c r="J429" t="s">
        <v>738</v>
      </c>
      <c r="K429" t="s">
        <v>361</v>
      </c>
      <c r="L429" t="s">
        <v>1676</v>
      </c>
      <c r="M429">
        <v>0</v>
      </c>
      <c r="N429">
        <v>2</v>
      </c>
      <c r="O429" t="str">
        <f t="shared" si="6"/>
        <v>02</v>
      </c>
      <c r="P429" t="str">
        <f>VLOOKUP(O429,'导出计数_分组（00.01,02,03,10,11,12,13'!A:B,2,0)</f>
        <v>肺炎咽拭子</v>
      </c>
      <c r="Q429" t="s">
        <v>235</v>
      </c>
      <c r="R429" t="s">
        <v>227</v>
      </c>
      <c r="S429" t="s">
        <v>227</v>
      </c>
      <c r="T429" t="s">
        <v>227</v>
      </c>
      <c r="U429" t="s">
        <v>227</v>
      </c>
      <c r="V429" t="s">
        <v>227</v>
      </c>
      <c r="W429" t="s">
        <v>227</v>
      </c>
      <c r="X429" t="s">
        <v>227</v>
      </c>
      <c r="Y429" t="s">
        <v>270</v>
      </c>
      <c r="Z429">
        <v>0</v>
      </c>
      <c r="AA429">
        <v>2</v>
      </c>
      <c r="AB429" t="s">
        <v>227</v>
      </c>
      <c r="AC429">
        <v>18.8</v>
      </c>
      <c r="AD429">
        <v>1.81</v>
      </c>
      <c r="AE429">
        <v>7.19</v>
      </c>
      <c r="AF429">
        <v>0.251738525730181</v>
      </c>
      <c r="AG429">
        <v>9.6</v>
      </c>
      <c r="AH429">
        <v>4.9</v>
      </c>
      <c r="AI429" t="s">
        <v>295</v>
      </c>
      <c r="AJ429">
        <v>1</v>
      </c>
      <c r="AK429" t="s">
        <v>227</v>
      </c>
      <c r="AL429" t="s">
        <v>227</v>
      </c>
      <c r="AM429" t="s">
        <v>227</v>
      </c>
      <c r="AN429" t="s">
        <v>227</v>
      </c>
      <c r="AO429" t="s">
        <v>227</v>
      </c>
      <c r="AP429" t="s">
        <v>227</v>
      </c>
      <c r="AQ429" t="s">
        <v>227</v>
      </c>
      <c r="AR429">
        <v>45.9</v>
      </c>
      <c r="AS429">
        <v>0.35</v>
      </c>
      <c r="AT429" t="s">
        <v>230</v>
      </c>
      <c r="AU429" t="s">
        <v>231</v>
      </c>
      <c r="AV429">
        <v>37.4</v>
      </c>
      <c r="AW429">
        <v>36.4</v>
      </c>
      <c r="AX429">
        <v>1</v>
      </c>
      <c r="AY429" t="s">
        <v>232</v>
      </c>
      <c r="AZ429" t="s">
        <v>231</v>
      </c>
      <c r="BA429" t="s">
        <v>230</v>
      </c>
      <c r="BB429" t="s">
        <v>230</v>
      </c>
      <c r="BC429" t="s">
        <v>231</v>
      </c>
      <c r="BD429" t="s">
        <v>231</v>
      </c>
      <c r="BE429" t="s">
        <v>231</v>
      </c>
      <c r="BF429">
        <v>4</v>
      </c>
      <c r="BG429" t="s">
        <v>233</v>
      </c>
      <c r="BH429" t="s">
        <v>230</v>
      </c>
      <c r="BI429" t="s">
        <v>361</v>
      </c>
      <c r="BJ429" t="s">
        <v>230</v>
      </c>
      <c r="BK429" t="s">
        <v>227</v>
      </c>
      <c r="BL429" t="s">
        <v>227</v>
      </c>
      <c r="BM429" t="s">
        <v>227</v>
      </c>
      <c r="BN429" t="s">
        <v>234</v>
      </c>
      <c r="BO429" t="s">
        <v>234</v>
      </c>
      <c r="BP429" t="s">
        <v>230</v>
      </c>
      <c r="BQ429" t="s">
        <v>230</v>
      </c>
      <c r="BR429" t="s">
        <v>230</v>
      </c>
      <c r="BS429" t="s">
        <v>231</v>
      </c>
      <c r="BT429" t="s">
        <v>231</v>
      </c>
      <c r="BU429" t="s">
        <v>231</v>
      </c>
      <c r="BV429" t="s">
        <v>231</v>
      </c>
      <c r="BW429">
        <v>0</v>
      </c>
      <c r="BX429" t="s">
        <v>230</v>
      </c>
      <c r="BY429">
        <v>1.04</v>
      </c>
      <c r="BZ429">
        <v>0.13</v>
      </c>
      <c r="CA429">
        <v>5.53</v>
      </c>
      <c r="CB429" t="s">
        <v>1757</v>
      </c>
      <c r="CC429">
        <v>0.51</v>
      </c>
      <c r="CD429">
        <v>26</v>
      </c>
      <c r="CE429">
        <v>30.3</v>
      </c>
      <c r="CF429">
        <v>2.71</v>
      </c>
      <c r="CG429">
        <v>122.8</v>
      </c>
      <c r="CH429">
        <v>235</v>
      </c>
      <c r="CI429">
        <v>64.1</v>
      </c>
      <c r="CJ429">
        <v>4.33</v>
      </c>
      <c r="CK429">
        <v>0.63</v>
      </c>
      <c r="CL429">
        <v>0.13</v>
      </c>
      <c r="CM429" t="s">
        <v>227</v>
      </c>
    </row>
    <row r="430" spans="2:91">
      <c r="B430" t="s">
        <v>1753</v>
      </c>
      <c r="C430" t="s">
        <v>1753</v>
      </c>
      <c r="D430" t="s">
        <v>2085</v>
      </c>
      <c r="E430" t="s">
        <v>2086</v>
      </c>
      <c r="F430" t="s">
        <v>218</v>
      </c>
      <c r="G430" t="s">
        <v>219</v>
      </c>
      <c r="H430" t="s">
        <v>2073</v>
      </c>
      <c r="I430" t="s">
        <v>221</v>
      </c>
      <c r="J430" t="s">
        <v>252</v>
      </c>
      <c r="K430" t="s">
        <v>361</v>
      </c>
      <c r="L430" t="s">
        <v>1676</v>
      </c>
      <c r="M430">
        <v>1</v>
      </c>
      <c r="N430">
        <v>2</v>
      </c>
      <c r="O430" t="str">
        <f t="shared" si="6"/>
        <v>12</v>
      </c>
      <c r="P430" t="str">
        <f>VLOOKUP(O430,'导出计数_分组（00.01,02,03,10,11,12,13'!A:B,2,0)</f>
        <v>重症咽拭子</v>
      </c>
      <c r="Q430" t="s">
        <v>2087</v>
      </c>
      <c r="R430" t="s">
        <v>226</v>
      </c>
      <c r="S430" t="s">
        <v>227</v>
      </c>
      <c r="T430" t="s">
        <v>227</v>
      </c>
      <c r="U430" t="s">
        <v>227</v>
      </c>
      <c r="V430" t="s">
        <v>227</v>
      </c>
      <c r="W430" t="s">
        <v>227</v>
      </c>
      <c r="X430" t="s">
        <v>226</v>
      </c>
      <c r="Y430" t="s">
        <v>612</v>
      </c>
      <c r="Z430">
        <v>0</v>
      </c>
      <c r="AA430">
        <v>1</v>
      </c>
      <c r="AB430" t="s">
        <v>227</v>
      </c>
      <c r="AC430">
        <v>65.8</v>
      </c>
      <c r="AD430">
        <v>4.23</v>
      </c>
      <c r="AE430">
        <v>1.81</v>
      </c>
      <c r="AF430">
        <v>2.33701657458564</v>
      </c>
      <c r="AG430">
        <v>6.43</v>
      </c>
      <c r="AH430">
        <v>152</v>
      </c>
      <c r="AI430" t="s">
        <v>295</v>
      </c>
      <c r="AJ430">
        <v>10</v>
      </c>
      <c r="AK430" t="s">
        <v>227</v>
      </c>
      <c r="AL430" t="s">
        <v>229</v>
      </c>
      <c r="AM430">
        <v>2.92</v>
      </c>
      <c r="AN430">
        <v>5.64</v>
      </c>
      <c r="AO430" t="s">
        <v>229</v>
      </c>
      <c r="AP430">
        <v>11.2</v>
      </c>
      <c r="AQ430" t="s">
        <v>227</v>
      </c>
      <c r="AR430">
        <v>42</v>
      </c>
      <c r="AS430">
        <v>0.45</v>
      </c>
      <c r="AT430" t="s">
        <v>230</v>
      </c>
      <c r="AU430" t="s">
        <v>231</v>
      </c>
      <c r="AV430">
        <v>37</v>
      </c>
      <c r="AW430">
        <v>36.3</v>
      </c>
      <c r="AX430">
        <v>0</v>
      </c>
      <c r="AY430" t="s">
        <v>232</v>
      </c>
      <c r="AZ430" t="s">
        <v>231</v>
      </c>
      <c r="BA430" t="s">
        <v>230</v>
      </c>
      <c r="BB430" t="s">
        <v>230</v>
      </c>
      <c r="BC430" t="s">
        <v>231</v>
      </c>
      <c r="BD430" t="s">
        <v>231</v>
      </c>
      <c r="BE430" t="s">
        <v>231</v>
      </c>
      <c r="BF430">
        <v>6</v>
      </c>
      <c r="BG430" t="s">
        <v>233</v>
      </c>
      <c r="BH430" t="s">
        <v>230</v>
      </c>
      <c r="BI430" t="s">
        <v>223</v>
      </c>
      <c r="BJ430" t="s">
        <v>219</v>
      </c>
      <c r="BK430">
        <v>601.54</v>
      </c>
      <c r="BL430">
        <v>370.18</v>
      </c>
      <c r="BM430">
        <v>1.62</v>
      </c>
      <c r="BN430" t="s">
        <v>234</v>
      </c>
      <c r="BO430" t="s">
        <v>234</v>
      </c>
      <c r="BP430" t="s">
        <v>230</v>
      </c>
      <c r="BQ430" t="s">
        <v>230</v>
      </c>
      <c r="BR430" t="s">
        <v>230</v>
      </c>
      <c r="BS430" t="s">
        <v>231</v>
      </c>
      <c r="BT430" t="s">
        <v>231</v>
      </c>
      <c r="BU430" t="s">
        <v>231</v>
      </c>
      <c r="BV430" t="s">
        <v>231</v>
      </c>
      <c r="BW430">
        <v>0</v>
      </c>
      <c r="BX430" t="s">
        <v>230</v>
      </c>
      <c r="BY430">
        <v>1.45</v>
      </c>
      <c r="BZ430">
        <v>0.4</v>
      </c>
      <c r="CA430">
        <v>9.6</v>
      </c>
      <c r="CB430">
        <v>1.78</v>
      </c>
      <c r="CC430">
        <v>1.45</v>
      </c>
      <c r="CD430">
        <v>682</v>
      </c>
      <c r="CE430">
        <v>111</v>
      </c>
      <c r="CF430">
        <v>2.89</v>
      </c>
      <c r="CG430">
        <v>222.3</v>
      </c>
      <c r="CH430">
        <v>106</v>
      </c>
      <c r="CI430">
        <v>67.8</v>
      </c>
      <c r="CJ430">
        <v>5.89</v>
      </c>
      <c r="CK430">
        <v>2.86</v>
      </c>
      <c r="CL430">
        <v>0.2</v>
      </c>
      <c r="CM430" t="s">
        <v>227</v>
      </c>
    </row>
    <row r="431" spans="2:91">
      <c r="B431" t="s">
        <v>2073</v>
      </c>
      <c r="C431" t="s">
        <v>2073</v>
      </c>
      <c r="D431" t="s">
        <v>2088</v>
      </c>
      <c r="E431" t="s">
        <v>2089</v>
      </c>
      <c r="F431" t="s">
        <v>218</v>
      </c>
      <c r="G431" t="s">
        <v>219</v>
      </c>
      <c r="H431" t="s">
        <v>2090</v>
      </c>
      <c r="I431" t="s">
        <v>221</v>
      </c>
      <c r="J431" t="s">
        <v>241</v>
      </c>
      <c r="K431" t="s">
        <v>361</v>
      </c>
      <c r="L431" t="s">
        <v>1676</v>
      </c>
      <c r="M431">
        <v>0</v>
      </c>
      <c r="N431">
        <v>2</v>
      </c>
      <c r="O431" t="str">
        <f t="shared" si="6"/>
        <v>02</v>
      </c>
      <c r="P431" t="str">
        <f>VLOOKUP(O431,'导出计数_分组（00.01,02,03,10,11,12,13'!A:B,2,0)</f>
        <v>肺炎咽拭子</v>
      </c>
      <c r="Q431" t="s">
        <v>2091</v>
      </c>
      <c r="R431" t="s">
        <v>226</v>
      </c>
      <c r="S431" t="s">
        <v>227</v>
      </c>
      <c r="T431" t="s">
        <v>227</v>
      </c>
      <c r="U431" t="s">
        <v>227</v>
      </c>
      <c r="V431" t="s">
        <v>226</v>
      </c>
      <c r="W431" t="s">
        <v>227</v>
      </c>
      <c r="X431" t="s">
        <v>226</v>
      </c>
      <c r="Y431" t="s">
        <v>612</v>
      </c>
      <c r="Z431">
        <v>0</v>
      </c>
      <c r="AA431">
        <v>1</v>
      </c>
      <c r="AB431" t="s">
        <v>227</v>
      </c>
      <c r="AC431">
        <v>56.6</v>
      </c>
      <c r="AD431">
        <v>3.89</v>
      </c>
      <c r="AE431">
        <v>2.33</v>
      </c>
      <c r="AF431">
        <v>1.66952789699571</v>
      </c>
      <c r="AG431">
        <v>6.87</v>
      </c>
      <c r="AH431">
        <v>28.8</v>
      </c>
      <c r="AI431" t="s">
        <v>295</v>
      </c>
      <c r="AJ431">
        <v>1</v>
      </c>
      <c r="AK431" t="s">
        <v>227</v>
      </c>
      <c r="AL431">
        <v>12.5</v>
      </c>
      <c r="AM431">
        <v>9.58</v>
      </c>
      <c r="AN431">
        <v>159</v>
      </c>
      <c r="AO431">
        <v>5.8</v>
      </c>
      <c r="AP431">
        <v>54.4</v>
      </c>
      <c r="AQ431" t="s">
        <v>227</v>
      </c>
      <c r="AR431">
        <v>44</v>
      </c>
      <c r="AS431">
        <v>0.45</v>
      </c>
      <c r="AT431" t="s">
        <v>230</v>
      </c>
      <c r="AU431" t="s">
        <v>231</v>
      </c>
      <c r="AV431">
        <v>37.1</v>
      </c>
      <c r="AW431">
        <v>36.2</v>
      </c>
      <c r="AX431">
        <v>0</v>
      </c>
      <c r="AY431" t="s">
        <v>232</v>
      </c>
      <c r="AZ431" t="s">
        <v>231</v>
      </c>
      <c r="BA431" t="s">
        <v>230</v>
      </c>
      <c r="BB431" t="s">
        <v>230</v>
      </c>
      <c r="BC431" t="s">
        <v>231</v>
      </c>
      <c r="BD431" t="s">
        <v>231</v>
      </c>
      <c r="BE431" t="s">
        <v>231</v>
      </c>
      <c r="BF431">
        <v>7</v>
      </c>
      <c r="BG431" t="s">
        <v>233</v>
      </c>
      <c r="BH431" t="s">
        <v>230</v>
      </c>
      <c r="BI431" t="s">
        <v>361</v>
      </c>
      <c r="BJ431" t="s">
        <v>230</v>
      </c>
      <c r="BK431">
        <v>658.34</v>
      </c>
      <c r="BL431">
        <v>535.06</v>
      </c>
      <c r="BM431">
        <v>1.23</v>
      </c>
      <c r="BN431" t="s">
        <v>234</v>
      </c>
      <c r="BO431" t="s">
        <v>234</v>
      </c>
      <c r="BP431" t="s">
        <v>230</v>
      </c>
      <c r="BQ431" t="s">
        <v>230</v>
      </c>
      <c r="BR431" t="s">
        <v>230</v>
      </c>
      <c r="BS431" t="s">
        <v>231</v>
      </c>
      <c r="BT431" t="s">
        <v>231</v>
      </c>
      <c r="BU431" t="s">
        <v>231</v>
      </c>
      <c r="BV431" t="s">
        <v>231</v>
      </c>
      <c r="BW431">
        <v>0</v>
      </c>
      <c r="BX431" t="s">
        <v>230</v>
      </c>
      <c r="BY431">
        <v>1.22</v>
      </c>
      <c r="BZ431">
        <v>0.32</v>
      </c>
      <c r="CA431">
        <v>11.5</v>
      </c>
      <c r="CB431">
        <v>0.86</v>
      </c>
      <c r="CC431">
        <v>1</v>
      </c>
      <c r="CD431">
        <v>112</v>
      </c>
      <c r="CE431">
        <v>144</v>
      </c>
      <c r="CF431">
        <v>2.2</v>
      </c>
      <c r="CG431">
        <v>202.1</v>
      </c>
      <c r="CH431">
        <v>109</v>
      </c>
      <c r="CI431">
        <v>70</v>
      </c>
      <c r="CJ431">
        <v>6.94</v>
      </c>
      <c r="CK431">
        <v>2.54</v>
      </c>
      <c r="CL431">
        <v>0.15</v>
      </c>
      <c r="CM431" t="s">
        <v>227</v>
      </c>
    </row>
    <row r="432" spans="2:91">
      <c r="B432" t="s">
        <v>2073</v>
      </c>
      <c r="C432" t="s">
        <v>2073</v>
      </c>
      <c r="D432" t="s">
        <v>2092</v>
      </c>
      <c r="E432" t="s">
        <v>2093</v>
      </c>
      <c r="F432" t="s">
        <v>218</v>
      </c>
      <c r="G432" t="s">
        <v>219</v>
      </c>
      <c r="H432" t="s">
        <v>2090</v>
      </c>
      <c r="I432" t="s">
        <v>221</v>
      </c>
      <c r="J432" t="s">
        <v>2094</v>
      </c>
      <c r="K432" t="s">
        <v>361</v>
      </c>
      <c r="L432" t="s">
        <v>1676</v>
      </c>
      <c r="M432">
        <v>1</v>
      </c>
      <c r="N432">
        <v>2</v>
      </c>
      <c r="O432" t="str">
        <f t="shared" si="6"/>
        <v>12</v>
      </c>
      <c r="P432" t="str">
        <f>VLOOKUP(O432,'导出计数_分组（00.01,02,03,10,11,12,13'!A:B,2,0)</f>
        <v>重症咽拭子</v>
      </c>
      <c r="Q432" t="s">
        <v>2095</v>
      </c>
      <c r="R432" t="s">
        <v>226</v>
      </c>
      <c r="S432" t="s">
        <v>227</v>
      </c>
      <c r="T432" t="s">
        <v>227</v>
      </c>
      <c r="U432" t="s">
        <v>227</v>
      </c>
      <c r="V432" t="s">
        <v>226</v>
      </c>
      <c r="W432" t="s">
        <v>227</v>
      </c>
      <c r="X432" t="s">
        <v>226</v>
      </c>
      <c r="Y432" t="s">
        <v>274</v>
      </c>
      <c r="Z432">
        <v>0</v>
      </c>
      <c r="AA432">
        <v>1</v>
      </c>
      <c r="AB432" t="s">
        <v>227</v>
      </c>
      <c r="AC432">
        <v>27</v>
      </c>
      <c r="AD432">
        <v>3.09</v>
      </c>
      <c r="AE432">
        <v>7.36</v>
      </c>
      <c r="AF432">
        <v>0.419836956521739</v>
      </c>
      <c r="AG432">
        <v>11.4</v>
      </c>
      <c r="AH432" t="s">
        <v>841</v>
      </c>
      <c r="AI432" t="s">
        <v>295</v>
      </c>
      <c r="AJ432">
        <v>1</v>
      </c>
      <c r="AK432" t="s">
        <v>227</v>
      </c>
      <c r="AL432">
        <v>9.38</v>
      </c>
      <c r="AM432" t="s">
        <v>287</v>
      </c>
      <c r="AN432">
        <v>16.8</v>
      </c>
      <c r="AO432" t="s">
        <v>229</v>
      </c>
      <c r="AP432">
        <v>22.9</v>
      </c>
      <c r="AQ432" t="s">
        <v>227</v>
      </c>
      <c r="AR432">
        <v>40.6</v>
      </c>
      <c r="AS432">
        <v>0.31</v>
      </c>
      <c r="AT432" t="s">
        <v>230</v>
      </c>
      <c r="AU432" t="s">
        <v>231</v>
      </c>
      <c r="AV432">
        <v>37.2</v>
      </c>
      <c r="AW432">
        <v>36.3</v>
      </c>
      <c r="AX432">
        <v>0</v>
      </c>
      <c r="AY432" t="s">
        <v>232</v>
      </c>
      <c r="AZ432" t="s">
        <v>231</v>
      </c>
      <c r="BA432" t="s">
        <v>230</v>
      </c>
      <c r="BB432" t="s">
        <v>230</v>
      </c>
      <c r="BC432" t="s">
        <v>231</v>
      </c>
      <c r="BD432" t="s">
        <v>231</v>
      </c>
      <c r="BE432" t="s">
        <v>231</v>
      </c>
      <c r="BF432">
        <v>6</v>
      </c>
      <c r="BG432" t="s">
        <v>233</v>
      </c>
      <c r="BH432" t="s">
        <v>230</v>
      </c>
      <c r="BI432" t="s">
        <v>223</v>
      </c>
      <c r="BJ432" t="s">
        <v>230</v>
      </c>
      <c r="BK432" t="s">
        <v>227</v>
      </c>
      <c r="BL432" t="s">
        <v>227</v>
      </c>
      <c r="BM432" t="s">
        <v>227</v>
      </c>
      <c r="BN432" t="s">
        <v>234</v>
      </c>
      <c r="BO432" t="s">
        <v>234</v>
      </c>
      <c r="BP432" t="s">
        <v>230</v>
      </c>
      <c r="BQ432" t="s">
        <v>230</v>
      </c>
      <c r="BR432" t="s">
        <v>230</v>
      </c>
      <c r="BS432" t="s">
        <v>231</v>
      </c>
      <c r="BT432" t="s">
        <v>231</v>
      </c>
      <c r="BU432" t="s">
        <v>231</v>
      </c>
      <c r="BV432" t="s">
        <v>231</v>
      </c>
      <c r="BW432">
        <v>0</v>
      </c>
      <c r="BX432" t="s">
        <v>230</v>
      </c>
      <c r="BY432">
        <v>1.2</v>
      </c>
      <c r="BZ432">
        <v>0.22</v>
      </c>
      <c r="CA432">
        <v>5.09</v>
      </c>
      <c r="CB432">
        <v>0.31</v>
      </c>
      <c r="CC432">
        <v>0.81</v>
      </c>
      <c r="CD432">
        <v>7.98</v>
      </c>
      <c r="CE432">
        <v>28.1</v>
      </c>
      <c r="CF432">
        <v>2.66</v>
      </c>
      <c r="CG432">
        <v>182.1</v>
      </c>
      <c r="CH432">
        <v>150</v>
      </c>
      <c r="CI432">
        <v>58.9</v>
      </c>
      <c r="CJ432">
        <v>4.88</v>
      </c>
      <c r="CK432">
        <v>1.17</v>
      </c>
      <c r="CL432">
        <v>0.24</v>
      </c>
      <c r="CM432" t="s">
        <v>227</v>
      </c>
    </row>
    <row r="433" spans="2:91">
      <c r="B433" t="s">
        <v>2073</v>
      </c>
      <c r="C433" t="s">
        <v>2073</v>
      </c>
      <c r="D433" t="s">
        <v>2096</v>
      </c>
      <c r="E433" t="s">
        <v>2097</v>
      </c>
      <c r="F433" t="s">
        <v>218</v>
      </c>
      <c r="G433" t="s">
        <v>219</v>
      </c>
      <c r="H433" t="s">
        <v>2090</v>
      </c>
      <c r="I433" t="s">
        <v>221</v>
      </c>
      <c r="J433" t="s">
        <v>2098</v>
      </c>
      <c r="K433" t="s">
        <v>361</v>
      </c>
      <c r="L433" t="s">
        <v>1676</v>
      </c>
      <c r="M433">
        <v>1</v>
      </c>
      <c r="N433">
        <v>2</v>
      </c>
      <c r="O433" t="str">
        <f t="shared" si="6"/>
        <v>12</v>
      </c>
      <c r="P433" t="str">
        <f>VLOOKUP(O433,'导出计数_分组（00.01,02,03,10,11,12,13'!A:B,2,0)</f>
        <v>重症咽拭子</v>
      </c>
      <c r="Q433" t="s">
        <v>2099</v>
      </c>
      <c r="R433" t="s">
        <v>226</v>
      </c>
      <c r="S433" t="s">
        <v>227</v>
      </c>
      <c r="T433" t="s">
        <v>227</v>
      </c>
      <c r="U433" t="s">
        <v>227</v>
      </c>
      <c r="V433" t="s">
        <v>227</v>
      </c>
      <c r="W433" t="s">
        <v>227</v>
      </c>
      <c r="X433" t="s">
        <v>226</v>
      </c>
      <c r="Y433" t="s">
        <v>274</v>
      </c>
      <c r="Z433">
        <v>0</v>
      </c>
      <c r="AA433">
        <v>1</v>
      </c>
      <c r="AB433" t="s">
        <v>227</v>
      </c>
      <c r="AC433">
        <v>23.5</v>
      </c>
      <c r="AD433">
        <v>3.87</v>
      </c>
      <c r="AE433">
        <v>12.12</v>
      </c>
      <c r="AF433">
        <v>0.319306930693069</v>
      </c>
      <c r="AG433">
        <v>16.55</v>
      </c>
      <c r="AH433" t="s">
        <v>227</v>
      </c>
      <c r="AI433" t="s">
        <v>295</v>
      </c>
      <c r="AJ433">
        <v>1</v>
      </c>
      <c r="AK433" t="s">
        <v>227</v>
      </c>
      <c r="AL433" t="s">
        <v>227</v>
      </c>
      <c r="AM433" t="s">
        <v>227</v>
      </c>
      <c r="AN433" t="s">
        <v>227</v>
      </c>
      <c r="AO433" t="s">
        <v>227</v>
      </c>
      <c r="AP433" t="s">
        <v>227</v>
      </c>
      <c r="AQ433" t="s">
        <v>227</v>
      </c>
      <c r="AR433">
        <v>36.9</v>
      </c>
      <c r="AS433" t="s">
        <v>227</v>
      </c>
      <c r="AT433" t="s">
        <v>230</v>
      </c>
      <c r="AU433" t="s">
        <v>231</v>
      </c>
      <c r="AV433">
        <v>37.2</v>
      </c>
      <c r="AW433">
        <v>36</v>
      </c>
      <c r="AX433">
        <v>0</v>
      </c>
      <c r="AY433" t="s">
        <v>232</v>
      </c>
      <c r="AZ433" t="s">
        <v>231</v>
      </c>
      <c r="BA433" t="s">
        <v>230</v>
      </c>
      <c r="BB433" t="s">
        <v>230</v>
      </c>
      <c r="BC433" t="s">
        <v>231</v>
      </c>
      <c r="BD433" t="s">
        <v>231</v>
      </c>
      <c r="BE433" t="s">
        <v>231</v>
      </c>
      <c r="BF433">
        <v>9</v>
      </c>
      <c r="BG433" t="s">
        <v>233</v>
      </c>
      <c r="BH433" t="s">
        <v>230</v>
      </c>
      <c r="BI433" t="s">
        <v>223</v>
      </c>
      <c r="BJ433" t="s">
        <v>230</v>
      </c>
      <c r="BK433" t="s">
        <v>227</v>
      </c>
      <c r="BL433" t="s">
        <v>227</v>
      </c>
      <c r="BM433" t="s">
        <v>227</v>
      </c>
      <c r="BN433" t="s">
        <v>234</v>
      </c>
      <c r="BO433" t="s">
        <v>234</v>
      </c>
      <c r="BP433" t="s">
        <v>230</v>
      </c>
      <c r="BQ433" t="s">
        <v>230</v>
      </c>
      <c r="BR433" t="s">
        <v>230</v>
      </c>
      <c r="BS433" t="s">
        <v>231</v>
      </c>
      <c r="BT433" t="s">
        <v>231</v>
      </c>
      <c r="BU433" t="s">
        <v>231</v>
      </c>
      <c r="BV433" t="s">
        <v>231</v>
      </c>
      <c r="BW433">
        <v>0</v>
      </c>
      <c r="BX433" t="s">
        <v>230</v>
      </c>
      <c r="BY433">
        <v>1.3</v>
      </c>
      <c r="BZ433">
        <v>0.35</v>
      </c>
      <c r="CA433">
        <v>5.04</v>
      </c>
      <c r="CB433">
        <v>0.39</v>
      </c>
      <c r="CC433">
        <v>0.47</v>
      </c>
      <c r="CD433">
        <v>39.3</v>
      </c>
      <c r="CE433">
        <v>69</v>
      </c>
      <c r="CF433">
        <v>2.39</v>
      </c>
      <c r="CG433">
        <v>141</v>
      </c>
      <c r="CH433">
        <v>69</v>
      </c>
      <c r="CI433">
        <v>55</v>
      </c>
      <c r="CJ433">
        <v>4.43</v>
      </c>
      <c r="CK433">
        <v>0.9</v>
      </c>
      <c r="CL433">
        <v>0.29</v>
      </c>
      <c r="CM433" t="s">
        <v>227</v>
      </c>
    </row>
    <row r="434" spans="2:91">
      <c r="B434" t="s">
        <v>2073</v>
      </c>
      <c r="C434" t="s">
        <v>2073</v>
      </c>
      <c r="D434" t="s">
        <v>2100</v>
      </c>
      <c r="E434" t="s">
        <v>2101</v>
      </c>
      <c r="F434" t="s">
        <v>218</v>
      </c>
      <c r="G434" t="s">
        <v>219</v>
      </c>
      <c r="H434" t="s">
        <v>2090</v>
      </c>
      <c r="I434" t="s">
        <v>221</v>
      </c>
      <c r="J434" t="s">
        <v>497</v>
      </c>
      <c r="K434" t="s">
        <v>361</v>
      </c>
      <c r="L434" t="s">
        <v>1676</v>
      </c>
      <c r="M434">
        <v>1</v>
      </c>
      <c r="N434">
        <v>2</v>
      </c>
      <c r="O434" t="str">
        <f t="shared" si="6"/>
        <v>12</v>
      </c>
      <c r="P434" t="str">
        <f>VLOOKUP(O434,'导出计数_分组（00.01,02,03,10,11,12,13'!A:B,2,0)</f>
        <v>重症咽拭子</v>
      </c>
      <c r="Q434" t="s">
        <v>2102</v>
      </c>
      <c r="R434" t="s">
        <v>226</v>
      </c>
      <c r="S434" t="s">
        <v>227</v>
      </c>
      <c r="T434" t="s">
        <v>227</v>
      </c>
      <c r="U434" t="s">
        <v>227</v>
      </c>
      <c r="V434" t="s">
        <v>226</v>
      </c>
      <c r="W434" t="s">
        <v>227</v>
      </c>
      <c r="X434" t="s">
        <v>226</v>
      </c>
      <c r="Y434" t="s">
        <v>255</v>
      </c>
      <c r="Z434">
        <v>0</v>
      </c>
      <c r="AA434">
        <v>1</v>
      </c>
      <c r="AB434">
        <v>98</v>
      </c>
      <c r="AC434">
        <v>70.9</v>
      </c>
      <c r="AD434">
        <v>8.57</v>
      </c>
      <c r="AE434">
        <v>2.26</v>
      </c>
      <c r="AF434">
        <v>3.79203539823009</v>
      </c>
      <c r="AG434">
        <v>12.09</v>
      </c>
      <c r="AH434" t="s">
        <v>227</v>
      </c>
      <c r="AI434" t="s">
        <v>227</v>
      </c>
      <c r="AJ434">
        <v>51</v>
      </c>
      <c r="AK434">
        <v>43</v>
      </c>
      <c r="AL434">
        <v>18.5</v>
      </c>
      <c r="AM434" t="s">
        <v>287</v>
      </c>
      <c r="AN434">
        <v>45.2</v>
      </c>
      <c r="AO434">
        <v>6.5</v>
      </c>
      <c r="AP434">
        <v>39.5</v>
      </c>
      <c r="AQ434" t="s">
        <v>227</v>
      </c>
      <c r="AR434">
        <v>42.2</v>
      </c>
      <c r="AS434">
        <v>0.52</v>
      </c>
      <c r="AT434" t="s">
        <v>230</v>
      </c>
      <c r="AU434" t="s">
        <v>231</v>
      </c>
      <c r="AV434">
        <v>37.2</v>
      </c>
      <c r="AW434">
        <v>36</v>
      </c>
      <c r="AX434">
        <v>0</v>
      </c>
      <c r="AY434" t="s">
        <v>232</v>
      </c>
      <c r="AZ434" t="s">
        <v>231</v>
      </c>
      <c r="BA434" t="s">
        <v>230</v>
      </c>
      <c r="BB434" t="s">
        <v>230</v>
      </c>
      <c r="BC434" t="s">
        <v>231</v>
      </c>
      <c r="BD434" t="s">
        <v>231</v>
      </c>
      <c r="BE434" t="s">
        <v>231</v>
      </c>
      <c r="BF434">
        <v>7</v>
      </c>
      <c r="BG434" t="s">
        <v>233</v>
      </c>
      <c r="BH434" t="s">
        <v>230</v>
      </c>
      <c r="BI434" t="s">
        <v>223</v>
      </c>
      <c r="BJ434" t="s">
        <v>230</v>
      </c>
      <c r="BK434">
        <v>331.81</v>
      </c>
      <c r="BL434">
        <v>251</v>
      </c>
      <c r="BM434">
        <v>1.32</v>
      </c>
      <c r="BN434" t="s">
        <v>234</v>
      </c>
      <c r="BO434" t="s">
        <v>234</v>
      </c>
      <c r="BP434" t="s">
        <v>230</v>
      </c>
      <c r="BQ434" t="s">
        <v>230</v>
      </c>
      <c r="BR434" t="s">
        <v>230</v>
      </c>
      <c r="BS434" t="s">
        <v>231</v>
      </c>
      <c r="BT434" t="s">
        <v>231</v>
      </c>
      <c r="BU434" t="s">
        <v>231</v>
      </c>
      <c r="BV434" t="s">
        <v>231</v>
      </c>
      <c r="BW434">
        <v>0</v>
      </c>
      <c r="BX434" t="s">
        <v>230</v>
      </c>
      <c r="BY434">
        <v>1.79</v>
      </c>
      <c r="BZ434">
        <v>0.52</v>
      </c>
      <c r="CA434">
        <v>11.7</v>
      </c>
      <c r="CB434">
        <v>1.48</v>
      </c>
      <c r="CC434">
        <v>1.12</v>
      </c>
      <c r="CD434">
        <v>283</v>
      </c>
      <c r="CE434">
        <v>163</v>
      </c>
      <c r="CF434" t="s">
        <v>227</v>
      </c>
      <c r="CG434">
        <v>213.3</v>
      </c>
      <c r="CH434">
        <v>129</v>
      </c>
      <c r="CI434">
        <v>71.4</v>
      </c>
      <c r="CJ434" t="s">
        <v>227</v>
      </c>
      <c r="CK434" t="s">
        <v>227</v>
      </c>
      <c r="CL434" t="s">
        <v>227</v>
      </c>
      <c r="CM434" t="s">
        <v>227</v>
      </c>
    </row>
    <row r="435" spans="2:91">
      <c r="B435" t="s">
        <v>2073</v>
      </c>
      <c r="C435" t="s">
        <v>2073</v>
      </c>
      <c r="D435" t="s">
        <v>2103</v>
      </c>
      <c r="E435" t="s">
        <v>2104</v>
      </c>
      <c r="F435" t="s">
        <v>218</v>
      </c>
      <c r="G435" t="s">
        <v>219</v>
      </c>
      <c r="H435" t="s">
        <v>2090</v>
      </c>
      <c r="I435" t="s">
        <v>240</v>
      </c>
      <c r="J435" t="s">
        <v>351</v>
      </c>
      <c r="K435" t="s">
        <v>361</v>
      </c>
      <c r="L435" t="s">
        <v>1676</v>
      </c>
      <c r="M435">
        <v>0</v>
      </c>
      <c r="N435">
        <v>2</v>
      </c>
      <c r="O435" t="str">
        <f t="shared" si="6"/>
        <v>02</v>
      </c>
      <c r="P435" t="str">
        <f>VLOOKUP(O435,'导出计数_分组（00.01,02,03,10,11,12,13'!A:B,2,0)</f>
        <v>肺炎咽拭子</v>
      </c>
      <c r="Q435" t="s">
        <v>2105</v>
      </c>
      <c r="R435" t="s">
        <v>2106</v>
      </c>
      <c r="S435" t="s">
        <v>227</v>
      </c>
      <c r="T435" t="s">
        <v>227</v>
      </c>
      <c r="U435" t="s">
        <v>227</v>
      </c>
      <c r="V435" t="s">
        <v>226</v>
      </c>
      <c r="W435" t="s">
        <v>227</v>
      </c>
      <c r="X435" t="s">
        <v>226</v>
      </c>
      <c r="Y435" t="s">
        <v>255</v>
      </c>
      <c r="Z435">
        <v>0</v>
      </c>
      <c r="AA435">
        <v>1</v>
      </c>
      <c r="AB435" t="s">
        <v>227</v>
      </c>
      <c r="AC435">
        <v>76.3</v>
      </c>
      <c r="AD435">
        <v>4.7</v>
      </c>
      <c r="AE435">
        <v>1.25</v>
      </c>
      <c r="AF435">
        <v>3.76</v>
      </c>
      <c r="AG435">
        <v>6.16</v>
      </c>
      <c r="AH435" t="s">
        <v>227</v>
      </c>
      <c r="AI435" t="s">
        <v>295</v>
      </c>
      <c r="AJ435">
        <v>10</v>
      </c>
      <c r="AK435">
        <v>76</v>
      </c>
      <c r="AL435">
        <v>9.19</v>
      </c>
      <c r="AM435" t="s">
        <v>287</v>
      </c>
      <c r="AN435">
        <v>13.1</v>
      </c>
      <c r="AO435" t="s">
        <v>229</v>
      </c>
      <c r="AP435">
        <v>27.1</v>
      </c>
      <c r="AQ435" t="s">
        <v>227</v>
      </c>
      <c r="AR435">
        <v>44.3</v>
      </c>
      <c r="AS435">
        <v>0.51</v>
      </c>
      <c r="AT435" t="s">
        <v>230</v>
      </c>
      <c r="AU435" t="s">
        <v>231</v>
      </c>
      <c r="AV435">
        <v>37.2</v>
      </c>
      <c r="AW435">
        <v>36.1</v>
      </c>
      <c r="AX435">
        <v>0</v>
      </c>
      <c r="AY435" t="s">
        <v>232</v>
      </c>
      <c r="AZ435" t="s">
        <v>231</v>
      </c>
      <c r="BA435" t="s">
        <v>230</v>
      </c>
      <c r="BB435" t="s">
        <v>230</v>
      </c>
      <c r="BC435" t="s">
        <v>231</v>
      </c>
      <c r="BD435" t="s">
        <v>231</v>
      </c>
      <c r="BE435" t="s">
        <v>231</v>
      </c>
      <c r="BF435">
        <v>8</v>
      </c>
      <c r="BG435" t="s">
        <v>233</v>
      </c>
      <c r="BH435" t="s">
        <v>230</v>
      </c>
      <c r="BI435" t="s">
        <v>361</v>
      </c>
      <c r="BJ435" t="s">
        <v>230</v>
      </c>
      <c r="BK435">
        <v>301.7</v>
      </c>
      <c r="BL435">
        <v>212.21</v>
      </c>
      <c r="BM435">
        <v>1.42</v>
      </c>
      <c r="BN435" t="s">
        <v>234</v>
      </c>
      <c r="BO435" t="s">
        <v>234</v>
      </c>
      <c r="BP435" t="s">
        <v>230</v>
      </c>
      <c r="BQ435" t="s">
        <v>230</v>
      </c>
      <c r="BR435" t="s">
        <v>230</v>
      </c>
      <c r="BS435" t="s">
        <v>231</v>
      </c>
      <c r="BT435" t="s">
        <v>231</v>
      </c>
      <c r="BU435" t="s">
        <v>231</v>
      </c>
      <c r="BV435" t="s">
        <v>231</v>
      </c>
      <c r="BW435">
        <v>0</v>
      </c>
      <c r="BX435" t="s">
        <v>230</v>
      </c>
      <c r="BY435">
        <v>1.49</v>
      </c>
      <c r="BZ435">
        <v>0.4</v>
      </c>
      <c r="CA435">
        <v>12.1</v>
      </c>
      <c r="CB435">
        <v>1.87</v>
      </c>
      <c r="CC435">
        <v>2.41</v>
      </c>
      <c r="CD435">
        <v>66.4</v>
      </c>
      <c r="CE435">
        <v>93.7</v>
      </c>
      <c r="CF435" t="s">
        <v>227</v>
      </c>
      <c r="CG435">
        <v>361</v>
      </c>
      <c r="CH435">
        <v>100</v>
      </c>
      <c r="CI435">
        <v>76.4</v>
      </c>
      <c r="CJ435" t="s">
        <v>227</v>
      </c>
      <c r="CK435" t="s">
        <v>227</v>
      </c>
      <c r="CL435" t="s">
        <v>227</v>
      </c>
      <c r="CM435" t="s">
        <v>227</v>
      </c>
    </row>
    <row r="436" spans="2:91">
      <c r="B436" t="s">
        <v>2073</v>
      </c>
      <c r="C436" t="s">
        <v>2073</v>
      </c>
      <c r="D436" t="s">
        <v>2107</v>
      </c>
      <c r="E436" t="s">
        <v>2108</v>
      </c>
      <c r="F436" t="s">
        <v>218</v>
      </c>
      <c r="G436" t="s">
        <v>219</v>
      </c>
      <c r="H436" t="s">
        <v>2090</v>
      </c>
      <c r="I436" t="s">
        <v>240</v>
      </c>
      <c r="J436" t="s">
        <v>300</v>
      </c>
      <c r="K436" t="s">
        <v>361</v>
      </c>
      <c r="L436" t="s">
        <v>1676</v>
      </c>
      <c r="M436">
        <v>0</v>
      </c>
      <c r="N436">
        <v>2</v>
      </c>
      <c r="O436" t="str">
        <f t="shared" si="6"/>
        <v>02</v>
      </c>
      <c r="P436" t="str">
        <f>VLOOKUP(O436,'导出计数_分组（00.01,02,03,10,11,12,13'!A:B,2,0)</f>
        <v>肺炎咽拭子</v>
      </c>
      <c r="Q436" t="s">
        <v>2109</v>
      </c>
      <c r="R436" t="s">
        <v>686</v>
      </c>
      <c r="S436" t="s">
        <v>227</v>
      </c>
      <c r="T436" t="s">
        <v>227</v>
      </c>
      <c r="U436" t="s">
        <v>227</v>
      </c>
      <c r="V436" t="s">
        <v>226</v>
      </c>
      <c r="W436" t="s">
        <v>227</v>
      </c>
      <c r="X436" t="s">
        <v>686</v>
      </c>
      <c r="Y436" t="s">
        <v>2110</v>
      </c>
      <c r="Z436" t="s">
        <v>227</v>
      </c>
      <c r="AA436" t="s">
        <v>227</v>
      </c>
      <c r="AB436" t="s">
        <v>227</v>
      </c>
      <c r="AC436">
        <v>58.8</v>
      </c>
      <c r="AD436">
        <v>9.6</v>
      </c>
      <c r="AE436">
        <v>1.73</v>
      </c>
      <c r="AF436">
        <v>5.54913294797688</v>
      </c>
      <c r="AG436">
        <v>12.12</v>
      </c>
      <c r="AH436" t="s">
        <v>227</v>
      </c>
      <c r="AI436" t="s">
        <v>295</v>
      </c>
      <c r="AJ436">
        <v>58</v>
      </c>
      <c r="AK436" t="s">
        <v>227</v>
      </c>
      <c r="AL436" t="s">
        <v>227</v>
      </c>
      <c r="AM436" t="s">
        <v>227</v>
      </c>
      <c r="AN436" t="s">
        <v>227</v>
      </c>
      <c r="AO436" t="s">
        <v>227</v>
      </c>
      <c r="AP436" t="s">
        <v>227</v>
      </c>
      <c r="AQ436" t="s">
        <v>227</v>
      </c>
      <c r="AR436">
        <v>46</v>
      </c>
      <c r="AS436">
        <v>0.23</v>
      </c>
      <c r="AT436" t="s">
        <v>230</v>
      </c>
      <c r="AU436" t="s">
        <v>231</v>
      </c>
      <c r="AV436">
        <v>37.2</v>
      </c>
      <c r="AW436">
        <v>36.2</v>
      </c>
      <c r="AX436">
        <v>0</v>
      </c>
      <c r="AY436" t="s">
        <v>232</v>
      </c>
      <c r="AZ436" t="s">
        <v>231</v>
      </c>
      <c r="BA436" t="s">
        <v>230</v>
      </c>
      <c r="BB436" t="s">
        <v>230</v>
      </c>
      <c r="BC436" t="s">
        <v>231</v>
      </c>
      <c r="BD436" t="s">
        <v>231</v>
      </c>
      <c r="BE436" t="s">
        <v>231</v>
      </c>
      <c r="BF436">
        <v>4</v>
      </c>
      <c r="BG436" t="s">
        <v>233</v>
      </c>
      <c r="BH436" t="s">
        <v>230</v>
      </c>
      <c r="BI436" t="s">
        <v>361</v>
      </c>
      <c r="BJ436" t="s">
        <v>230</v>
      </c>
      <c r="BK436" t="s">
        <v>227</v>
      </c>
      <c r="BL436" t="s">
        <v>227</v>
      </c>
      <c r="BM436" t="s">
        <v>227</v>
      </c>
      <c r="BN436" t="s">
        <v>234</v>
      </c>
      <c r="BO436" t="s">
        <v>234</v>
      </c>
      <c r="BP436" t="s">
        <v>230</v>
      </c>
      <c r="BQ436" t="s">
        <v>230</v>
      </c>
      <c r="BR436" t="s">
        <v>230</v>
      </c>
      <c r="BS436" t="s">
        <v>231</v>
      </c>
      <c r="BT436" t="s">
        <v>231</v>
      </c>
      <c r="BU436" t="s">
        <v>231</v>
      </c>
      <c r="BV436" t="s">
        <v>231</v>
      </c>
      <c r="BW436">
        <v>0</v>
      </c>
      <c r="BX436" t="s">
        <v>230</v>
      </c>
      <c r="BY436">
        <v>1.42</v>
      </c>
      <c r="BZ436">
        <v>0.2</v>
      </c>
      <c r="CA436">
        <v>6.37</v>
      </c>
      <c r="CB436">
        <v>0.93</v>
      </c>
      <c r="CC436">
        <v>1.37</v>
      </c>
      <c r="CD436">
        <v>360</v>
      </c>
      <c r="CE436">
        <v>63.7</v>
      </c>
      <c r="CF436">
        <v>3.03</v>
      </c>
      <c r="CG436">
        <v>226.1</v>
      </c>
      <c r="CH436">
        <v>174</v>
      </c>
      <c r="CI436">
        <v>70.2</v>
      </c>
      <c r="CJ436">
        <v>4.49</v>
      </c>
      <c r="CK436">
        <v>2.25</v>
      </c>
      <c r="CL436">
        <v>0.3</v>
      </c>
      <c r="CM436" t="s">
        <v>227</v>
      </c>
    </row>
    <row r="437" spans="2:91">
      <c r="B437" t="s">
        <v>2090</v>
      </c>
      <c r="C437" t="s">
        <v>2090</v>
      </c>
      <c r="D437" t="s">
        <v>2111</v>
      </c>
      <c r="E437" t="s">
        <v>2112</v>
      </c>
      <c r="F437" t="s">
        <v>218</v>
      </c>
      <c r="G437" t="s">
        <v>219</v>
      </c>
      <c r="H437" t="s">
        <v>1759</v>
      </c>
      <c r="I437" t="s">
        <v>240</v>
      </c>
      <c r="J437" t="s">
        <v>300</v>
      </c>
      <c r="K437" t="s">
        <v>361</v>
      </c>
      <c r="L437" t="s">
        <v>1676</v>
      </c>
      <c r="M437">
        <v>1</v>
      </c>
      <c r="N437">
        <v>2</v>
      </c>
      <c r="O437" t="str">
        <f t="shared" si="6"/>
        <v>12</v>
      </c>
      <c r="P437" t="str">
        <f>VLOOKUP(O437,'导出计数_分组（00.01,02,03,10,11,12,13'!A:B,2,0)</f>
        <v>重症咽拭子</v>
      </c>
      <c r="Q437" t="s">
        <v>2113</v>
      </c>
      <c r="R437" t="s">
        <v>1159</v>
      </c>
      <c r="S437" t="s">
        <v>227</v>
      </c>
      <c r="T437" t="s">
        <v>227</v>
      </c>
      <c r="U437" t="s">
        <v>227</v>
      </c>
      <c r="V437" t="s">
        <v>227</v>
      </c>
      <c r="W437" t="s">
        <v>227</v>
      </c>
      <c r="X437" t="s">
        <v>1159</v>
      </c>
      <c r="Y437" t="s">
        <v>311</v>
      </c>
      <c r="Z437">
        <v>0</v>
      </c>
      <c r="AA437">
        <v>1</v>
      </c>
      <c r="AB437" t="s">
        <v>227</v>
      </c>
      <c r="AC437">
        <v>35.6</v>
      </c>
      <c r="AD437">
        <v>2.34</v>
      </c>
      <c r="AE437">
        <v>3.72</v>
      </c>
      <c r="AF437">
        <v>0.629032258064516</v>
      </c>
      <c r="AG437">
        <v>6.56</v>
      </c>
      <c r="AH437" t="s">
        <v>227</v>
      </c>
      <c r="AI437" t="s">
        <v>295</v>
      </c>
      <c r="AJ437">
        <v>1</v>
      </c>
      <c r="AK437">
        <v>29</v>
      </c>
      <c r="AL437" t="s">
        <v>229</v>
      </c>
      <c r="AM437">
        <v>9.53</v>
      </c>
      <c r="AN437">
        <v>19.8</v>
      </c>
      <c r="AO437">
        <v>5.07</v>
      </c>
      <c r="AP437">
        <v>18.4</v>
      </c>
      <c r="AQ437" t="s">
        <v>227</v>
      </c>
      <c r="AR437">
        <v>41.8</v>
      </c>
      <c r="AS437">
        <v>0.35</v>
      </c>
      <c r="AT437" t="s">
        <v>230</v>
      </c>
      <c r="AU437" t="s">
        <v>231</v>
      </c>
      <c r="AV437">
        <v>39.5</v>
      </c>
      <c r="AW437">
        <v>36.2</v>
      </c>
      <c r="AX437">
        <v>3</v>
      </c>
      <c r="AY437" t="s">
        <v>232</v>
      </c>
      <c r="AZ437" t="s">
        <v>231</v>
      </c>
      <c r="BA437" t="s">
        <v>230</v>
      </c>
      <c r="BB437" t="s">
        <v>230</v>
      </c>
      <c r="BC437" t="s">
        <v>231</v>
      </c>
      <c r="BD437" t="s">
        <v>231</v>
      </c>
      <c r="BE437" t="s">
        <v>231</v>
      </c>
      <c r="BF437">
        <v>8</v>
      </c>
      <c r="BG437" t="s">
        <v>233</v>
      </c>
      <c r="BH437" t="s">
        <v>230</v>
      </c>
      <c r="BI437" t="s">
        <v>223</v>
      </c>
      <c r="BJ437" t="s">
        <v>230</v>
      </c>
      <c r="BK437" t="s">
        <v>227</v>
      </c>
      <c r="BL437" t="s">
        <v>227</v>
      </c>
      <c r="BM437" t="s">
        <v>227</v>
      </c>
      <c r="BN437" t="s">
        <v>234</v>
      </c>
      <c r="BO437" t="s">
        <v>234</v>
      </c>
      <c r="BP437" t="s">
        <v>230</v>
      </c>
      <c r="BQ437" t="s">
        <v>230</v>
      </c>
      <c r="BR437" t="s">
        <v>230</v>
      </c>
      <c r="BS437" t="s">
        <v>231</v>
      </c>
      <c r="BT437" t="s">
        <v>231</v>
      </c>
      <c r="BU437" t="s">
        <v>231</v>
      </c>
      <c r="BV437" t="s">
        <v>231</v>
      </c>
      <c r="BW437">
        <v>0</v>
      </c>
      <c r="BX437" t="s">
        <v>230</v>
      </c>
      <c r="BY437">
        <v>1.52</v>
      </c>
      <c r="BZ437">
        <v>0.46</v>
      </c>
      <c r="CA437">
        <v>9.27</v>
      </c>
      <c r="CB437">
        <v>0.79</v>
      </c>
      <c r="CC437">
        <v>1.26</v>
      </c>
      <c r="CD437">
        <v>35.4</v>
      </c>
      <c r="CE437">
        <v>112</v>
      </c>
      <c r="CF437">
        <v>2.41</v>
      </c>
      <c r="CG437">
        <v>240.3</v>
      </c>
      <c r="CH437">
        <v>86</v>
      </c>
      <c r="CI437">
        <v>75.1</v>
      </c>
      <c r="CJ437">
        <v>5.69</v>
      </c>
      <c r="CK437">
        <v>3.33</v>
      </c>
      <c r="CL437">
        <v>0.42</v>
      </c>
      <c r="CM437" t="s">
        <v>227</v>
      </c>
    </row>
    <row r="438" spans="2:91">
      <c r="B438" t="s">
        <v>2090</v>
      </c>
      <c r="C438" t="s">
        <v>2090</v>
      </c>
      <c r="D438" t="s">
        <v>2114</v>
      </c>
      <c r="E438" t="s">
        <v>2115</v>
      </c>
      <c r="F438" t="s">
        <v>218</v>
      </c>
      <c r="G438" t="s">
        <v>219</v>
      </c>
      <c r="H438" t="s">
        <v>1759</v>
      </c>
      <c r="I438" t="s">
        <v>221</v>
      </c>
      <c r="J438" t="s">
        <v>300</v>
      </c>
      <c r="K438" t="s">
        <v>361</v>
      </c>
      <c r="L438" t="s">
        <v>1676</v>
      </c>
      <c r="M438">
        <v>1</v>
      </c>
      <c r="N438">
        <v>2</v>
      </c>
      <c r="O438" t="str">
        <f t="shared" si="6"/>
        <v>12</v>
      </c>
      <c r="P438" t="str">
        <f>VLOOKUP(O438,'导出计数_分组（00.01,02,03,10,11,12,13'!A:B,2,0)</f>
        <v>重症咽拭子</v>
      </c>
      <c r="Q438" t="s">
        <v>2116</v>
      </c>
      <c r="R438" t="s">
        <v>1159</v>
      </c>
      <c r="S438" t="s">
        <v>227</v>
      </c>
      <c r="T438" t="s">
        <v>227</v>
      </c>
      <c r="U438" t="s">
        <v>227</v>
      </c>
      <c r="V438" t="s">
        <v>227</v>
      </c>
      <c r="W438" t="s">
        <v>227</v>
      </c>
      <c r="X438" t="s">
        <v>1159</v>
      </c>
      <c r="Y438" t="s">
        <v>374</v>
      </c>
      <c r="Z438">
        <v>1</v>
      </c>
      <c r="AA438">
        <v>2</v>
      </c>
      <c r="AB438" t="s">
        <v>227</v>
      </c>
      <c r="AC438">
        <v>80.5</v>
      </c>
      <c r="AD438">
        <v>5.68</v>
      </c>
      <c r="AE438">
        <v>1.12</v>
      </c>
      <c r="AF438">
        <v>5.07142857142857</v>
      </c>
      <c r="AG438">
        <v>7.06</v>
      </c>
      <c r="AH438" t="s">
        <v>227</v>
      </c>
      <c r="AI438" t="s">
        <v>295</v>
      </c>
      <c r="AJ438">
        <v>6</v>
      </c>
      <c r="AK438">
        <v>17</v>
      </c>
      <c r="AL438">
        <v>10.7</v>
      </c>
      <c r="AM438">
        <v>13.2</v>
      </c>
      <c r="AN438">
        <v>10.1</v>
      </c>
      <c r="AO438">
        <v>7.15</v>
      </c>
      <c r="AP438">
        <v>23.3</v>
      </c>
      <c r="AQ438" t="s">
        <v>227</v>
      </c>
      <c r="AR438">
        <v>40.8</v>
      </c>
      <c r="AS438">
        <v>0.31</v>
      </c>
      <c r="AT438" t="s">
        <v>230</v>
      </c>
      <c r="AU438" t="s">
        <v>231</v>
      </c>
      <c r="AV438">
        <v>38.2</v>
      </c>
      <c r="AW438">
        <v>36.2</v>
      </c>
      <c r="AX438">
        <v>1</v>
      </c>
      <c r="AY438" t="s">
        <v>232</v>
      </c>
      <c r="AZ438" t="s">
        <v>231</v>
      </c>
      <c r="BA438" t="s">
        <v>230</v>
      </c>
      <c r="BB438" t="s">
        <v>230</v>
      </c>
      <c r="BC438" t="s">
        <v>231</v>
      </c>
      <c r="BD438" t="s">
        <v>231</v>
      </c>
      <c r="BE438" t="s">
        <v>231</v>
      </c>
      <c r="BF438">
        <v>7</v>
      </c>
      <c r="BG438" t="s">
        <v>233</v>
      </c>
      <c r="BH438" t="s">
        <v>230</v>
      </c>
      <c r="BI438" t="s">
        <v>223</v>
      </c>
      <c r="BJ438" t="s">
        <v>219</v>
      </c>
      <c r="BK438" t="s">
        <v>227</v>
      </c>
      <c r="BL438" t="s">
        <v>227</v>
      </c>
      <c r="BM438" t="s">
        <v>227</v>
      </c>
      <c r="BN438" t="s">
        <v>234</v>
      </c>
      <c r="BO438" t="s">
        <v>234</v>
      </c>
      <c r="BP438" t="s">
        <v>230</v>
      </c>
      <c r="BQ438" t="s">
        <v>230</v>
      </c>
      <c r="BR438" t="s">
        <v>230</v>
      </c>
      <c r="BS438" t="s">
        <v>231</v>
      </c>
      <c r="BT438" t="s">
        <v>231</v>
      </c>
      <c r="BU438" t="s">
        <v>231</v>
      </c>
      <c r="BV438" t="s">
        <v>231</v>
      </c>
      <c r="BW438">
        <v>0</v>
      </c>
      <c r="BX438" t="s">
        <v>230</v>
      </c>
      <c r="BY438">
        <v>1.62</v>
      </c>
      <c r="BZ438">
        <v>0.29</v>
      </c>
      <c r="CA438">
        <v>9.42</v>
      </c>
      <c r="CB438">
        <v>1.61</v>
      </c>
      <c r="CC438">
        <v>0.8</v>
      </c>
      <c r="CD438">
        <v>87.3</v>
      </c>
      <c r="CE438">
        <v>99.9</v>
      </c>
      <c r="CF438">
        <v>2.25</v>
      </c>
      <c r="CG438">
        <v>159.9</v>
      </c>
      <c r="CH438">
        <v>101</v>
      </c>
      <c r="CI438">
        <v>66</v>
      </c>
      <c r="CJ438">
        <v>7.19</v>
      </c>
      <c r="CK438">
        <v>1.33</v>
      </c>
      <c r="CL438">
        <v>0.25</v>
      </c>
      <c r="CM438" t="s">
        <v>227</v>
      </c>
    </row>
    <row r="439" spans="2:91">
      <c r="B439" t="s">
        <v>2090</v>
      </c>
      <c r="C439" t="s">
        <v>2090</v>
      </c>
      <c r="D439" t="s">
        <v>2117</v>
      </c>
      <c r="E439" t="s">
        <v>2118</v>
      </c>
      <c r="F439" t="s">
        <v>218</v>
      </c>
      <c r="G439" t="s">
        <v>219</v>
      </c>
      <c r="H439" t="s">
        <v>1759</v>
      </c>
      <c r="I439" t="s">
        <v>240</v>
      </c>
      <c r="J439" t="s">
        <v>241</v>
      </c>
      <c r="K439" t="s">
        <v>361</v>
      </c>
      <c r="L439" t="s">
        <v>1676</v>
      </c>
      <c r="M439">
        <v>0</v>
      </c>
      <c r="N439">
        <v>2</v>
      </c>
      <c r="O439" t="str">
        <f t="shared" si="6"/>
        <v>02</v>
      </c>
      <c r="P439" t="str">
        <f>VLOOKUP(O439,'导出计数_分组（00.01,02,03,10,11,12,13'!A:B,2,0)</f>
        <v>肺炎咽拭子</v>
      </c>
      <c r="Q439" t="s">
        <v>2119</v>
      </c>
      <c r="R439" t="s">
        <v>226</v>
      </c>
      <c r="S439" t="s">
        <v>227</v>
      </c>
      <c r="T439" t="s">
        <v>227</v>
      </c>
      <c r="U439" t="s">
        <v>227</v>
      </c>
      <c r="V439" t="s">
        <v>226</v>
      </c>
      <c r="W439" t="s">
        <v>227</v>
      </c>
      <c r="X439" t="s">
        <v>226</v>
      </c>
      <c r="Y439" t="s">
        <v>255</v>
      </c>
      <c r="Z439">
        <v>0</v>
      </c>
      <c r="AA439">
        <v>1</v>
      </c>
      <c r="AB439" t="s">
        <v>227</v>
      </c>
      <c r="AC439">
        <v>59.3</v>
      </c>
      <c r="AD439">
        <v>5.44</v>
      </c>
      <c r="AE439">
        <v>3.09</v>
      </c>
      <c r="AF439">
        <v>1.76051779935275</v>
      </c>
      <c r="AG439">
        <v>9.17</v>
      </c>
      <c r="AH439" t="s">
        <v>227</v>
      </c>
      <c r="AI439" t="s">
        <v>295</v>
      </c>
      <c r="AJ439">
        <v>1</v>
      </c>
      <c r="AK439">
        <v>36</v>
      </c>
      <c r="AL439" t="s">
        <v>229</v>
      </c>
      <c r="AM439" t="s">
        <v>287</v>
      </c>
      <c r="AN439">
        <v>11.1</v>
      </c>
      <c r="AO439" t="s">
        <v>229</v>
      </c>
      <c r="AP439">
        <v>16.3</v>
      </c>
      <c r="AQ439" t="s">
        <v>227</v>
      </c>
      <c r="AR439">
        <v>43.8</v>
      </c>
      <c r="AS439">
        <v>0.53</v>
      </c>
      <c r="AT439" t="s">
        <v>230</v>
      </c>
      <c r="AU439" t="s">
        <v>231</v>
      </c>
      <c r="AV439">
        <v>38.7</v>
      </c>
      <c r="AW439">
        <v>36.2</v>
      </c>
      <c r="AX439">
        <v>1</v>
      </c>
      <c r="AY439" t="s">
        <v>232</v>
      </c>
      <c r="AZ439" t="s">
        <v>231</v>
      </c>
      <c r="BA439" t="s">
        <v>230</v>
      </c>
      <c r="BB439" t="s">
        <v>230</v>
      </c>
      <c r="BC439" t="s">
        <v>231</v>
      </c>
      <c r="BD439" t="s">
        <v>231</v>
      </c>
      <c r="BE439" t="s">
        <v>231</v>
      </c>
      <c r="BF439">
        <v>6</v>
      </c>
      <c r="BG439" t="s">
        <v>233</v>
      </c>
      <c r="BH439" t="s">
        <v>230</v>
      </c>
      <c r="BI439" t="s">
        <v>361</v>
      </c>
      <c r="BJ439" t="s">
        <v>230</v>
      </c>
      <c r="BK439">
        <v>216.32</v>
      </c>
      <c r="BL439">
        <v>146.7</v>
      </c>
      <c r="BM439">
        <v>1.47</v>
      </c>
      <c r="BN439" t="s">
        <v>234</v>
      </c>
      <c r="BO439" t="s">
        <v>234</v>
      </c>
      <c r="BP439" t="s">
        <v>230</v>
      </c>
      <c r="BQ439" t="s">
        <v>230</v>
      </c>
      <c r="BR439" t="s">
        <v>230</v>
      </c>
      <c r="BS439" t="s">
        <v>231</v>
      </c>
      <c r="BT439" t="s">
        <v>231</v>
      </c>
      <c r="BU439" t="s">
        <v>231</v>
      </c>
      <c r="BV439" t="s">
        <v>231</v>
      </c>
      <c r="BW439">
        <v>0</v>
      </c>
      <c r="BX439" t="s">
        <v>230</v>
      </c>
      <c r="BY439">
        <v>1.32</v>
      </c>
      <c r="BZ439">
        <v>0.55</v>
      </c>
      <c r="CA439">
        <v>8.98</v>
      </c>
      <c r="CB439">
        <v>0.88</v>
      </c>
      <c r="CC439">
        <v>0.94</v>
      </c>
      <c r="CD439">
        <v>72.9</v>
      </c>
      <c r="CE439">
        <v>78.2</v>
      </c>
      <c r="CF439" t="s">
        <v>227</v>
      </c>
      <c r="CG439">
        <v>214.3</v>
      </c>
      <c r="CH439">
        <v>117</v>
      </c>
      <c r="CI439">
        <v>70</v>
      </c>
      <c r="CJ439" t="s">
        <v>227</v>
      </c>
      <c r="CK439" t="s">
        <v>227</v>
      </c>
      <c r="CL439" t="s">
        <v>227</v>
      </c>
      <c r="CM439" t="s">
        <v>227</v>
      </c>
    </row>
    <row r="440" spans="2:91">
      <c r="B440" t="s">
        <v>2090</v>
      </c>
      <c r="C440" t="s">
        <v>2090</v>
      </c>
      <c r="D440" t="s">
        <v>2120</v>
      </c>
      <c r="E440" t="s">
        <v>2121</v>
      </c>
      <c r="F440" t="s">
        <v>218</v>
      </c>
      <c r="G440" t="s">
        <v>219</v>
      </c>
      <c r="H440" t="s">
        <v>1759</v>
      </c>
      <c r="I440" t="s">
        <v>221</v>
      </c>
      <c r="J440" t="s">
        <v>351</v>
      </c>
      <c r="K440" t="s">
        <v>361</v>
      </c>
      <c r="L440" t="s">
        <v>1676</v>
      </c>
      <c r="M440">
        <v>0</v>
      </c>
      <c r="N440">
        <v>2</v>
      </c>
      <c r="O440" t="str">
        <f t="shared" si="6"/>
        <v>02</v>
      </c>
      <c r="P440" t="str">
        <f>VLOOKUP(O440,'导出计数_分组（00.01,02,03,10,11,12,13'!A:B,2,0)</f>
        <v>肺炎咽拭子</v>
      </c>
      <c r="Q440" t="s">
        <v>2122</v>
      </c>
      <c r="R440" t="s">
        <v>1137</v>
      </c>
      <c r="S440" t="s">
        <v>227</v>
      </c>
      <c r="T440" t="s">
        <v>227</v>
      </c>
      <c r="U440" t="s">
        <v>227</v>
      </c>
      <c r="V440" t="s">
        <v>227</v>
      </c>
      <c r="W440" t="s">
        <v>227</v>
      </c>
      <c r="X440" t="s">
        <v>1137</v>
      </c>
      <c r="Y440" t="s">
        <v>585</v>
      </c>
      <c r="Z440">
        <v>0</v>
      </c>
      <c r="AA440">
        <v>1</v>
      </c>
      <c r="AB440" t="s">
        <v>227</v>
      </c>
      <c r="AC440">
        <v>25.4</v>
      </c>
      <c r="AD440">
        <v>1.29</v>
      </c>
      <c r="AE440">
        <v>3.54</v>
      </c>
      <c r="AF440">
        <v>0.364406779661017</v>
      </c>
      <c r="AG440">
        <v>5.08</v>
      </c>
      <c r="AH440">
        <v>51.5</v>
      </c>
      <c r="AI440">
        <v>0.07</v>
      </c>
      <c r="AJ440">
        <v>4</v>
      </c>
      <c r="AK440" t="s">
        <v>227</v>
      </c>
      <c r="AL440" t="s">
        <v>229</v>
      </c>
      <c r="AM440" t="s">
        <v>287</v>
      </c>
      <c r="AN440">
        <v>14.5</v>
      </c>
      <c r="AO440" t="s">
        <v>229</v>
      </c>
      <c r="AP440">
        <v>18</v>
      </c>
      <c r="AQ440" t="s">
        <v>227</v>
      </c>
      <c r="AR440">
        <v>46.5</v>
      </c>
      <c r="AS440">
        <v>0.87</v>
      </c>
      <c r="AT440" t="s">
        <v>230</v>
      </c>
      <c r="AU440" t="s">
        <v>231</v>
      </c>
      <c r="AV440">
        <v>37.4</v>
      </c>
      <c r="AW440">
        <v>36.5</v>
      </c>
      <c r="AX440">
        <v>1</v>
      </c>
      <c r="AY440" t="s">
        <v>232</v>
      </c>
      <c r="AZ440" t="s">
        <v>231</v>
      </c>
      <c r="BA440" t="s">
        <v>230</v>
      </c>
      <c r="BB440" t="s">
        <v>230</v>
      </c>
      <c r="BC440" t="s">
        <v>231</v>
      </c>
      <c r="BD440" t="s">
        <v>231</v>
      </c>
      <c r="BE440" t="s">
        <v>231</v>
      </c>
      <c r="BF440">
        <v>5</v>
      </c>
      <c r="BG440" t="s">
        <v>233</v>
      </c>
      <c r="BH440" t="s">
        <v>230</v>
      </c>
      <c r="BI440" t="s">
        <v>361</v>
      </c>
      <c r="BJ440" t="s">
        <v>230</v>
      </c>
      <c r="BK440" t="s">
        <v>227</v>
      </c>
      <c r="BL440" t="s">
        <v>227</v>
      </c>
      <c r="BM440" t="s">
        <v>227</v>
      </c>
      <c r="BN440" t="s">
        <v>234</v>
      </c>
      <c r="BO440" t="s">
        <v>234</v>
      </c>
      <c r="BP440" t="s">
        <v>230</v>
      </c>
      <c r="BQ440" t="s">
        <v>230</v>
      </c>
      <c r="BR440" t="s">
        <v>230</v>
      </c>
      <c r="BS440" t="s">
        <v>231</v>
      </c>
      <c r="BT440" t="s">
        <v>231</v>
      </c>
      <c r="BU440" t="s">
        <v>231</v>
      </c>
      <c r="BV440" t="s">
        <v>231</v>
      </c>
      <c r="BW440">
        <v>0</v>
      </c>
      <c r="BX440" t="s">
        <v>230</v>
      </c>
      <c r="BY440">
        <v>1.17</v>
      </c>
      <c r="BZ440">
        <v>0.32</v>
      </c>
      <c r="CA440">
        <v>10.4</v>
      </c>
      <c r="CB440">
        <v>1.34</v>
      </c>
      <c r="CC440">
        <v>1.29</v>
      </c>
      <c r="CD440">
        <v>788</v>
      </c>
      <c r="CE440">
        <v>117</v>
      </c>
      <c r="CF440">
        <v>2.7</v>
      </c>
      <c r="CG440">
        <v>229.4</v>
      </c>
      <c r="CH440">
        <v>125</v>
      </c>
      <c r="CI440">
        <v>72.3</v>
      </c>
      <c r="CJ440">
        <v>8.94</v>
      </c>
      <c r="CK440">
        <v>2.19</v>
      </c>
      <c r="CL440">
        <v>0.31</v>
      </c>
      <c r="CM440" t="s">
        <v>227</v>
      </c>
    </row>
    <row r="441" spans="2:91">
      <c r="B441" t="s">
        <v>2090</v>
      </c>
      <c r="C441" t="s">
        <v>2090</v>
      </c>
      <c r="D441" t="s">
        <v>2123</v>
      </c>
      <c r="E441" t="s">
        <v>2124</v>
      </c>
      <c r="F441" t="s">
        <v>218</v>
      </c>
      <c r="G441" t="s">
        <v>219</v>
      </c>
      <c r="H441" t="s">
        <v>1759</v>
      </c>
      <c r="I441" t="s">
        <v>240</v>
      </c>
      <c r="J441" t="s">
        <v>307</v>
      </c>
      <c r="K441" t="s">
        <v>361</v>
      </c>
      <c r="L441" t="s">
        <v>1676</v>
      </c>
      <c r="M441">
        <v>0</v>
      </c>
      <c r="N441">
        <v>2</v>
      </c>
      <c r="O441" t="str">
        <f t="shared" si="6"/>
        <v>02</v>
      </c>
      <c r="P441" t="str">
        <f>VLOOKUP(O441,'导出计数_分组（00.01,02,03,10,11,12,13'!A:B,2,0)</f>
        <v>肺炎咽拭子</v>
      </c>
      <c r="Q441" t="s">
        <v>2125</v>
      </c>
      <c r="R441" t="s">
        <v>309</v>
      </c>
      <c r="S441" t="s">
        <v>227</v>
      </c>
      <c r="T441" t="s">
        <v>227</v>
      </c>
      <c r="U441" t="s">
        <v>227</v>
      </c>
      <c r="V441" t="s">
        <v>227</v>
      </c>
      <c r="W441" t="s">
        <v>227</v>
      </c>
      <c r="X441" t="s">
        <v>309</v>
      </c>
      <c r="Y441" t="s">
        <v>585</v>
      </c>
      <c r="Z441">
        <v>0</v>
      </c>
      <c r="AA441">
        <v>1</v>
      </c>
      <c r="AB441" t="s">
        <v>227</v>
      </c>
      <c r="AC441">
        <v>66.2</v>
      </c>
      <c r="AD441">
        <v>7.23</v>
      </c>
      <c r="AE441">
        <v>2.56</v>
      </c>
      <c r="AF441">
        <v>2.82421875</v>
      </c>
      <c r="AG441">
        <v>10.92</v>
      </c>
      <c r="AH441" t="s">
        <v>227</v>
      </c>
      <c r="AI441" t="s">
        <v>227</v>
      </c>
      <c r="AJ441">
        <v>50</v>
      </c>
      <c r="AK441" t="s">
        <v>227</v>
      </c>
      <c r="AL441" t="s">
        <v>229</v>
      </c>
      <c r="AM441">
        <v>9.39</v>
      </c>
      <c r="AN441">
        <v>8.4</v>
      </c>
      <c r="AO441" t="s">
        <v>229</v>
      </c>
      <c r="AP441">
        <v>9.51</v>
      </c>
      <c r="AQ441" t="s">
        <v>227</v>
      </c>
      <c r="AR441">
        <v>41.1</v>
      </c>
      <c r="AS441" t="s">
        <v>227</v>
      </c>
      <c r="AT441" t="s">
        <v>230</v>
      </c>
      <c r="AU441" t="s">
        <v>231</v>
      </c>
      <c r="AV441">
        <v>37.5</v>
      </c>
      <c r="AW441">
        <v>36.2</v>
      </c>
      <c r="AX441">
        <v>1</v>
      </c>
      <c r="AY441" t="s">
        <v>232</v>
      </c>
      <c r="AZ441" t="s">
        <v>231</v>
      </c>
      <c r="BA441" t="s">
        <v>230</v>
      </c>
      <c r="BB441" t="s">
        <v>230</v>
      </c>
      <c r="BC441" t="s">
        <v>231</v>
      </c>
      <c r="BD441" t="s">
        <v>231</v>
      </c>
      <c r="BE441" t="s">
        <v>231</v>
      </c>
      <c r="BF441">
        <v>2</v>
      </c>
      <c r="BG441" t="s">
        <v>233</v>
      </c>
      <c r="BH441" t="s">
        <v>230</v>
      </c>
      <c r="BI441" t="s">
        <v>361</v>
      </c>
      <c r="BJ441" t="s">
        <v>230</v>
      </c>
      <c r="BK441" t="s">
        <v>227</v>
      </c>
      <c r="BL441" t="s">
        <v>227</v>
      </c>
      <c r="BM441" t="s">
        <v>227</v>
      </c>
      <c r="BN441" t="s">
        <v>234</v>
      </c>
      <c r="BO441" t="s">
        <v>234</v>
      </c>
      <c r="BP441" t="s">
        <v>230</v>
      </c>
      <c r="BQ441" t="s">
        <v>230</v>
      </c>
      <c r="BR441" t="s">
        <v>230</v>
      </c>
      <c r="BS441" t="s">
        <v>231</v>
      </c>
      <c r="BT441" t="s">
        <v>231</v>
      </c>
      <c r="BU441" t="s">
        <v>231</v>
      </c>
      <c r="BV441" t="s">
        <v>231</v>
      </c>
      <c r="BW441">
        <v>0</v>
      </c>
      <c r="BX441" t="s">
        <v>230</v>
      </c>
      <c r="BY441" t="s">
        <v>227</v>
      </c>
      <c r="BZ441" t="s">
        <v>227</v>
      </c>
      <c r="CA441" t="s">
        <v>227</v>
      </c>
      <c r="CB441" t="s">
        <v>227</v>
      </c>
      <c r="CC441" t="s">
        <v>227</v>
      </c>
      <c r="CD441" t="s">
        <v>227</v>
      </c>
      <c r="CE441" t="s">
        <v>227</v>
      </c>
      <c r="CF441" t="s">
        <v>227</v>
      </c>
      <c r="CG441">
        <v>222.6</v>
      </c>
      <c r="CH441">
        <v>80</v>
      </c>
      <c r="CI441">
        <v>65.2</v>
      </c>
      <c r="CJ441" t="s">
        <v>227</v>
      </c>
      <c r="CK441" t="s">
        <v>227</v>
      </c>
      <c r="CL441" t="s">
        <v>227</v>
      </c>
      <c r="CM441" t="s">
        <v>227</v>
      </c>
    </row>
    <row r="442" spans="2:91">
      <c r="B442" t="s">
        <v>2090</v>
      </c>
      <c r="C442" t="s">
        <v>2090</v>
      </c>
      <c r="D442" t="s">
        <v>2126</v>
      </c>
      <c r="E442" t="s">
        <v>2127</v>
      </c>
      <c r="F442" t="s">
        <v>218</v>
      </c>
      <c r="G442" t="s">
        <v>219</v>
      </c>
      <c r="H442" t="s">
        <v>1759</v>
      </c>
      <c r="I442" t="s">
        <v>240</v>
      </c>
      <c r="J442" t="s">
        <v>268</v>
      </c>
      <c r="K442" t="s">
        <v>361</v>
      </c>
      <c r="L442" t="s">
        <v>1676</v>
      </c>
      <c r="M442">
        <v>1</v>
      </c>
      <c r="N442">
        <v>2</v>
      </c>
      <c r="O442" t="str">
        <f t="shared" si="6"/>
        <v>12</v>
      </c>
      <c r="P442" t="str">
        <f>VLOOKUP(O442,'导出计数_分组（00.01,02,03,10,11,12,13'!A:B,2,0)</f>
        <v>重症咽拭子</v>
      </c>
      <c r="Q442" t="s">
        <v>2128</v>
      </c>
      <c r="R442" t="s">
        <v>394</v>
      </c>
      <c r="S442" t="s">
        <v>227</v>
      </c>
      <c r="T442" t="s">
        <v>227</v>
      </c>
      <c r="U442" t="s">
        <v>227</v>
      </c>
      <c r="V442" t="s">
        <v>227</v>
      </c>
      <c r="W442" t="s">
        <v>227</v>
      </c>
      <c r="X442" t="s">
        <v>394</v>
      </c>
      <c r="Y442" t="s">
        <v>374</v>
      </c>
      <c r="Z442">
        <v>1</v>
      </c>
      <c r="AA442">
        <v>2</v>
      </c>
      <c r="AB442" t="s">
        <v>227</v>
      </c>
      <c r="AC442">
        <v>56.3</v>
      </c>
      <c r="AD442">
        <v>2.54</v>
      </c>
      <c r="AE442">
        <v>1.65</v>
      </c>
      <c r="AF442">
        <v>1.53939393939394</v>
      </c>
      <c r="AG442">
        <v>4.51</v>
      </c>
      <c r="AH442" t="s">
        <v>227</v>
      </c>
      <c r="AI442" t="s">
        <v>295</v>
      </c>
      <c r="AJ442">
        <v>3</v>
      </c>
      <c r="AK442">
        <v>27</v>
      </c>
      <c r="AL442" t="s">
        <v>229</v>
      </c>
      <c r="AM442" t="s">
        <v>287</v>
      </c>
      <c r="AN442">
        <v>7.87</v>
      </c>
      <c r="AO442" t="s">
        <v>229</v>
      </c>
      <c r="AP442">
        <v>12.3</v>
      </c>
      <c r="AQ442" t="s">
        <v>227</v>
      </c>
      <c r="AR442">
        <v>41.3</v>
      </c>
      <c r="AS442">
        <v>0.8</v>
      </c>
      <c r="AT442" t="s">
        <v>230</v>
      </c>
      <c r="AU442" t="s">
        <v>231</v>
      </c>
      <c r="AV442">
        <v>37.2</v>
      </c>
      <c r="AW442">
        <v>36.3</v>
      </c>
      <c r="AX442">
        <v>0</v>
      </c>
      <c r="AY442" t="s">
        <v>232</v>
      </c>
      <c r="AZ442" t="s">
        <v>234</v>
      </c>
      <c r="BA442" t="s">
        <v>230</v>
      </c>
      <c r="BB442" t="s">
        <v>230</v>
      </c>
      <c r="BC442" t="s">
        <v>231</v>
      </c>
      <c r="BD442" t="s">
        <v>231</v>
      </c>
      <c r="BE442" t="s">
        <v>231</v>
      </c>
      <c r="BF442">
        <v>6</v>
      </c>
      <c r="BG442" t="s">
        <v>233</v>
      </c>
      <c r="BH442" t="s">
        <v>230</v>
      </c>
      <c r="BI442" t="s">
        <v>223</v>
      </c>
      <c r="BJ442" t="s">
        <v>219</v>
      </c>
      <c r="BK442">
        <v>462.43</v>
      </c>
      <c r="BL442">
        <v>254.76</v>
      </c>
      <c r="BM442">
        <v>1.82</v>
      </c>
      <c r="BN442" t="s">
        <v>234</v>
      </c>
      <c r="BO442" t="s">
        <v>234</v>
      </c>
      <c r="BP442" t="s">
        <v>230</v>
      </c>
      <c r="BQ442" t="s">
        <v>230</v>
      </c>
      <c r="BR442" t="s">
        <v>230</v>
      </c>
      <c r="BS442" t="s">
        <v>231</v>
      </c>
      <c r="BT442" t="s">
        <v>231</v>
      </c>
      <c r="BU442" t="s">
        <v>231</v>
      </c>
      <c r="BV442" t="s">
        <v>231</v>
      </c>
      <c r="BW442">
        <v>0</v>
      </c>
      <c r="BX442" t="s">
        <v>230</v>
      </c>
      <c r="BY442">
        <v>1.58</v>
      </c>
      <c r="BZ442">
        <v>0.4</v>
      </c>
      <c r="CA442">
        <v>15.6</v>
      </c>
      <c r="CB442">
        <v>1.34</v>
      </c>
      <c r="CC442">
        <v>1.47</v>
      </c>
      <c r="CD442">
        <v>47.6</v>
      </c>
      <c r="CE442">
        <v>138</v>
      </c>
      <c r="CF442" t="s">
        <v>227</v>
      </c>
      <c r="CG442">
        <v>238.8</v>
      </c>
      <c r="CH442">
        <v>99</v>
      </c>
      <c r="CI442">
        <v>72.9</v>
      </c>
      <c r="CJ442">
        <v>10.9</v>
      </c>
      <c r="CK442">
        <v>4.78</v>
      </c>
      <c r="CL442">
        <v>0.5</v>
      </c>
      <c r="CM442" t="s">
        <v>227</v>
      </c>
    </row>
    <row r="443" spans="2:91">
      <c r="B443" t="s">
        <v>1758</v>
      </c>
      <c r="C443" t="s">
        <v>1758</v>
      </c>
      <c r="D443" t="s">
        <v>2129</v>
      </c>
      <c r="E443" t="s">
        <v>2130</v>
      </c>
      <c r="F443" t="s">
        <v>218</v>
      </c>
      <c r="G443" t="s">
        <v>219</v>
      </c>
      <c r="H443" t="s">
        <v>1762</v>
      </c>
      <c r="I443" t="s">
        <v>221</v>
      </c>
      <c r="J443" t="s">
        <v>261</v>
      </c>
      <c r="K443" t="s">
        <v>361</v>
      </c>
      <c r="L443" t="s">
        <v>1676</v>
      </c>
      <c r="M443">
        <v>0</v>
      </c>
      <c r="N443">
        <v>2</v>
      </c>
      <c r="O443" t="str">
        <f t="shared" si="6"/>
        <v>02</v>
      </c>
      <c r="P443" t="str">
        <f>VLOOKUP(O443,'导出计数_分组（00.01,02,03,10,11,12,13'!A:B,2,0)</f>
        <v>肺炎咽拭子</v>
      </c>
      <c r="Q443" t="s">
        <v>2131</v>
      </c>
      <c r="R443" t="s">
        <v>227</v>
      </c>
      <c r="S443" t="s">
        <v>227</v>
      </c>
      <c r="T443" t="s">
        <v>227</v>
      </c>
      <c r="U443" t="s">
        <v>227</v>
      </c>
      <c r="V443" t="s">
        <v>227</v>
      </c>
      <c r="W443" t="s">
        <v>227</v>
      </c>
      <c r="X443" t="s">
        <v>227</v>
      </c>
      <c r="Y443" t="s">
        <v>1376</v>
      </c>
      <c r="Z443">
        <v>1</v>
      </c>
      <c r="AA443">
        <v>2</v>
      </c>
      <c r="AB443" t="s">
        <v>227</v>
      </c>
      <c r="AC443">
        <v>48.1</v>
      </c>
      <c r="AD443">
        <v>2.3</v>
      </c>
      <c r="AE443">
        <v>0.71</v>
      </c>
      <c r="AF443">
        <v>3.23943661971831</v>
      </c>
      <c r="AG443">
        <v>4.78</v>
      </c>
      <c r="AH443" t="s">
        <v>227</v>
      </c>
      <c r="AI443" t="s">
        <v>295</v>
      </c>
      <c r="AJ443">
        <v>3</v>
      </c>
      <c r="AK443">
        <v>24</v>
      </c>
      <c r="AL443" t="s">
        <v>229</v>
      </c>
      <c r="AM443" t="s">
        <v>287</v>
      </c>
      <c r="AN443">
        <v>10.8</v>
      </c>
      <c r="AO443" t="s">
        <v>229</v>
      </c>
      <c r="AP443">
        <v>16.3</v>
      </c>
      <c r="AQ443" t="s">
        <v>227</v>
      </c>
      <c r="AR443">
        <v>42</v>
      </c>
      <c r="AS443">
        <v>0.45</v>
      </c>
      <c r="AT443" t="s">
        <v>230</v>
      </c>
      <c r="AU443" t="s">
        <v>231</v>
      </c>
      <c r="AV443">
        <v>37.9</v>
      </c>
      <c r="AW443">
        <v>36.5</v>
      </c>
      <c r="AX443">
        <v>1</v>
      </c>
      <c r="AY443" t="s">
        <v>232</v>
      </c>
      <c r="AZ443" t="s">
        <v>234</v>
      </c>
      <c r="BA443" t="s">
        <v>230</v>
      </c>
      <c r="BB443" t="s">
        <v>230</v>
      </c>
      <c r="BC443" t="s">
        <v>231</v>
      </c>
      <c r="BD443" t="s">
        <v>231</v>
      </c>
      <c r="BE443" t="s">
        <v>231</v>
      </c>
      <c r="BF443">
        <v>4</v>
      </c>
      <c r="BG443" t="s">
        <v>233</v>
      </c>
      <c r="BH443" t="s">
        <v>230</v>
      </c>
      <c r="BI443" t="s">
        <v>361</v>
      </c>
      <c r="BJ443" t="s">
        <v>230</v>
      </c>
      <c r="BK443">
        <v>702.59</v>
      </c>
      <c r="BL443">
        <v>569.18</v>
      </c>
      <c r="BM443">
        <v>1.23</v>
      </c>
      <c r="BN443" t="s">
        <v>234</v>
      </c>
      <c r="BO443" t="s">
        <v>234</v>
      </c>
      <c r="BP443" t="s">
        <v>230</v>
      </c>
      <c r="BQ443" t="s">
        <v>230</v>
      </c>
      <c r="BR443" t="s">
        <v>230</v>
      </c>
      <c r="BS443" t="s">
        <v>231</v>
      </c>
      <c r="BT443" t="s">
        <v>231</v>
      </c>
      <c r="BU443" t="s">
        <v>231</v>
      </c>
      <c r="BV443" t="s">
        <v>231</v>
      </c>
      <c r="BW443">
        <v>0</v>
      </c>
      <c r="BX443" t="s">
        <v>230</v>
      </c>
      <c r="BY443">
        <v>1.17</v>
      </c>
      <c r="BZ443">
        <v>0.44</v>
      </c>
      <c r="CA443">
        <v>12.2</v>
      </c>
      <c r="CB443">
        <v>0.91</v>
      </c>
      <c r="CC443">
        <v>1.23</v>
      </c>
      <c r="CD443">
        <v>277</v>
      </c>
      <c r="CE443">
        <v>170</v>
      </c>
      <c r="CF443">
        <v>2.15</v>
      </c>
      <c r="CG443">
        <v>217.8</v>
      </c>
      <c r="CH443">
        <v>119</v>
      </c>
      <c r="CI443">
        <v>68.1</v>
      </c>
      <c r="CJ443">
        <v>7.9</v>
      </c>
      <c r="CK443">
        <v>2.72</v>
      </c>
      <c r="CL443">
        <v>0.33</v>
      </c>
      <c r="CM443" t="s">
        <v>227</v>
      </c>
    </row>
    <row r="444" spans="2:91">
      <c r="B444" t="s">
        <v>1758</v>
      </c>
      <c r="C444" t="s">
        <v>1758</v>
      </c>
      <c r="D444" t="s">
        <v>2132</v>
      </c>
      <c r="E444" t="s">
        <v>2133</v>
      </c>
      <c r="F444" t="s">
        <v>218</v>
      </c>
      <c r="G444" t="s">
        <v>219</v>
      </c>
      <c r="H444" t="s">
        <v>1762</v>
      </c>
      <c r="I444" t="s">
        <v>240</v>
      </c>
      <c r="J444" t="s">
        <v>300</v>
      </c>
      <c r="K444" t="s">
        <v>361</v>
      </c>
      <c r="L444" t="s">
        <v>1676</v>
      </c>
      <c r="M444">
        <v>0</v>
      </c>
      <c r="N444">
        <v>2</v>
      </c>
      <c r="O444" t="str">
        <f t="shared" si="6"/>
        <v>02</v>
      </c>
      <c r="P444" t="str">
        <f>VLOOKUP(O444,'导出计数_分组（00.01,02,03,10,11,12,13'!A:B,2,0)</f>
        <v>肺炎咽拭子</v>
      </c>
      <c r="Q444" t="s">
        <v>2134</v>
      </c>
      <c r="R444" t="s">
        <v>394</v>
      </c>
      <c r="S444" t="s">
        <v>227</v>
      </c>
      <c r="T444" t="s">
        <v>227</v>
      </c>
      <c r="U444" t="s">
        <v>227</v>
      </c>
      <c r="V444" t="s">
        <v>226</v>
      </c>
      <c r="W444" t="s">
        <v>227</v>
      </c>
      <c r="X444" t="s">
        <v>394</v>
      </c>
      <c r="Y444" t="s">
        <v>585</v>
      </c>
      <c r="Z444">
        <v>0</v>
      </c>
      <c r="AA444">
        <v>1</v>
      </c>
      <c r="AB444" t="s">
        <v>227</v>
      </c>
      <c r="AC444">
        <v>64.9</v>
      </c>
      <c r="AD444">
        <v>6.16</v>
      </c>
      <c r="AE444">
        <v>2.35</v>
      </c>
      <c r="AF444">
        <v>2.62127659574468</v>
      </c>
      <c r="AG444">
        <v>9.49</v>
      </c>
      <c r="AH444" t="s">
        <v>227</v>
      </c>
      <c r="AI444" t="s">
        <v>295</v>
      </c>
      <c r="AJ444">
        <v>10</v>
      </c>
      <c r="AK444">
        <v>37</v>
      </c>
      <c r="AL444">
        <v>9.33</v>
      </c>
      <c r="AM444">
        <v>8.85</v>
      </c>
      <c r="AN444">
        <v>9.28</v>
      </c>
      <c r="AO444">
        <v>7.25</v>
      </c>
      <c r="AP444">
        <v>27.9</v>
      </c>
      <c r="AQ444" t="s">
        <v>227</v>
      </c>
      <c r="AR444">
        <v>41.7</v>
      </c>
      <c r="AS444">
        <v>0.6</v>
      </c>
      <c r="AT444" t="s">
        <v>230</v>
      </c>
      <c r="AU444" t="s">
        <v>231</v>
      </c>
      <c r="AV444">
        <v>38.5</v>
      </c>
      <c r="AW444">
        <v>36.5</v>
      </c>
      <c r="AX444">
        <v>1</v>
      </c>
      <c r="AY444" t="s">
        <v>232</v>
      </c>
      <c r="AZ444" t="s">
        <v>234</v>
      </c>
      <c r="BA444" t="s">
        <v>230</v>
      </c>
      <c r="BB444" t="s">
        <v>230</v>
      </c>
      <c r="BC444" t="s">
        <v>231</v>
      </c>
      <c r="BD444" t="s">
        <v>231</v>
      </c>
      <c r="BE444" t="s">
        <v>231</v>
      </c>
      <c r="BF444">
        <v>4</v>
      </c>
      <c r="BG444" t="s">
        <v>233</v>
      </c>
      <c r="BH444" t="s">
        <v>230</v>
      </c>
      <c r="BI444" t="s">
        <v>361</v>
      </c>
      <c r="BJ444" t="s">
        <v>219</v>
      </c>
      <c r="BK444">
        <v>841.89</v>
      </c>
      <c r="BL444">
        <v>390</v>
      </c>
      <c r="BM444">
        <v>2.16</v>
      </c>
      <c r="BN444" t="s">
        <v>234</v>
      </c>
      <c r="BO444" t="s">
        <v>234</v>
      </c>
      <c r="BP444" t="s">
        <v>230</v>
      </c>
      <c r="BQ444" t="s">
        <v>230</v>
      </c>
      <c r="BR444" t="s">
        <v>230</v>
      </c>
      <c r="BS444" t="s">
        <v>231</v>
      </c>
      <c r="BT444" t="s">
        <v>231</v>
      </c>
      <c r="BU444" t="s">
        <v>231</v>
      </c>
      <c r="BV444" t="s">
        <v>231</v>
      </c>
      <c r="BW444">
        <v>0</v>
      </c>
      <c r="BX444" t="s">
        <v>230</v>
      </c>
      <c r="BY444">
        <v>0.98</v>
      </c>
      <c r="BZ444">
        <v>0.51</v>
      </c>
      <c r="CA444">
        <v>12.3</v>
      </c>
      <c r="CB444">
        <v>1.76</v>
      </c>
      <c r="CC444">
        <v>1</v>
      </c>
      <c r="CD444">
        <v>49.3</v>
      </c>
      <c r="CE444">
        <v>97.8</v>
      </c>
      <c r="CF444">
        <v>2.09</v>
      </c>
      <c r="CG444">
        <v>193.9</v>
      </c>
      <c r="CH444">
        <v>100</v>
      </c>
      <c r="CI444">
        <v>70</v>
      </c>
      <c r="CJ444">
        <v>9.06</v>
      </c>
      <c r="CK444">
        <v>4.85</v>
      </c>
      <c r="CL444">
        <v>0.21</v>
      </c>
      <c r="CM444" t="s">
        <v>227</v>
      </c>
    </row>
    <row r="445" spans="2:91">
      <c r="B445" t="s">
        <v>1758</v>
      </c>
      <c r="C445" t="s">
        <v>1758</v>
      </c>
      <c r="D445" t="s">
        <v>2135</v>
      </c>
      <c r="E445" t="s">
        <v>2136</v>
      </c>
      <c r="F445" t="s">
        <v>218</v>
      </c>
      <c r="G445" t="s">
        <v>219</v>
      </c>
      <c r="H445" t="s">
        <v>1762</v>
      </c>
      <c r="I445" t="s">
        <v>240</v>
      </c>
      <c r="J445" t="s">
        <v>307</v>
      </c>
      <c r="K445" t="s">
        <v>361</v>
      </c>
      <c r="L445" t="s">
        <v>1676</v>
      </c>
      <c r="M445">
        <v>0</v>
      </c>
      <c r="N445">
        <v>2</v>
      </c>
      <c r="O445" t="str">
        <f t="shared" si="6"/>
        <v>02</v>
      </c>
      <c r="P445" t="str">
        <f>VLOOKUP(O445,'导出计数_分组（00.01,02,03,10,11,12,13'!A:B,2,0)</f>
        <v>肺炎咽拭子</v>
      </c>
      <c r="Q445" t="s">
        <v>2137</v>
      </c>
      <c r="R445" t="s">
        <v>226</v>
      </c>
      <c r="S445" t="s">
        <v>227</v>
      </c>
      <c r="T445" t="s">
        <v>227</v>
      </c>
      <c r="U445" t="s">
        <v>227</v>
      </c>
      <c r="V445" t="s">
        <v>226</v>
      </c>
      <c r="W445" t="s">
        <v>227</v>
      </c>
      <c r="X445" t="s">
        <v>226</v>
      </c>
      <c r="Y445" t="s">
        <v>270</v>
      </c>
      <c r="Z445">
        <v>0</v>
      </c>
      <c r="AA445">
        <v>1</v>
      </c>
      <c r="AB445" t="s">
        <v>227</v>
      </c>
      <c r="AC445">
        <v>60</v>
      </c>
      <c r="AD445">
        <v>4.37</v>
      </c>
      <c r="AE445">
        <v>1.87</v>
      </c>
      <c r="AF445">
        <v>2.33689839572193</v>
      </c>
      <c r="AG445">
        <v>7.31</v>
      </c>
      <c r="AH445" t="s">
        <v>227</v>
      </c>
      <c r="AI445" t="s">
        <v>295</v>
      </c>
      <c r="AJ445">
        <v>3</v>
      </c>
      <c r="AK445">
        <v>23</v>
      </c>
      <c r="AL445" t="s">
        <v>229</v>
      </c>
      <c r="AM445">
        <v>4.78</v>
      </c>
      <c r="AN445">
        <v>8.71</v>
      </c>
      <c r="AO445" t="s">
        <v>229</v>
      </c>
      <c r="AP445">
        <v>20.2</v>
      </c>
      <c r="AQ445" t="s">
        <v>227</v>
      </c>
      <c r="AR445">
        <v>45.3</v>
      </c>
      <c r="AS445">
        <v>0.83</v>
      </c>
      <c r="AT445" t="s">
        <v>230</v>
      </c>
      <c r="AU445" t="s">
        <v>231</v>
      </c>
      <c r="AV445">
        <v>37.8</v>
      </c>
      <c r="AW445">
        <v>36.3</v>
      </c>
      <c r="AX445">
        <v>1</v>
      </c>
      <c r="AY445" t="s">
        <v>232</v>
      </c>
      <c r="AZ445" t="s">
        <v>234</v>
      </c>
      <c r="BA445" t="s">
        <v>230</v>
      </c>
      <c r="BB445" t="s">
        <v>230</v>
      </c>
      <c r="BC445" t="s">
        <v>231</v>
      </c>
      <c r="BD445" t="s">
        <v>231</v>
      </c>
      <c r="BE445" t="s">
        <v>231</v>
      </c>
      <c r="BF445">
        <v>4</v>
      </c>
      <c r="BG445" t="s">
        <v>233</v>
      </c>
      <c r="BH445" t="s">
        <v>230</v>
      </c>
      <c r="BI445" t="s">
        <v>361</v>
      </c>
      <c r="BJ445" t="s">
        <v>219</v>
      </c>
      <c r="BK445">
        <v>611.89</v>
      </c>
      <c r="BL445">
        <v>254.62</v>
      </c>
      <c r="BM445">
        <v>2.4</v>
      </c>
      <c r="BN445" t="s">
        <v>234</v>
      </c>
      <c r="BO445" t="s">
        <v>234</v>
      </c>
      <c r="BP445" t="s">
        <v>230</v>
      </c>
      <c r="BQ445" t="s">
        <v>230</v>
      </c>
      <c r="BR445" t="s">
        <v>230</v>
      </c>
      <c r="BS445" t="s">
        <v>231</v>
      </c>
      <c r="BT445" t="s">
        <v>231</v>
      </c>
      <c r="BU445" t="s">
        <v>231</v>
      </c>
      <c r="BV445" t="s">
        <v>231</v>
      </c>
      <c r="BW445">
        <v>0</v>
      </c>
      <c r="BX445" t="s">
        <v>230</v>
      </c>
      <c r="BY445">
        <v>1.48</v>
      </c>
      <c r="BZ445">
        <v>0.41</v>
      </c>
      <c r="CA445">
        <v>16.1</v>
      </c>
      <c r="CB445">
        <v>1.67</v>
      </c>
      <c r="CC445">
        <v>1.38</v>
      </c>
      <c r="CD445">
        <v>50.9</v>
      </c>
      <c r="CE445">
        <v>102</v>
      </c>
      <c r="CF445">
        <v>2.02</v>
      </c>
      <c r="CG445">
        <v>229.2</v>
      </c>
      <c r="CH445">
        <v>101</v>
      </c>
      <c r="CI445">
        <v>76.7</v>
      </c>
      <c r="CJ445">
        <v>10</v>
      </c>
      <c r="CK445">
        <v>4.08</v>
      </c>
      <c r="CL445">
        <v>0.13</v>
      </c>
      <c r="CM445" t="s">
        <v>227</v>
      </c>
    </row>
    <row r="446" spans="2:91">
      <c r="B446" t="s">
        <v>1758</v>
      </c>
      <c r="C446" t="s">
        <v>1758</v>
      </c>
      <c r="D446" t="s">
        <v>2138</v>
      </c>
      <c r="E446" t="s">
        <v>2139</v>
      </c>
      <c r="F446" t="s">
        <v>218</v>
      </c>
      <c r="G446" t="s">
        <v>219</v>
      </c>
      <c r="H446" t="s">
        <v>1762</v>
      </c>
      <c r="I446" t="s">
        <v>221</v>
      </c>
      <c r="J446" t="s">
        <v>261</v>
      </c>
      <c r="K446" t="s">
        <v>361</v>
      </c>
      <c r="L446" t="s">
        <v>1676</v>
      </c>
      <c r="M446">
        <v>0</v>
      </c>
      <c r="N446">
        <v>2</v>
      </c>
      <c r="O446" t="str">
        <f t="shared" si="6"/>
        <v>02</v>
      </c>
      <c r="P446" t="str">
        <f>VLOOKUP(O446,'导出计数_分组（00.01,02,03,10,11,12,13'!A:B,2,0)</f>
        <v>肺炎咽拭子</v>
      </c>
      <c r="Q446" t="s">
        <v>2140</v>
      </c>
      <c r="R446" t="s">
        <v>560</v>
      </c>
      <c r="S446" t="s">
        <v>227</v>
      </c>
      <c r="T446" t="s">
        <v>227</v>
      </c>
      <c r="U446" t="s">
        <v>227</v>
      </c>
      <c r="V446" t="s">
        <v>227</v>
      </c>
      <c r="W446" t="s">
        <v>227</v>
      </c>
      <c r="X446" t="s">
        <v>560</v>
      </c>
      <c r="Y446" t="s">
        <v>374</v>
      </c>
      <c r="Z446">
        <v>1</v>
      </c>
      <c r="AA446">
        <v>2</v>
      </c>
      <c r="AB446" t="s">
        <v>227</v>
      </c>
      <c r="AC446">
        <v>70.3</v>
      </c>
      <c r="AD446">
        <v>3.34</v>
      </c>
      <c r="AE446">
        <v>0.27</v>
      </c>
      <c r="AF446">
        <v>12.3703703703704</v>
      </c>
      <c r="AG446">
        <v>4.75</v>
      </c>
      <c r="AH446" t="s">
        <v>1202</v>
      </c>
      <c r="AI446">
        <v>0.07</v>
      </c>
      <c r="AJ446">
        <v>50</v>
      </c>
      <c r="AK446">
        <v>4</v>
      </c>
      <c r="AL446">
        <v>5.76</v>
      </c>
      <c r="AM446">
        <v>23.3</v>
      </c>
      <c r="AN446">
        <v>22</v>
      </c>
      <c r="AO446">
        <v>19.5</v>
      </c>
      <c r="AP446">
        <v>38</v>
      </c>
      <c r="AQ446" t="s">
        <v>227</v>
      </c>
      <c r="AR446">
        <v>40.3</v>
      </c>
      <c r="AS446">
        <v>0.38</v>
      </c>
      <c r="AT446" t="s">
        <v>230</v>
      </c>
      <c r="AU446" t="s">
        <v>231</v>
      </c>
      <c r="AV446">
        <v>39.3</v>
      </c>
      <c r="AW446">
        <v>36.5</v>
      </c>
      <c r="AX446">
        <v>2</v>
      </c>
      <c r="AY446" t="s">
        <v>232</v>
      </c>
      <c r="AZ446" t="s">
        <v>234</v>
      </c>
      <c r="BA446" t="s">
        <v>230</v>
      </c>
      <c r="BB446" t="s">
        <v>230</v>
      </c>
      <c r="BC446" t="s">
        <v>231</v>
      </c>
      <c r="BD446" t="s">
        <v>231</v>
      </c>
      <c r="BE446" t="s">
        <v>231</v>
      </c>
      <c r="BF446">
        <v>5</v>
      </c>
      <c r="BG446" t="s">
        <v>233</v>
      </c>
      <c r="BH446" t="s">
        <v>230</v>
      </c>
      <c r="BI446" t="s">
        <v>361</v>
      </c>
      <c r="BJ446" t="s">
        <v>230</v>
      </c>
      <c r="BK446">
        <v>369.83</v>
      </c>
      <c r="BL446">
        <v>295.58</v>
      </c>
      <c r="BM446">
        <v>1.25</v>
      </c>
      <c r="BN446" t="s">
        <v>234</v>
      </c>
      <c r="BO446" t="s">
        <v>234</v>
      </c>
      <c r="BP446" t="s">
        <v>230</v>
      </c>
      <c r="BQ446" t="s">
        <v>230</v>
      </c>
      <c r="BR446" t="s">
        <v>230</v>
      </c>
      <c r="BS446" t="s">
        <v>231</v>
      </c>
      <c r="BT446" t="s">
        <v>231</v>
      </c>
      <c r="BU446" t="s">
        <v>231</v>
      </c>
      <c r="BV446" t="s">
        <v>231</v>
      </c>
      <c r="BW446">
        <v>0</v>
      </c>
      <c r="BX446" t="s">
        <v>230</v>
      </c>
      <c r="BY446">
        <v>1.15</v>
      </c>
      <c r="BZ446">
        <v>0.48</v>
      </c>
      <c r="CA446">
        <v>10.5</v>
      </c>
      <c r="CB446">
        <v>0.8</v>
      </c>
      <c r="CC446">
        <v>0.79</v>
      </c>
      <c r="CD446">
        <v>73.4</v>
      </c>
      <c r="CE446">
        <v>152</v>
      </c>
      <c r="CF446">
        <v>2.3</v>
      </c>
      <c r="CG446">
        <v>172.7</v>
      </c>
      <c r="CH446">
        <v>67</v>
      </c>
      <c r="CI446">
        <v>65</v>
      </c>
      <c r="CJ446">
        <v>6.34</v>
      </c>
      <c r="CK446">
        <v>3.4</v>
      </c>
      <c r="CL446">
        <v>0.1</v>
      </c>
      <c r="CM446" t="s">
        <v>227</v>
      </c>
    </row>
    <row r="447" spans="2:91">
      <c r="B447" t="s">
        <v>1758</v>
      </c>
      <c r="C447" t="s">
        <v>1758</v>
      </c>
      <c r="D447" t="s">
        <v>2141</v>
      </c>
      <c r="E447" t="s">
        <v>2142</v>
      </c>
      <c r="F447" t="s">
        <v>218</v>
      </c>
      <c r="G447" t="s">
        <v>219</v>
      </c>
      <c r="H447" t="s">
        <v>1762</v>
      </c>
      <c r="I447" t="s">
        <v>240</v>
      </c>
      <c r="J447" t="s">
        <v>300</v>
      </c>
      <c r="K447" t="s">
        <v>361</v>
      </c>
      <c r="L447" t="s">
        <v>1676</v>
      </c>
      <c r="M447">
        <v>0</v>
      </c>
      <c r="N447">
        <v>2</v>
      </c>
      <c r="O447" t="str">
        <f t="shared" si="6"/>
        <v>02</v>
      </c>
      <c r="P447" t="str">
        <f>VLOOKUP(O447,'导出计数_分组（00.01,02,03,10,11,12,13'!A:B,2,0)</f>
        <v>肺炎咽拭子</v>
      </c>
      <c r="Q447" t="s">
        <v>2143</v>
      </c>
      <c r="R447" t="s">
        <v>227</v>
      </c>
      <c r="S447" t="s">
        <v>227</v>
      </c>
      <c r="T447" t="s">
        <v>227</v>
      </c>
      <c r="U447" t="s">
        <v>227</v>
      </c>
      <c r="V447" t="s">
        <v>227</v>
      </c>
      <c r="W447" t="s">
        <v>227</v>
      </c>
      <c r="X447" t="s">
        <v>227</v>
      </c>
      <c r="Y447" t="s">
        <v>374</v>
      </c>
      <c r="Z447">
        <v>1</v>
      </c>
      <c r="AA447">
        <v>2</v>
      </c>
      <c r="AB447" t="s">
        <v>227</v>
      </c>
      <c r="AC447">
        <v>61.3</v>
      </c>
      <c r="AD447">
        <v>9.15</v>
      </c>
      <c r="AE447">
        <v>4.57</v>
      </c>
      <c r="AF447">
        <v>2.00218818380744</v>
      </c>
      <c r="AG447">
        <v>14.93</v>
      </c>
      <c r="AH447">
        <v>4.9</v>
      </c>
      <c r="AI447">
        <v>0.06</v>
      </c>
      <c r="AJ447">
        <v>1</v>
      </c>
      <c r="AK447" t="s">
        <v>227</v>
      </c>
      <c r="AL447">
        <v>7.32</v>
      </c>
      <c r="AM447">
        <v>3.34</v>
      </c>
      <c r="AN447">
        <v>17.6</v>
      </c>
      <c r="AO447" t="s">
        <v>229</v>
      </c>
      <c r="AP447">
        <v>28.2</v>
      </c>
      <c r="AQ447" t="s">
        <v>227</v>
      </c>
      <c r="AR447">
        <v>37.6</v>
      </c>
      <c r="AS447">
        <v>0.37</v>
      </c>
      <c r="AT447" t="s">
        <v>230</v>
      </c>
      <c r="AU447" t="s">
        <v>231</v>
      </c>
      <c r="AV447">
        <v>37.2</v>
      </c>
      <c r="AW447">
        <v>36.3</v>
      </c>
      <c r="AX447">
        <v>0</v>
      </c>
      <c r="AY447" t="s">
        <v>232</v>
      </c>
      <c r="AZ447" t="s">
        <v>234</v>
      </c>
      <c r="BA447" t="s">
        <v>230</v>
      </c>
      <c r="BB447" t="s">
        <v>230</v>
      </c>
      <c r="BC447" t="s">
        <v>231</v>
      </c>
      <c r="BD447" t="s">
        <v>231</v>
      </c>
      <c r="BE447" t="s">
        <v>231</v>
      </c>
      <c r="BF447">
        <v>5</v>
      </c>
      <c r="BG447" t="s">
        <v>233</v>
      </c>
      <c r="BH447" t="s">
        <v>230</v>
      </c>
      <c r="BI447" t="s">
        <v>361</v>
      </c>
      <c r="BJ447" t="s">
        <v>230</v>
      </c>
      <c r="BK447">
        <v>1362.79</v>
      </c>
      <c r="BL447">
        <v>910.48</v>
      </c>
      <c r="BM447">
        <v>1.5</v>
      </c>
      <c r="BN447" t="s">
        <v>234</v>
      </c>
      <c r="BO447" t="s">
        <v>234</v>
      </c>
      <c r="BP447" t="s">
        <v>230</v>
      </c>
      <c r="BQ447" t="s">
        <v>230</v>
      </c>
      <c r="BR447" t="s">
        <v>230</v>
      </c>
      <c r="BS447" t="s">
        <v>231</v>
      </c>
      <c r="BT447" t="s">
        <v>231</v>
      </c>
      <c r="BU447" t="s">
        <v>231</v>
      </c>
      <c r="BV447" t="s">
        <v>231</v>
      </c>
      <c r="BW447">
        <v>0</v>
      </c>
      <c r="BX447" t="s">
        <v>230</v>
      </c>
      <c r="BY447">
        <v>1.3</v>
      </c>
      <c r="BZ447">
        <v>0.41</v>
      </c>
      <c r="CA447">
        <v>10.7</v>
      </c>
      <c r="CB447">
        <v>1.15</v>
      </c>
      <c r="CC447">
        <v>1.64</v>
      </c>
      <c r="CD447">
        <v>304</v>
      </c>
      <c r="CE447">
        <v>133</v>
      </c>
      <c r="CF447">
        <v>1.84</v>
      </c>
      <c r="CG447">
        <v>234.3</v>
      </c>
      <c r="CH447">
        <v>77</v>
      </c>
      <c r="CI447">
        <v>60.7</v>
      </c>
      <c r="CJ447">
        <v>7.83</v>
      </c>
      <c r="CK447">
        <v>2.08</v>
      </c>
      <c r="CL447">
        <v>0.62</v>
      </c>
      <c r="CM447" t="s">
        <v>227</v>
      </c>
    </row>
    <row r="448" spans="2:91">
      <c r="B448" t="s">
        <v>1758</v>
      </c>
      <c r="C448" t="s">
        <v>1759</v>
      </c>
      <c r="D448" t="s">
        <v>2144</v>
      </c>
      <c r="E448" t="s">
        <v>2145</v>
      </c>
      <c r="F448" t="s">
        <v>218</v>
      </c>
      <c r="G448" t="s">
        <v>219</v>
      </c>
      <c r="H448" t="s">
        <v>1762</v>
      </c>
      <c r="I448" t="s">
        <v>221</v>
      </c>
      <c r="J448" t="s">
        <v>316</v>
      </c>
      <c r="K448" t="s">
        <v>361</v>
      </c>
      <c r="L448" t="s">
        <v>1676</v>
      </c>
      <c r="M448">
        <v>0</v>
      </c>
      <c r="N448">
        <v>2</v>
      </c>
      <c r="O448" t="str">
        <f t="shared" si="6"/>
        <v>02</v>
      </c>
      <c r="P448" t="str">
        <f>VLOOKUP(O448,'导出计数_分组（00.01,02,03,10,11,12,13'!A:B,2,0)</f>
        <v>肺炎咽拭子</v>
      </c>
      <c r="Q448" t="s">
        <v>2146</v>
      </c>
      <c r="R448" t="s">
        <v>2147</v>
      </c>
      <c r="S448" t="s">
        <v>227</v>
      </c>
      <c r="T448" t="s">
        <v>227</v>
      </c>
      <c r="U448" t="s">
        <v>227</v>
      </c>
      <c r="V448" t="s">
        <v>227</v>
      </c>
      <c r="W448" t="s">
        <v>227</v>
      </c>
      <c r="X448" t="s">
        <v>2147</v>
      </c>
      <c r="Y448" t="s">
        <v>1376</v>
      </c>
      <c r="Z448">
        <v>1</v>
      </c>
      <c r="AA448">
        <v>2</v>
      </c>
      <c r="AB448" t="s">
        <v>227</v>
      </c>
      <c r="AC448">
        <v>79.3</v>
      </c>
      <c r="AD448">
        <v>6.12</v>
      </c>
      <c r="AE448">
        <v>0.85</v>
      </c>
      <c r="AF448">
        <v>7.2</v>
      </c>
      <c r="AG448">
        <v>7.71</v>
      </c>
      <c r="AH448" t="s">
        <v>227</v>
      </c>
      <c r="AI448" t="s">
        <v>295</v>
      </c>
      <c r="AJ448">
        <v>75</v>
      </c>
      <c r="AK448">
        <v>34</v>
      </c>
      <c r="AL448">
        <v>8.52</v>
      </c>
      <c r="AM448">
        <v>14.9</v>
      </c>
      <c r="AN448">
        <v>126</v>
      </c>
      <c r="AO448" t="s">
        <v>229</v>
      </c>
      <c r="AP448">
        <v>46.1</v>
      </c>
      <c r="AQ448" t="s">
        <v>227</v>
      </c>
      <c r="AR448">
        <v>46.2</v>
      </c>
      <c r="AS448">
        <v>0.52</v>
      </c>
      <c r="AT448" t="s">
        <v>230</v>
      </c>
      <c r="AU448" t="s">
        <v>231</v>
      </c>
      <c r="AV448">
        <v>37.9</v>
      </c>
      <c r="AW448">
        <v>36.4</v>
      </c>
      <c r="AX448">
        <v>1</v>
      </c>
      <c r="AY448" t="s">
        <v>232</v>
      </c>
      <c r="AZ448" t="s">
        <v>234</v>
      </c>
      <c r="BA448" t="s">
        <v>230</v>
      </c>
      <c r="BB448" t="s">
        <v>230</v>
      </c>
      <c r="BC448" t="s">
        <v>231</v>
      </c>
      <c r="BD448" t="s">
        <v>231</v>
      </c>
      <c r="BE448" t="s">
        <v>231</v>
      </c>
      <c r="BF448">
        <v>5</v>
      </c>
      <c r="BG448" t="s">
        <v>233</v>
      </c>
      <c r="BH448" t="s">
        <v>230</v>
      </c>
      <c r="BI448" t="s">
        <v>361</v>
      </c>
      <c r="BJ448" t="s">
        <v>230</v>
      </c>
      <c r="BK448">
        <v>421.81</v>
      </c>
      <c r="BL448">
        <v>178.99</v>
      </c>
      <c r="BM448">
        <v>2.36</v>
      </c>
      <c r="BN448" t="s">
        <v>234</v>
      </c>
      <c r="BO448" t="s">
        <v>234</v>
      </c>
      <c r="BP448" t="s">
        <v>230</v>
      </c>
      <c r="BQ448" t="s">
        <v>230</v>
      </c>
      <c r="BR448" t="s">
        <v>230</v>
      </c>
      <c r="BS448" t="s">
        <v>231</v>
      </c>
      <c r="BT448" t="s">
        <v>231</v>
      </c>
      <c r="BU448" t="s">
        <v>231</v>
      </c>
      <c r="BV448" t="s">
        <v>231</v>
      </c>
      <c r="BW448">
        <v>0</v>
      </c>
      <c r="BX448" t="s">
        <v>230</v>
      </c>
      <c r="BY448">
        <v>1.32</v>
      </c>
      <c r="BZ448">
        <v>0.42</v>
      </c>
      <c r="CA448">
        <v>8.15</v>
      </c>
      <c r="CB448">
        <v>1.79</v>
      </c>
      <c r="CC448">
        <v>1.76</v>
      </c>
      <c r="CD448">
        <v>936</v>
      </c>
      <c r="CE448">
        <v>135</v>
      </c>
      <c r="CF448" t="s">
        <v>227</v>
      </c>
      <c r="CG448">
        <v>257.3</v>
      </c>
      <c r="CH448">
        <v>99</v>
      </c>
      <c r="CI448">
        <v>72.5</v>
      </c>
      <c r="CJ448" t="s">
        <v>227</v>
      </c>
      <c r="CK448" t="s">
        <v>227</v>
      </c>
      <c r="CL448" t="s">
        <v>227</v>
      </c>
      <c r="CM448" t="s">
        <v>227</v>
      </c>
    </row>
    <row r="449" spans="2:91">
      <c r="B449" t="s">
        <v>1758</v>
      </c>
      <c r="C449" t="s">
        <v>1758</v>
      </c>
      <c r="D449" t="s">
        <v>2148</v>
      </c>
      <c r="E449" t="s">
        <v>2149</v>
      </c>
      <c r="F449" t="s">
        <v>218</v>
      </c>
      <c r="G449" t="s">
        <v>219</v>
      </c>
      <c r="H449" t="s">
        <v>1762</v>
      </c>
      <c r="I449" t="s">
        <v>221</v>
      </c>
      <c r="J449" t="s">
        <v>222</v>
      </c>
      <c r="K449" t="s">
        <v>361</v>
      </c>
      <c r="L449" t="s">
        <v>1676</v>
      </c>
      <c r="M449">
        <v>1</v>
      </c>
      <c r="N449">
        <v>2</v>
      </c>
      <c r="O449" t="str">
        <f t="shared" si="6"/>
        <v>12</v>
      </c>
      <c r="P449" t="str">
        <f>VLOOKUP(O449,'导出计数_分组（00.01,02,03,10,11,12,13'!A:B,2,0)</f>
        <v>重症咽拭子</v>
      </c>
      <c r="Q449" t="s">
        <v>2150</v>
      </c>
      <c r="R449" t="s">
        <v>226</v>
      </c>
      <c r="S449" t="s">
        <v>227</v>
      </c>
      <c r="T449" t="s">
        <v>227</v>
      </c>
      <c r="U449" t="s">
        <v>227</v>
      </c>
      <c r="V449" t="s">
        <v>227</v>
      </c>
      <c r="W449" t="s">
        <v>227</v>
      </c>
      <c r="X449" t="s">
        <v>226</v>
      </c>
      <c r="Y449" t="s">
        <v>274</v>
      </c>
      <c r="Z449">
        <v>0</v>
      </c>
      <c r="AA449">
        <v>1</v>
      </c>
      <c r="AB449" t="s">
        <v>227</v>
      </c>
      <c r="AC449">
        <v>44.5</v>
      </c>
      <c r="AD449">
        <v>3.89</v>
      </c>
      <c r="AE449">
        <v>3.76</v>
      </c>
      <c r="AF449">
        <v>1.03457446808511</v>
      </c>
      <c r="AG449">
        <v>8.74</v>
      </c>
      <c r="AH449">
        <v>25.4</v>
      </c>
      <c r="AI449" t="s">
        <v>295</v>
      </c>
      <c r="AJ449">
        <v>5</v>
      </c>
      <c r="AK449" t="s">
        <v>227</v>
      </c>
      <c r="AL449" t="s">
        <v>229</v>
      </c>
      <c r="AM449">
        <v>6.1</v>
      </c>
      <c r="AN449">
        <v>106</v>
      </c>
      <c r="AO449" t="s">
        <v>229</v>
      </c>
      <c r="AP449">
        <v>15</v>
      </c>
      <c r="AQ449" t="s">
        <v>227</v>
      </c>
      <c r="AR449">
        <v>41.9</v>
      </c>
      <c r="AS449">
        <v>0.35</v>
      </c>
      <c r="AT449" t="s">
        <v>230</v>
      </c>
      <c r="AU449" t="s">
        <v>231</v>
      </c>
      <c r="AV449">
        <v>36.9</v>
      </c>
      <c r="AW449">
        <v>36.4</v>
      </c>
      <c r="AX449">
        <v>0</v>
      </c>
      <c r="AY449" t="s">
        <v>232</v>
      </c>
      <c r="AZ449" t="s">
        <v>234</v>
      </c>
      <c r="BA449" t="s">
        <v>230</v>
      </c>
      <c r="BB449" t="s">
        <v>230</v>
      </c>
      <c r="BC449" t="s">
        <v>231</v>
      </c>
      <c r="BD449" t="s">
        <v>231</v>
      </c>
      <c r="BE449" t="s">
        <v>231</v>
      </c>
      <c r="BF449">
        <v>5</v>
      </c>
      <c r="BG449" t="s">
        <v>233</v>
      </c>
      <c r="BH449" t="s">
        <v>230</v>
      </c>
      <c r="BI449" t="s">
        <v>223</v>
      </c>
      <c r="BJ449" t="s">
        <v>230</v>
      </c>
      <c r="BK449">
        <v>1432.11</v>
      </c>
      <c r="BL449">
        <v>1217.56</v>
      </c>
      <c r="BM449">
        <v>1.18</v>
      </c>
      <c r="BN449" t="s">
        <v>234</v>
      </c>
      <c r="BO449" t="s">
        <v>234</v>
      </c>
      <c r="BP449" t="s">
        <v>230</v>
      </c>
      <c r="BQ449" t="s">
        <v>230</v>
      </c>
      <c r="BR449" t="s">
        <v>230</v>
      </c>
      <c r="BS449" t="s">
        <v>231</v>
      </c>
      <c r="BT449" t="s">
        <v>231</v>
      </c>
      <c r="BU449" t="s">
        <v>231</v>
      </c>
      <c r="BV449" t="s">
        <v>231</v>
      </c>
      <c r="BW449">
        <v>0</v>
      </c>
      <c r="BX449" t="s">
        <v>230</v>
      </c>
      <c r="BY449">
        <v>1.73</v>
      </c>
      <c r="BZ449">
        <v>0.35</v>
      </c>
      <c r="CA449">
        <v>10.7</v>
      </c>
      <c r="CB449">
        <v>1.62</v>
      </c>
      <c r="CC449">
        <v>0.59</v>
      </c>
      <c r="CD449">
        <v>143</v>
      </c>
      <c r="CE449">
        <v>93.3</v>
      </c>
      <c r="CF449">
        <v>2.9</v>
      </c>
      <c r="CG449">
        <v>175.9</v>
      </c>
      <c r="CH449">
        <v>156</v>
      </c>
      <c r="CI449">
        <v>66.4</v>
      </c>
      <c r="CJ449">
        <v>7.57</v>
      </c>
      <c r="CK449">
        <v>3.41</v>
      </c>
      <c r="CL449">
        <v>0.56</v>
      </c>
      <c r="CM449" t="s">
        <v>227</v>
      </c>
    </row>
    <row r="450" spans="2:91">
      <c r="B450" t="s">
        <v>1758</v>
      </c>
      <c r="C450" t="s">
        <v>1758</v>
      </c>
      <c r="D450" t="s">
        <v>2151</v>
      </c>
      <c r="E450" t="s">
        <v>2152</v>
      </c>
      <c r="F450" t="s">
        <v>218</v>
      </c>
      <c r="G450" t="s">
        <v>219</v>
      </c>
      <c r="H450" t="s">
        <v>1762</v>
      </c>
      <c r="I450" t="s">
        <v>221</v>
      </c>
      <c r="J450" t="s">
        <v>351</v>
      </c>
      <c r="K450" t="s">
        <v>361</v>
      </c>
      <c r="L450" t="s">
        <v>1676</v>
      </c>
      <c r="M450">
        <v>1</v>
      </c>
      <c r="N450">
        <v>2</v>
      </c>
      <c r="O450" t="str">
        <f t="shared" si="6"/>
        <v>12</v>
      </c>
      <c r="P450" t="str">
        <f>VLOOKUP(O450,'导出计数_分组（00.01,02,03,10,11,12,13'!A:B,2,0)</f>
        <v>重症咽拭子</v>
      </c>
      <c r="Q450" t="s">
        <v>2153</v>
      </c>
      <c r="R450" t="s">
        <v>226</v>
      </c>
      <c r="S450" t="s">
        <v>227</v>
      </c>
      <c r="T450" t="s">
        <v>227</v>
      </c>
      <c r="U450" t="s">
        <v>227</v>
      </c>
      <c r="V450" t="s">
        <v>226</v>
      </c>
      <c r="W450" t="s">
        <v>227</v>
      </c>
      <c r="X450" t="s">
        <v>226</v>
      </c>
      <c r="Y450" t="s">
        <v>612</v>
      </c>
      <c r="Z450">
        <v>0</v>
      </c>
      <c r="AA450">
        <v>1</v>
      </c>
      <c r="AB450" t="s">
        <v>227</v>
      </c>
      <c r="AC450">
        <v>61.4</v>
      </c>
      <c r="AD450">
        <v>3.2</v>
      </c>
      <c r="AE450">
        <v>1.64</v>
      </c>
      <c r="AF450">
        <v>1.95121951219512</v>
      </c>
      <c r="AG450">
        <v>5.21</v>
      </c>
      <c r="AH450">
        <v>118</v>
      </c>
      <c r="AI450" t="s">
        <v>295</v>
      </c>
      <c r="AJ450">
        <v>42</v>
      </c>
      <c r="AK450" t="s">
        <v>227</v>
      </c>
      <c r="AL450" t="s">
        <v>229</v>
      </c>
      <c r="AM450">
        <v>18.1</v>
      </c>
      <c r="AN450">
        <v>24.2</v>
      </c>
      <c r="AO450">
        <v>10.7</v>
      </c>
      <c r="AP450">
        <v>16.8</v>
      </c>
      <c r="AQ450" t="s">
        <v>227</v>
      </c>
      <c r="AR450">
        <v>43.5</v>
      </c>
      <c r="AS450">
        <v>0.34</v>
      </c>
      <c r="AT450" t="s">
        <v>230</v>
      </c>
      <c r="AU450" t="s">
        <v>231</v>
      </c>
      <c r="AV450">
        <v>40.4</v>
      </c>
      <c r="AW450">
        <v>36.5</v>
      </c>
      <c r="AX450">
        <v>3</v>
      </c>
      <c r="AY450" t="s">
        <v>232</v>
      </c>
      <c r="AZ450" t="s">
        <v>234</v>
      </c>
      <c r="BA450" t="s">
        <v>230</v>
      </c>
      <c r="BB450" t="s">
        <v>230</v>
      </c>
      <c r="BC450" t="s">
        <v>231</v>
      </c>
      <c r="BD450" t="s">
        <v>231</v>
      </c>
      <c r="BE450" t="s">
        <v>231</v>
      </c>
      <c r="BF450">
        <v>6</v>
      </c>
      <c r="BG450" t="s">
        <v>233</v>
      </c>
      <c r="BH450" t="s">
        <v>230</v>
      </c>
      <c r="BI450" t="s">
        <v>223</v>
      </c>
      <c r="BJ450" t="s">
        <v>219</v>
      </c>
      <c r="BK450">
        <v>783.88</v>
      </c>
      <c r="BL450">
        <v>393.15</v>
      </c>
      <c r="BM450">
        <v>1.99</v>
      </c>
      <c r="BN450" t="s">
        <v>234</v>
      </c>
      <c r="BO450" t="s">
        <v>234</v>
      </c>
      <c r="BP450" t="s">
        <v>230</v>
      </c>
      <c r="BQ450" t="s">
        <v>230</v>
      </c>
      <c r="BR450" t="s">
        <v>230</v>
      </c>
      <c r="BS450" t="s">
        <v>231</v>
      </c>
      <c r="BT450" t="s">
        <v>231</v>
      </c>
      <c r="BU450" t="s">
        <v>231</v>
      </c>
      <c r="BV450" t="s">
        <v>231</v>
      </c>
      <c r="BW450">
        <v>0</v>
      </c>
      <c r="BX450" t="s">
        <v>230</v>
      </c>
      <c r="BY450">
        <v>1.49</v>
      </c>
      <c r="BZ450">
        <v>0.44</v>
      </c>
      <c r="CA450">
        <v>9.32</v>
      </c>
      <c r="CB450">
        <v>1.18</v>
      </c>
      <c r="CC450">
        <v>1.51</v>
      </c>
      <c r="CD450">
        <v>468</v>
      </c>
      <c r="CE450">
        <v>60.2</v>
      </c>
      <c r="CF450">
        <v>2.63</v>
      </c>
      <c r="CG450">
        <v>219.5</v>
      </c>
      <c r="CH450">
        <v>110</v>
      </c>
      <c r="CI450">
        <v>68.1</v>
      </c>
      <c r="CJ450">
        <v>8.02</v>
      </c>
      <c r="CK450">
        <v>1.71</v>
      </c>
      <c r="CL450">
        <v>0.21</v>
      </c>
      <c r="CM450" t="s">
        <v>227</v>
      </c>
    </row>
    <row r="451" spans="2:91">
      <c r="B451" t="s">
        <v>1758</v>
      </c>
      <c r="C451" t="s">
        <v>1758</v>
      </c>
      <c r="D451" t="s">
        <v>2154</v>
      </c>
      <c r="E451" t="s">
        <v>2155</v>
      </c>
      <c r="F451" t="s">
        <v>218</v>
      </c>
      <c r="G451" t="s">
        <v>219</v>
      </c>
      <c r="H451" t="s">
        <v>1762</v>
      </c>
      <c r="I451" t="s">
        <v>221</v>
      </c>
      <c r="J451" t="s">
        <v>300</v>
      </c>
      <c r="K451" t="s">
        <v>361</v>
      </c>
      <c r="L451" t="s">
        <v>1676</v>
      </c>
      <c r="M451">
        <v>0</v>
      </c>
      <c r="N451">
        <v>2</v>
      </c>
      <c r="O451" t="str">
        <f t="shared" si="6"/>
        <v>02</v>
      </c>
      <c r="P451" t="str">
        <f>VLOOKUP(O451,'导出计数_分组（00.01,02,03,10,11,12,13'!A:B,2,0)</f>
        <v>肺炎咽拭子</v>
      </c>
      <c r="Q451" t="s">
        <v>2156</v>
      </c>
      <c r="R451" t="s">
        <v>2157</v>
      </c>
      <c r="S451" t="s">
        <v>227</v>
      </c>
      <c r="T451" t="s">
        <v>227</v>
      </c>
      <c r="U451" t="s">
        <v>227</v>
      </c>
      <c r="V451" t="s">
        <v>227</v>
      </c>
      <c r="W451" t="s">
        <v>227</v>
      </c>
      <c r="X451" t="s">
        <v>2157</v>
      </c>
      <c r="Y451" t="s">
        <v>1234</v>
      </c>
      <c r="Z451">
        <v>0</v>
      </c>
      <c r="AA451">
        <v>1</v>
      </c>
      <c r="AB451" t="s">
        <v>227</v>
      </c>
      <c r="AC451">
        <v>60.3</v>
      </c>
      <c r="AD451">
        <v>6.24</v>
      </c>
      <c r="AE451">
        <v>3.7</v>
      </c>
      <c r="AF451">
        <v>1.68648648648649</v>
      </c>
      <c r="AG451">
        <v>10.34</v>
      </c>
      <c r="AH451" t="s">
        <v>227</v>
      </c>
      <c r="AI451" t="s">
        <v>227</v>
      </c>
      <c r="AJ451">
        <v>44</v>
      </c>
      <c r="AK451">
        <v>26</v>
      </c>
      <c r="AL451" t="s">
        <v>229</v>
      </c>
      <c r="AM451">
        <v>12.1</v>
      </c>
      <c r="AN451">
        <v>21.5</v>
      </c>
      <c r="AO451">
        <v>6.36</v>
      </c>
      <c r="AP451">
        <v>17.8</v>
      </c>
      <c r="AQ451" t="s">
        <v>227</v>
      </c>
      <c r="AR451">
        <v>39.9</v>
      </c>
      <c r="AS451">
        <v>0.51</v>
      </c>
      <c r="AT451" t="s">
        <v>230</v>
      </c>
      <c r="AU451" t="s">
        <v>231</v>
      </c>
      <c r="AV451">
        <v>37.9</v>
      </c>
      <c r="AW451">
        <v>36.5</v>
      </c>
      <c r="AX451">
        <v>1</v>
      </c>
      <c r="AY451" t="s">
        <v>232</v>
      </c>
      <c r="AZ451" t="s">
        <v>234</v>
      </c>
      <c r="BA451" t="s">
        <v>230</v>
      </c>
      <c r="BB451" t="s">
        <v>230</v>
      </c>
      <c r="BC451" t="s">
        <v>231</v>
      </c>
      <c r="BD451" t="s">
        <v>231</v>
      </c>
      <c r="BE451" t="s">
        <v>231</v>
      </c>
      <c r="BF451">
        <v>5</v>
      </c>
      <c r="BG451" t="s">
        <v>233</v>
      </c>
      <c r="BH451" t="s">
        <v>230</v>
      </c>
      <c r="BI451" t="s">
        <v>361</v>
      </c>
      <c r="BJ451" t="s">
        <v>219</v>
      </c>
      <c r="BK451">
        <v>1027.17</v>
      </c>
      <c r="BL451">
        <v>969.54</v>
      </c>
      <c r="BM451">
        <v>1.06</v>
      </c>
      <c r="BN451" t="s">
        <v>234</v>
      </c>
      <c r="BO451" t="s">
        <v>234</v>
      </c>
      <c r="BP451" t="s">
        <v>230</v>
      </c>
      <c r="BQ451" t="s">
        <v>230</v>
      </c>
      <c r="BR451" t="s">
        <v>230</v>
      </c>
      <c r="BS451" t="s">
        <v>231</v>
      </c>
      <c r="BT451" t="s">
        <v>231</v>
      </c>
      <c r="BU451" t="s">
        <v>231</v>
      </c>
      <c r="BV451" t="s">
        <v>231</v>
      </c>
      <c r="BW451">
        <v>0</v>
      </c>
      <c r="BX451" t="s">
        <v>230</v>
      </c>
      <c r="BY451">
        <v>1.84</v>
      </c>
      <c r="BZ451">
        <v>0.37</v>
      </c>
      <c r="CA451">
        <v>11.7</v>
      </c>
      <c r="CB451">
        <v>1.02</v>
      </c>
      <c r="CC451">
        <v>1.73</v>
      </c>
      <c r="CD451">
        <v>38.9</v>
      </c>
      <c r="CE451">
        <v>170</v>
      </c>
      <c r="CF451">
        <v>2.22</v>
      </c>
      <c r="CG451">
        <v>239.6</v>
      </c>
      <c r="CH451">
        <v>73</v>
      </c>
      <c r="CI451">
        <v>64.8</v>
      </c>
      <c r="CJ451">
        <v>8.67</v>
      </c>
      <c r="CK451">
        <v>1.9</v>
      </c>
      <c r="CL451">
        <v>0.4</v>
      </c>
      <c r="CM451" t="s">
        <v>227</v>
      </c>
    </row>
    <row r="452" spans="2:91">
      <c r="B452" t="s">
        <v>1758</v>
      </c>
      <c r="C452" t="s">
        <v>1758</v>
      </c>
      <c r="D452" t="s">
        <v>2158</v>
      </c>
      <c r="E452" t="s">
        <v>2159</v>
      </c>
      <c r="F452" t="s">
        <v>218</v>
      </c>
      <c r="G452" t="s">
        <v>219</v>
      </c>
      <c r="H452" t="s">
        <v>1762</v>
      </c>
      <c r="I452" t="s">
        <v>240</v>
      </c>
      <c r="J452" t="s">
        <v>241</v>
      </c>
      <c r="K452" t="s">
        <v>361</v>
      </c>
      <c r="L452" t="s">
        <v>1676</v>
      </c>
      <c r="M452">
        <v>0</v>
      </c>
      <c r="N452">
        <v>2</v>
      </c>
      <c r="O452" t="str">
        <f t="shared" si="6"/>
        <v>02</v>
      </c>
      <c r="P452" t="str">
        <f>VLOOKUP(O452,'导出计数_分组（00.01,02,03,10,11,12,13'!A:B,2,0)</f>
        <v>肺炎咽拭子</v>
      </c>
      <c r="Q452" t="s">
        <v>2160</v>
      </c>
      <c r="R452" t="s">
        <v>2161</v>
      </c>
      <c r="S452" t="s">
        <v>227</v>
      </c>
      <c r="T452" t="s">
        <v>227</v>
      </c>
      <c r="U452" t="s">
        <v>227</v>
      </c>
      <c r="V452" t="s">
        <v>226</v>
      </c>
      <c r="W452" t="s">
        <v>227</v>
      </c>
      <c r="X452" t="s">
        <v>2162</v>
      </c>
      <c r="Y452" t="s">
        <v>255</v>
      </c>
      <c r="Z452">
        <v>0</v>
      </c>
      <c r="AA452">
        <v>1</v>
      </c>
      <c r="AB452" t="s">
        <v>227</v>
      </c>
      <c r="AC452">
        <v>36.6</v>
      </c>
      <c r="AD452">
        <v>3.13</v>
      </c>
      <c r="AE452">
        <v>4.47</v>
      </c>
      <c r="AF452">
        <v>0.700223713646532</v>
      </c>
      <c r="AG452">
        <v>8.55</v>
      </c>
      <c r="AH452" t="s">
        <v>227</v>
      </c>
      <c r="AI452" t="s">
        <v>295</v>
      </c>
      <c r="AJ452">
        <v>6</v>
      </c>
      <c r="AK452">
        <v>8</v>
      </c>
      <c r="AL452">
        <v>9.95</v>
      </c>
      <c r="AM452">
        <v>2.33</v>
      </c>
      <c r="AN452">
        <v>70.3</v>
      </c>
      <c r="AO452" t="s">
        <v>229</v>
      </c>
      <c r="AP452">
        <v>20.4</v>
      </c>
      <c r="AQ452" t="s">
        <v>227</v>
      </c>
      <c r="AR452">
        <v>46.4</v>
      </c>
      <c r="AS452">
        <v>0.47</v>
      </c>
      <c r="AT452" t="s">
        <v>230</v>
      </c>
      <c r="AU452" t="s">
        <v>231</v>
      </c>
      <c r="AV452">
        <v>37.4</v>
      </c>
      <c r="AW452">
        <v>36.5</v>
      </c>
      <c r="AX452">
        <v>1</v>
      </c>
      <c r="AY452" t="s">
        <v>232</v>
      </c>
      <c r="AZ452" t="s">
        <v>234</v>
      </c>
      <c r="BA452" t="s">
        <v>230</v>
      </c>
      <c r="BB452" t="s">
        <v>230</v>
      </c>
      <c r="BC452" t="s">
        <v>231</v>
      </c>
      <c r="BD452" t="s">
        <v>231</v>
      </c>
      <c r="BE452" t="s">
        <v>231</v>
      </c>
      <c r="BF452">
        <v>5</v>
      </c>
      <c r="BG452" t="s">
        <v>233</v>
      </c>
      <c r="BH452" t="s">
        <v>230</v>
      </c>
      <c r="BI452" t="s">
        <v>361</v>
      </c>
      <c r="BJ452" t="s">
        <v>230</v>
      </c>
      <c r="BK452">
        <v>2131.61</v>
      </c>
      <c r="BL452">
        <v>912.75</v>
      </c>
      <c r="BM452">
        <v>2.33</v>
      </c>
      <c r="BN452" t="s">
        <v>234</v>
      </c>
      <c r="BO452" t="s">
        <v>234</v>
      </c>
      <c r="BP452" t="s">
        <v>230</v>
      </c>
      <c r="BQ452" t="s">
        <v>230</v>
      </c>
      <c r="BR452" t="s">
        <v>230</v>
      </c>
      <c r="BS452" t="s">
        <v>231</v>
      </c>
      <c r="BT452" t="s">
        <v>231</v>
      </c>
      <c r="BU452" t="s">
        <v>231</v>
      </c>
      <c r="BV452" t="s">
        <v>231</v>
      </c>
      <c r="BW452">
        <v>0</v>
      </c>
      <c r="BX452" t="s">
        <v>230</v>
      </c>
      <c r="BY452">
        <v>1.26</v>
      </c>
      <c r="BZ452">
        <v>0.19</v>
      </c>
      <c r="CA452">
        <v>8.47</v>
      </c>
      <c r="CB452">
        <v>1.23</v>
      </c>
      <c r="CC452">
        <v>1.91</v>
      </c>
      <c r="CD452">
        <v>105</v>
      </c>
      <c r="CE452">
        <v>58.3</v>
      </c>
      <c r="CF452">
        <v>2.08</v>
      </c>
      <c r="CG452">
        <v>288.8</v>
      </c>
      <c r="CH452">
        <v>170</v>
      </c>
      <c r="CI452">
        <v>72.1</v>
      </c>
      <c r="CJ452">
        <v>5.98</v>
      </c>
      <c r="CK452">
        <v>3.45</v>
      </c>
      <c r="CL452">
        <v>0.34</v>
      </c>
      <c r="CM452" t="s">
        <v>227</v>
      </c>
    </row>
    <row r="453" spans="2:91">
      <c r="B453" t="s">
        <v>1758</v>
      </c>
      <c r="C453" t="s">
        <v>1758</v>
      </c>
      <c r="D453" t="s">
        <v>2163</v>
      </c>
      <c r="E453" t="s">
        <v>2164</v>
      </c>
      <c r="F453" t="s">
        <v>218</v>
      </c>
      <c r="G453" t="s">
        <v>219</v>
      </c>
      <c r="H453" t="s">
        <v>1762</v>
      </c>
      <c r="I453" t="s">
        <v>240</v>
      </c>
      <c r="J453" t="s">
        <v>222</v>
      </c>
      <c r="K453" t="s">
        <v>361</v>
      </c>
      <c r="L453" t="s">
        <v>1676</v>
      </c>
      <c r="M453">
        <v>1</v>
      </c>
      <c r="N453">
        <v>2</v>
      </c>
      <c r="O453" t="str">
        <f t="shared" si="6"/>
        <v>12</v>
      </c>
      <c r="P453" t="str">
        <f>VLOOKUP(O453,'导出计数_分组（00.01,02,03,10,11,12,13'!A:B,2,0)</f>
        <v>重症咽拭子</v>
      </c>
      <c r="Q453" t="s">
        <v>2165</v>
      </c>
      <c r="R453" t="s">
        <v>394</v>
      </c>
      <c r="S453" t="s">
        <v>227</v>
      </c>
      <c r="T453" t="s">
        <v>227</v>
      </c>
      <c r="U453" t="s">
        <v>227</v>
      </c>
      <c r="V453" t="s">
        <v>227</v>
      </c>
      <c r="W453" t="s">
        <v>227</v>
      </c>
      <c r="X453" t="s">
        <v>394</v>
      </c>
      <c r="Y453" t="s">
        <v>374</v>
      </c>
      <c r="Z453">
        <v>1</v>
      </c>
      <c r="AA453">
        <v>2</v>
      </c>
      <c r="AB453" t="s">
        <v>227</v>
      </c>
      <c r="AC453">
        <v>68.1</v>
      </c>
      <c r="AD453">
        <v>5.9</v>
      </c>
      <c r="AE453">
        <v>1.8</v>
      </c>
      <c r="AF453">
        <v>3.27777777777778</v>
      </c>
      <c r="AG453">
        <v>8.67</v>
      </c>
      <c r="AH453">
        <v>153.1</v>
      </c>
      <c r="AI453" t="s">
        <v>295</v>
      </c>
      <c r="AJ453">
        <v>85</v>
      </c>
      <c r="AK453">
        <v>40</v>
      </c>
      <c r="AL453" t="s">
        <v>229</v>
      </c>
      <c r="AM453">
        <v>12.1</v>
      </c>
      <c r="AN453">
        <v>24.2</v>
      </c>
      <c r="AO453" t="s">
        <v>229</v>
      </c>
      <c r="AP453">
        <v>17.3</v>
      </c>
      <c r="AQ453" t="s">
        <v>227</v>
      </c>
      <c r="AR453">
        <v>41.7</v>
      </c>
      <c r="AS453">
        <v>0.92</v>
      </c>
      <c r="AT453" t="s">
        <v>230</v>
      </c>
      <c r="AU453" t="s">
        <v>231</v>
      </c>
      <c r="AV453">
        <v>38.8</v>
      </c>
      <c r="AW453">
        <v>36.4</v>
      </c>
      <c r="AX453">
        <v>3</v>
      </c>
      <c r="AY453" t="s">
        <v>232</v>
      </c>
      <c r="AZ453" t="s">
        <v>234</v>
      </c>
      <c r="BA453" t="s">
        <v>230</v>
      </c>
      <c r="BB453" t="s">
        <v>230</v>
      </c>
      <c r="BC453" t="s">
        <v>231</v>
      </c>
      <c r="BD453" t="s">
        <v>231</v>
      </c>
      <c r="BE453" t="s">
        <v>231</v>
      </c>
      <c r="BF453">
        <v>6</v>
      </c>
      <c r="BG453" t="s">
        <v>233</v>
      </c>
      <c r="BH453" t="s">
        <v>230</v>
      </c>
      <c r="BI453" t="s">
        <v>223</v>
      </c>
      <c r="BJ453" t="s">
        <v>219</v>
      </c>
      <c r="BK453">
        <v>365.25</v>
      </c>
      <c r="BL453">
        <v>393.41</v>
      </c>
      <c r="BM453">
        <v>0.93</v>
      </c>
      <c r="BN453" t="s">
        <v>234</v>
      </c>
      <c r="BO453" t="s">
        <v>234</v>
      </c>
      <c r="BP453" t="s">
        <v>230</v>
      </c>
      <c r="BQ453" t="s">
        <v>230</v>
      </c>
      <c r="BR453" t="s">
        <v>230</v>
      </c>
      <c r="BS453" t="s">
        <v>231</v>
      </c>
      <c r="BT453" t="s">
        <v>231</v>
      </c>
      <c r="BU453" t="s">
        <v>231</v>
      </c>
      <c r="BV453" t="s">
        <v>231</v>
      </c>
      <c r="BW453">
        <v>0</v>
      </c>
      <c r="BX453" t="s">
        <v>230</v>
      </c>
      <c r="BY453">
        <v>1.64</v>
      </c>
      <c r="BZ453">
        <v>0.69</v>
      </c>
      <c r="CA453">
        <v>11.5</v>
      </c>
      <c r="CB453">
        <v>1.25</v>
      </c>
      <c r="CC453">
        <v>1.28</v>
      </c>
      <c r="CD453">
        <v>342</v>
      </c>
      <c r="CE453">
        <v>66.2</v>
      </c>
      <c r="CF453" t="s">
        <v>227</v>
      </c>
      <c r="CG453" t="s">
        <v>227</v>
      </c>
      <c r="CH453" t="s">
        <v>227</v>
      </c>
      <c r="CI453">
        <v>81.7</v>
      </c>
      <c r="CJ453">
        <v>8.73</v>
      </c>
      <c r="CK453">
        <v>2.56</v>
      </c>
      <c r="CL453">
        <v>0.43</v>
      </c>
      <c r="CM453" t="s">
        <v>227</v>
      </c>
    </row>
    <row r="454" spans="2:91">
      <c r="B454" t="s">
        <v>1758</v>
      </c>
      <c r="C454" t="s">
        <v>1758</v>
      </c>
      <c r="D454" t="s">
        <v>2166</v>
      </c>
      <c r="E454" t="s">
        <v>2167</v>
      </c>
      <c r="F454" t="s">
        <v>218</v>
      </c>
      <c r="G454" t="s">
        <v>219</v>
      </c>
      <c r="H454" t="s">
        <v>1762</v>
      </c>
      <c r="I454" t="s">
        <v>240</v>
      </c>
      <c r="J454" t="s">
        <v>241</v>
      </c>
      <c r="K454" t="s">
        <v>361</v>
      </c>
      <c r="L454" t="s">
        <v>1676</v>
      </c>
      <c r="M454">
        <v>0</v>
      </c>
      <c r="N454">
        <v>2</v>
      </c>
      <c r="O454" t="str">
        <f t="shared" si="6"/>
        <v>02</v>
      </c>
      <c r="P454" t="str">
        <f>VLOOKUP(O454,'导出计数_分组（00.01,02,03,10,11,12,13'!A:B,2,0)</f>
        <v>肺炎咽拭子</v>
      </c>
      <c r="Q454" t="s">
        <v>2168</v>
      </c>
      <c r="R454" t="s">
        <v>226</v>
      </c>
      <c r="S454" t="s">
        <v>227</v>
      </c>
      <c r="T454" t="s">
        <v>227</v>
      </c>
      <c r="U454" t="s">
        <v>227</v>
      </c>
      <c r="V454" t="s">
        <v>226</v>
      </c>
      <c r="W454" t="s">
        <v>227</v>
      </c>
      <c r="X454" t="s">
        <v>226</v>
      </c>
      <c r="Y454" t="s">
        <v>374</v>
      </c>
      <c r="Z454">
        <v>1</v>
      </c>
      <c r="AA454">
        <v>2</v>
      </c>
      <c r="AB454" t="s">
        <v>227</v>
      </c>
      <c r="AC454">
        <v>68.5</v>
      </c>
      <c r="AD454">
        <v>7.6</v>
      </c>
      <c r="AE454">
        <v>2.93</v>
      </c>
      <c r="AF454">
        <v>2.5938566552901</v>
      </c>
      <c r="AG454">
        <v>11.07</v>
      </c>
      <c r="AH454">
        <v>7</v>
      </c>
      <c r="AI454" t="s">
        <v>295</v>
      </c>
      <c r="AJ454">
        <v>1</v>
      </c>
      <c r="AK454">
        <v>18</v>
      </c>
      <c r="AL454">
        <v>11.8</v>
      </c>
      <c r="AM454">
        <v>6.02</v>
      </c>
      <c r="AN454">
        <v>94.6</v>
      </c>
      <c r="AO454">
        <v>6.57</v>
      </c>
      <c r="AP454">
        <v>34.7</v>
      </c>
      <c r="AQ454" t="s">
        <v>227</v>
      </c>
      <c r="AR454">
        <v>37.3</v>
      </c>
      <c r="AS454">
        <v>0.52</v>
      </c>
      <c r="AT454" t="s">
        <v>230</v>
      </c>
      <c r="AU454" t="s">
        <v>231</v>
      </c>
      <c r="AV454">
        <v>37.9</v>
      </c>
      <c r="AW454">
        <v>36.5</v>
      </c>
      <c r="AX454">
        <v>3</v>
      </c>
      <c r="AY454" t="s">
        <v>232</v>
      </c>
      <c r="AZ454" t="s">
        <v>234</v>
      </c>
      <c r="BA454" t="s">
        <v>230</v>
      </c>
      <c r="BB454" t="s">
        <v>230</v>
      </c>
      <c r="BC454" t="s">
        <v>231</v>
      </c>
      <c r="BD454" t="s">
        <v>231</v>
      </c>
      <c r="BE454" t="s">
        <v>231</v>
      </c>
      <c r="BF454">
        <v>6</v>
      </c>
      <c r="BG454" t="s">
        <v>233</v>
      </c>
      <c r="BH454" t="s">
        <v>230</v>
      </c>
      <c r="BI454" t="s">
        <v>361</v>
      </c>
      <c r="BJ454" t="s">
        <v>219</v>
      </c>
      <c r="BK454">
        <v>973.53</v>
      </c>
      <c r="BL454">
        <v>831.65</v>
      </c>
      <c r="BM454">
        <v>1.17</v>
      </c>
      <c r="BN454" t="s">
        <v>234</v>
      </c>
      <c r="BO454" t="s">
        <v>234</v>
      </c>
      <c r="BP454" t="s">
        <v>230</v>
      </c>
      <c r="BQ454" t="s">
        <v>230</v>
      </c>
      <c r="BR454" t="s">
        <v>230</v>
      </c>
      <c r="BS454" t="s">
        <v>231</v>
      </c>
      <c r="BT454" t="s">
        <v>231</v>
      </c>
      <c r="BU454" t="s">
        <v>231</v>
      </c>
      <c r="BV454" t="s">
        <v>231</v>
      </c>
      <c r="BW454">
        <v>0</v>
      </c>
      <c r="BX454" t="s">
        <v>230</v>
      </c>
      <c r="BY454">
        <v>1.02</v>
      </c>
      <c r="BZ454">
        <v>0.31</v>
      </c>
      <c r="CA454">
        <v>8.71</v>
      </c>
      <c r="CB454">
        <v>1.83</v>
      </c>
      <c r="CC454">
        <v>1.88</v>
      </c>
      <c r="CD454">
        <v>97.3</v>
      </c>
      <c r="CE454">
        <v>77.8</v>
      </c>
      <c r="CF454">
        <v>2.51</v>
      </c>
      <c r="CG454" t="s">
        <v>227</v>
      </c>
      <c r="CH454" t="s">
        <v>227</v>
      </c>
      <c r="CI454">
        <v>70.4</v>
      </c>
      <c r="CJ454">
        <v>7.21</v>
      </c>
      <c r="CK454" t="s">
        <v>2169</v>
      </c>
      <c r="CL454">
        <v>0.38</v>
      </c>
      <c r="CM454" t="s">
        <v>227</v>
      </c>
    </row>
    <row r="455" spans="2:91">
      <c r="B455" t="s">
        <v>1767</v>
      </c>
      <c r="C455" t="s">
        <v>1767</v>
      </c>
      <c r="D455" t="s">
        <v>2170</v>
      </c>
      <c r="E455" t="s">
        <v>2171</v>
      </c>
      <c r="F455" t="s">
        <v>218</v>
      </c>
      <c r="G455" t="s">
        <v>219</v>
      </c>
      <c r="H455" t="s">
        <v>1770</v>
      </c>
      <c r="I455" t="s">
        <v>240</v>
      </c>
      <c r="J455" t="s">
        <v>307</v>
      </c>
      <c r="K455" t="s">
        <v>361</v>
      </c>
      <c r="L455" t="s">
        <v>1676</v>
      </c>
      <c r="M455">
        <v>0</v>
      </c>
      <c r="N455">
        <v>2</v>
      </c>
      <c r="O455" t="str">
        <f t="shared" ref="O455:O518" si="7">M455&amp;N455</f>
        <v>02</v>
      </c>
      <c r="P455" t="str">
        <f>VLOOKUP(O455,'导出计数_分组（00.01,02,03,10,11,12,13'!A:B,2,0)</f>
        <v>肺炎咽拭子</v>
      </c>
      <c r="Q455" t="s">
        <v>2172</v>
      </c>
      <c r="R455" t="s">
        <v>226</v>
      </c>
      <c r="S455" t="s">
        <v>227</v>
      </c>
      <c r="T455" t="s">
        <v>227</v>
      </c>
      <c r="U455" t="s">
        <v>227</v>
      </c>
      <c r="V455" t="s">
        <v>227</v>
      </c>
      <c r="W455" t="s">
        <v>227</v>
      </c>
      <c r="X455" t="s">
        <v>226</v>
      </c>
      <c r="Y455" t="s">
        <v>585</v>
      </c>
      <c r="Z455">
        <v>0</v>
      </c>
      <c r="AA455">
        <v>1</v>
      </c>
      <c r="AB455" t="s">
        <v>227</v>
      </c>
      <c r="AC455">
        <v>51.1</v>
      </c>
      <c r="AD455">
        <v>3.06</v>
      </c>
      <c r="AE455">
        <v>2.34</v>
      </c>
      <c r="AF455">
        <v>1.30769230769231</v>
      </c>
      <c r="AG455">
        <v>5.99</v>
      </c>
      <c r="AH455" t="s">
        <v>227</v>
      </c>
      <c r="AI455" t="s">
        <v>227</v>
      </c>
      <c r="AJ455">
        <v>1</v>
      </c>
      <c r="AK455">
        <v>41</v>
      </c>
      <c r="AL455" t="s">
        <v>229</v>
      </c>
      <c r="AM455">
        <v>10.8</v>
      </c>
      <c r="AN455">
        <v>15.8</v>
      </c>
      <c r="AO455" t="s">
        <v>229</v>
      </c>
      <c r="AP455">
        <v>11</v>
      </c>
      <c r="AQ455" t="s">
        <v>227</v>
      </c>
      <c r="AR455">
        <v>43.2</v>
      </c>
      <c r="AS455">
        <v>1.01</v>
      </c>
      <c r="AT455" t="s">
        <v>230</v>
      </c>
      <c r="AU455" t="s">
        <v>231</v>
      </c>
      <c r="AV455">
        <v>37.9</v>
      </c>
      <c r="AW455">
        <v>36.3</v>
      </c>
      <c r="AX455">
        <v>1</v>
      </c>
      <c r="AY455" t="s">
        <v>232</v>
      </c>
      <c r="AZ455" t="s">
        <v>234</v>
      </c>
      <c r="BA455" t="s">
        <v>230</v>
      </c>
      <c r="BB455" t="s">
        <v>230</v>
      </c>
      <c r="BC455" t="s">
        <v>231</v>
      </c>
      <c r="BD455" t="s">
        <v>231</v>
      </c>
      <c r="BE455" t="s">
        <v>231</v>
      </c>
      <c r="BF455">
        <v>5</v>
      </c>
      <c r="BG455" t="s">
        <v>233</v>
      </c>
      <c r="BH455" t="s">
        <v>230</v>
      </c>
      <c r="BI455" t="s">
        <v>361</v>
      </c>
      <c r="BJ455" t="s">
        <v>230</v>
      </c>
      <c r="BK455">
        <v>771.43</v>
      </c>
      <c r="BL455">
        <v>359.75</v>
      </c>
      <c r="BM455">
        <v>2.14</v>
      </c>
      <c r="BN455" t="s">
        <v>234</v>
      </c>
      <c r="BO455" t="s">
        <v>234</v>
      </c>
      <c r="BP455" t="s">
        <v>230</v>
      </c>
      <c r="BQ455" t="s">
        <v>230</v>
      </c>
      <c r="BR455" t="s">
        <v>230</v>
      </c>
      <c r="BS455" t="s">
        <v>231</v>
      </c>
      <c r="BT455" t="s">
        <v>231</v>
      </c>
      <c r="BU455" t="s">
        <v>231</v>
      </c>
      <c r="BV455" t="s">
        <v>231</v>
      </c>
      <c r="BW455">
        <v>0</v>
      </c>
      <c r="BX455" t="s">
        <v>230</v>
      </c>
      <c r="BY455">
        <v>1.29</v>
      </c>
      <c r="BZ455">
        <v>0.4</v>
      </c>
      <c r="CA455">
        <v>10.5</v>
      </c>
      <c r="CB455">
        <v>0.65</v>
      </c>
      <c r="CC455">
        <v>1.43</v>
      </c>
      <c r="CD455">
        <v>81.2</v>
      </c>
      <c r="CE455">
        <v>73.5</v>
      </c>
      <c r="CF455">
        <v>2.48</v>
      </c>
      <c r="CG455">
        <v>234.1</v>
      </c>
      <c r="CH455">
        <v>111</v>
      </c>
      <c r="CI455">
        <v>71.4</v>
      </c>
      <c r="CJ455">
        <v>8.8</v>
      </c>
      <c r="CK455">
        <v>2.67</v>
      </c>
      <c r="CL455">
        <v>0.12</v>
      </c>
      <c r="CM455" t="s">
        <v>227</v>
      </c>
    </row>
    <row r="456" spans="2:91">
      <c r="B456" t="s">
        <v>1767</v>
      </c>
      <c r="C456" t="s">
        <v>1767</v>
      </c>
      <c r="D456" t="s">
        <v>2173</v>
      </c>
      <c r="E456" t="s">
        <v>2174</v>
      </c>
      <c r="F456" t="s">
        <v>218</v>
      </c>
      <c r="G456" t="s">
        <v>219</v>
      </c>
      <c r="H456" t="s">
        <v>1770</v>
      </c>
      <c r="I456" t="s">
        <v>221</v>
      </c>
      <c r="J456" t="s">
        <v>261</v>
      </c>
      <c r="K456" t="s">
        <v>361</v>
      </c>
      <c r="L456" t="s">
        <v>1676</v>
      </c>
      <c r="M456">
        <v>1</v>
      </c>
      <c r="N456">
        <v>2</v>
      </c>
      <c r="O456" t="str">
        <f t="shared" si="7"/>
        <v>12</v>
      </c>
      <c r="P456" t="str">
        <f>VLOOKUP(O456,'导出计数_分组（00.01,02,03,10,11,12,13'!A:B,2,0)</f>
        <v>重症咽拭子</v>
      </c>
      <c r="Q456" t="s">
        <v>2175</v>
      </c>
      <c r="R456" t="s">
        <v>226</v>
      </c>
      <c r="S456" t="s">
        <v>227</v>
      </c>
      <c r="T456" t="s">
        <v>227</v>
      </c>
      <c r="U456" t="s">
        <v>227</v>
      </c>
      <c r="V456" t="s">
        <v>227</v>
      </c>
      <c r="W456" t="s">
        <v>227</v>
      </c>
      <c r="X456" t="s">
        <v>226</v>
      </c>
      <c r="Y456" t="s">
        <v>255</v>
      </c>
      <c r="Z456">
        <v>0</v>
      </c>
      <c r="AA456">
        <v>1</v>
      </c>
      <c r="AB456" t="s">
        <v>227</v>
      </c>
      <c r="AC456">
        <v>82.9</v>
      </c>
      <c r="AD456">
        <v>3.1</v>
      </c>
      <c r="AE456">
        <v>0.55</v>
      </c>
      <c r="AF456">
        <v>5.63636363636364</v>
      </c>
      <c r="AG456">
        <v>3.74</v>
      </c>
      <c r="AH456" t="s">
        <v>1202</v>
      </c>
      <c r="AI456">
        <v>0.16</v>
      </c>
      <c r="AJ456">
        <v>61</v>
      </c>
      <c r="AK456">
        <v>35</v>
      </c>
      <c r="AL456" t="s">
        <v>229</v>
      </c>
      <c r="AM456" t="s">
        <v>287</v>
      </c>
      <c r="AN456">
        <v>33</v>
      </c>
      <c r="AO456" t="s">
        <v>229</v>
      </c>
      <c r="AP456">
        <v>14.7</v>
      </c>
      <c r="AQ456" t="s">
        <v>227</v>
      </c>
      <c r="AR456">
        <v>40.1</v>
      </c>
      <c r="AS456">
        <v>0.79</v>
      </c>
      <c r="AT456" t="s">
        <v>230</v>
      </c>
      <c r="AU456" t="s">
        <v>231</v>
      </c>
      <c r="AV456">
        <v>38.6</v>
      </c>
      <c r="AW456">
        <v>36.6</v>
      </c>
      <c r="AX456">
        <v>2</v>
      </c>
      <c r="AY456" t="s">
        <v>232</v>
      </c>
      <c r="AZ456" t="s">
        <v>234</v>
      </c>
      <c r="BA456" t="s">
        <v>230</v>
      </c>
      <c r="BB456" t="s">
        <v>230</v>
      </c>
      <c r="BC456" t="s">
        <v>231</v>
      </c>
      <c r="BD456" t="s">
        <v>231</v>
      </c>
      <c r="BE456" t="s">
        <v>231</v>
      </c>
      <c r="BF456">
        <v>6</v>
      </c>
      <c r="BG456" t="s">
        <v>233</v>
      </c>
      <c r="BH456" t="s">
        <v>230</v>
      </c>
      <c r="BI456" t="s">
        <v>223</v>
      </c>
      <c r="BJ456" t="s">
        <v>219</v>
      </c>
      <c r="BK456">
        <v>152.22</v>
      </c>
      <c r="BL456">
        <v>180.78</v>
      </c>
      <c r="BM456">
        <v>0.84</v>
      </c>
      <c r="BN456" t="s">
        <v>234</v>
      </c>
      <c r="BO456" t="s">
        <v>234</v>
      </c>
      <c r="BP456" t="s">
        <v>230</v>
      </c>
      <c r="BQ456" t="s">
        <v>230</v>
      </c>
      <c r="BR456" t="s">
        <v>230</v>
      </c>
      <c r="BS456" t="s">
        <v>231</v>
      </c>
      <c r="BT456" t="s">
        <v>231</v>
      </c>
      <c r="BU456" t="s">
        <v>231</v>
      </c>
      <c r="BV456" t="s">
        <v>231</v>
      </c>
      <c r="BW456">
        <v>0</v>
      </c>
      <c r="BX456" t="s">
        <v>230</v>
      </c>
      <c r="BY456">
        <v>1.75</v>
      </c>
      <c r="BZ456">
        <v>0.65</v>
      </c>
      <c r="CA456">
        <v>11.3</v>
      </c>
      <c r="CB456">
        <v>0.89</v>
      </c>
      <c r="CC456">
        <v>0.9</v>
      </c>
      <c r="CD456">
        <v>1350</v>
      </c>
      <c r="CE456">
        <v>147</v>
      </c>
      <c r="CF456">
        <v>1.77</v>
      </c>
      <c r="CG456" t="s">
        <v>227</v>
      </c>
      <c r="CH456" t="s">
        <v>227</v>
      </c>
      <c r="CI456">
        <v>77.1</v>
      </c>
      <c r="CJ456">
        <v>8.53</v>
      </c>
      <c r="CK456">
        <v>2.89</v>
      </c>
      <c r="CL456">
        <v>0.38</v>
      </c>
      <c r="CM456" t="s">
        <v>227</v>
      </c>
    </row>
    <row r="457" spans="2:91">
      <c r="B457" t="s">
        <v>1767</v>
      </c>
      <c r="C457" t="s">
        <v>1767</v>
      </c>
      <c r="D457" t="s">
        <v>2176</v>
      </c>
      <c r="E457" t="s">
        <v>2177</v>
      </c>
      <c r="F457" t="s">
        <v>218</v>
      </c>
      <c r="G457" t="s">
        <v>219</v>
      </c>
      <c r="H457" t="s">
        <v>1770</v>
      </c>
      <c r="I457" t="s">
        <v>240</v>
      </c>
      <c r="J457" t="s">
        <v>261</v>
      </c>
      <c r="K457" t="s">
        <v>361</v>
      </c>
      <c r="L457" t="s">
        <v>1676</v>
      </c>
      <c r="M457">
        <v>0</v>
      </c>
      <c r="N457">
        <v>2</v>
      </c>
      <c r="O457" t="str">
        <f t="shared" si="7"/>
        <v>02</v>
      </c>
      <c r="P457" t="str">
        <f>VLOOKUP(O457,'导出计数_分组（00.01,02,03,10,11,12,13'!A:B,2,0)</f>
        <v>肺炎咽拭子</v>
      </c>
      <c r="Q457" t="s">
        <v>2178</v>
      </c>
      <c r="R457" t="s">
        <v>394</v>
      </c>
      <c r="S457" t="s">
        <v>227</v>
      </c>
      <c r="T457" t="s">
        <v>227</v>
      </c>
      <c r="U457" t="s">
        <v>227</v>
      </c>
      <c r="V457" t="s">
        <v>226</v>
      </c>
      <c r="W457" t="s">
        <v>227</v>
      </c>
      <c r="X457" t="s">
        <v>394</v>
      </c>
      <c r="Y457" t="s">
        <v>255</v>
      </c>
      <c r="Z457">
        <v>0</v>
      </c>
      <c r="AA457">
        <v>1</v>
      </c>
      <c r="AB457">
        <v>99</v>
      </c>
      <c r="AC457">
        <v>52.3</v>
      </c>
      <c r="AD457">
        <v>8.18</v>
      </c>
      <c r="AE457">
        <v>6.23</v>
      </c>
      <c r="AF457">
        <v>1.31300160513644</v>
      </c>
      <c r="AG457">
        <v>15.64</v>
      </c>
      <c r="AH457" t="s">
        <v>1202</v>
      </c>
      <c r="AI457" t="s">
        <v>295</v>
      </c>
      <c r="AJ457">
        <v>1</v>
      </c>
      <c r="AK457" t="s">
        <v>227</v>
      </c>
      <c r="AL457">
        <v>8.4</v>
      </c>
      <c r="AM457">
        <v>2.95</v>
      </c>
      <c r="AN457">
        <v>9.02</v>
      </c>
      <c r="AO457">
        <v>5.16</v>
      </c>
      <c r="AP457">
        <v>16.1</v>
      </c>
      <c r="AQ457" t="s">
        <v>227</v>
      </c>
      <c r="AR457">
        <v>42.8</v>
      </c>
      <c r="AS457">
        <v>1.18</v>
      </c>
      <c r="AT457" t="s">
        <v>230</v>
      </c>
      <c r="AU457" t="s">
        <v>231</v>
      </c>
      <c r="AV457">
        <v>37.1</v>
      </c>
      <c r="AW457">
        <v>36.3</v>
      </c>
      <c r="AX457">
        <v>0</v>
      </c>
      <c r="AY457" t="s">
        <v>232</v>
      </c>
      <c r="AZ457" t="s">
        <v>234</v>
      </c>
      <c r="BA457" t="s">
        <v>230</v>
      </c>
      <c r="BB457" t="s">
        <v>230</v>
      </c>
      <c r="BC457" t="s">
        <v>231</v>
      </c>
      <c r="BD457" t="s">
        <v>231</v>
      </c>
      <c r="BE457" t="s">
        <v>231</v>
      </c>
      <c r="BF457">
        <v>6</v>
      </c>
      <c r="BG457" t="s">
        <v>233</v>
      </c>
      <c r="BH457" t="s">
        <v>230</v>
      </c>
      <c r="BI457" t="s">
        <v>361</v>
      </c>
      <c r="BJ457" t="s">
        <v>230</v>
      </c>
      <c r="BK457">
        <v>473.57</v>
      </c>
      <c r="BL457">
        <v>202.06</v>
      </c>
      <c r="BM457">
        <v>2.34</v>
      </c>
      <c r="BN457" t="s">
        <v>234</v>
      </c>
      <c r="BO457" t="s">
        <v>234</v>
      </c>
      <c r="BP457" t="s">
        <v>230</v>
      </c>
      <c r="BQ457" t="s">
        <v>230</v>
      </c>
      <c r="BR457" t="s">
        <v>230</v>
      </c>
      <c r="BS457" t="s">
        <v>231</v>
      </c>
      <c r="BT457" t="s">
        <v>231</v>
      </c>
      <c r="BU457" t="s">
        <v>231</v>
      </c>
      <c r="BV457" t="s">
        <v>231</v>
      </c>
      <c r="BW457">
        <v>0</v>
      </c>
      <c r="BX457" t="s">
        <v>230</v>
      </c>
      <c r="BY457">
        <v>1.74</v>
      </c>
      <c r="BZ457">
        <v>0.43</v>
      </c>
      <c r="CA457">
        <v>11.2</v>
      </c>
      <c r="CB457">
        <v>1.18</v>
      </c>
      <c r="CC457">
        <v>1.39</v>
      </c>
      <c r="CD457">
        <v>157</v>
      </c>
      <c r="CE457">
        <v>124</v>
      </c>
      <c r="CF457">
        <v>2.02</v>
      </c>
      <c r="CG457">
        <v>252</v>
      </c>
      <c r="CH457">
        <v>105</v>
      </c>
      <c r="CI457">
        <v>72.7</v>
      </c>
      <c r="CJ457">
        <v>10</v>
      </c>
      <c r="CK457">
        <v>2.69</v>
      </c>
      <c r="CL457">
        <v>0.29</v>
      </c>
      <c r="CM457" t="s">
        <v>227</v>
      </c>
    </row>
    <row r="458" spans="2:91">
      <c r="B458" t="s">
        <v>1767</v>
      </c>
      <c r="C458" t="s">
        <v>1762</v>
      </c>
      <c r="D458" t="s">
        <v>2179</v>
      </c>
      <c r="E458" t="s">
        <v>2180</v>
      </c>
      <c r="F458" t="s">
        <v>218</v>
      </c>
      <c r="G458" t="s">
        <v>219</v>
      </c>
      <c r="H458" t="s">
        <v>1770</v>
      </c>
      <c r="I458" t="s">
        <v>240</v>
      </c>
      <c r="J458" t="s">
        <v>300</v>
      </c>
      <c r="K458" t="s">
        <v>361</v>
      </c>
      <c r="L458" t="s">
        <v>1676</v>
      </c>
      <c r="M458">
        <v>1</v>
      </c>
      <c r="N458">
        <v>2</v>
      </c>
      <c r="O458" t="str">
        <f t="shared" si="7"/>
        <v>12</v>
      </c>
      <c r="P458" t="str">
        <f>VLOOKUP(O458,'导出计数_分组（00.01,02,03,10,11,12,13'!A:B,2,0)</f>
        <v>重症咽拭子</v>
      </c>
      <c r="Q458" t="s">
        <v>2181</v>
      </c>
      <c r="R458" t="s">
        <v>394</v>
      </c>
      <c r="S458" t="s">
        <v>227</v>
      </c>
      <c r="T458" t="s">
        <v>227</v>
      </c>
      <c r="U458" t="s">
        <v>227</v>
      </c>
      <c r="V458" t="s">
        <v>226</v>
      </c>
      <c r="W458" t="s">
        <v>227</v>
      </c>
      <c r="X458" t="s">
        <v>394</v>
      </c>
      <c r="Y458" t="s">
        <v>274</v>
      </c>
      <c r="Z458">
        <v>0</v>
      </c>
      <c r="AA458">
        <v>1</v>
      </c>
      <c r="AB458" t="s">
        <v>227</v>
      </c>
      <c r="AC458">
        <v>59.1</v>
      </c>
      <c r="AD458">
        <v>5.99</v>
      </c>
      <c r="AE458">
        <v>3.17</v>
      </c>
      <c r="AF458">
        <v>1.88958990536278</v>
      </c>
      <c r="AG458">
        <v>10.14</v>
      </c>
      <c r="AH458">
        <v>112</v>
      </c>
      <c r="AI458" t="s">
        <v>295</v>
      </c>
      <c r="AJ458">
        <v>5</v>
      </c>
      <c r="AK458" t="s">
        <v>227</v>
      </c>
      <c r="AL458">
        <v>269</v>
      </c>
      <c r="AM458" t="s">
        <v>1648</v>
      </c>
      <c r="AN458">
        <v>1139</v>
      </c>
      <c r="AO458">
        <v>7.94</v>
      </c>
      <c r="AP458">
        <v>336</v>
      </c>
      <c r="AQ458" t="s">
        <v>227</v>
      </c>
      <c r="AR458">
        <v>42.2</v>
      </c>
      <c r="AS458">
        <v>1.02</v>
      </c>
      <c r="AT458" t="s">
        <v>230</v>
      </c>
      <c r="AU458" t="s">
        <v>231</v>
      </c>
      <c r="AV458">
        <v>37.6</v>
      </c>
      <c r="AW458">
        <v>36.4</v>
      </c>
      <c r="AX458">
        <v>2</v>
      </c>
      <c r="AY458" t="s">
        <v>232</v>
      </c>
      <c r="AZ458" t="s">
        <v>234</v>
      </c>
      <c r="BA458" t="s">
        <v>230</v>
      </c>
      <c r="BB458" t="s">
        <v>230</v>
      </c>
      <c r="BC458" t="s">
        <v>231</v>
      </c>
      <c r="BD458" t="s">
        <v>231</v>
      </c>
      <c r="BE458" t="s">
        <v>231</v>
      </c>
      <c r="BF458">
        <v>5</v>
      </c>
      <c r="BG458" t="s">
        <v>233</v>
      </c>
      <c r="BH458" t="s">
        <v>230</v>
      </c>
      <c r="BI458" t="s">
        <v>223</v>
      </c>
      <c r="BJ458" t="s">
        <v>219</v>
      </c>
      <c r="BK458">
        <v>1125.89</v>
      </c>
      <c r="BL458">
        <v>513.71</v>
      </c>
      <c r="BM458">
        <v>2.19</v>
      </c>
      <c r="BN458" t="s">
        <v>234</v>
      </c>
      <c r="BO458" t="s">
        <v>234</v>
      </c>
      <c r="BP458" t="s">
        <v>230</v>
      </c>
      <c r="BQ458" t="s">
        <v>230</v>
      </c>
      <c r="BR458" t="s">
        <v>230</v>
      </c>
      <c r="BS458" t="s">
        <v>231</v>
      </c>
      <c r="BT458" t="s">
        <v>231</v>
      </c>
      <c r="BU458" t="s">
        <v>231</v>
      </c>
      <c r="BV458" t="s">
        <v>231</v>
      </c>
      <c r="BW458">
        <v>0</v>
      </c>
      <c r="BX458" t="s">
        <v>230</v>
      </c>
      <c r="BY458">
        <v>0.79</v>
      </c>
      <c r="BZ458">
        <v>0.41</v>
      </c>
      <c r="CA458">
        <v>11</v>
      </c>
      <c r="CB458">
        <v>0.55</v>
      </c>
      <c r="CC458">
        <v>1.12</v>
      </c>
      <c r="CD458">
        <v>1900</v>
      </c>
      <c r="CE458">
        <v>63.8</v>
      </c>
      <c r="CF458">
        <v>2.3</v>
      </c>
      <c r="CG458">
        <v>189.4</v>
      </c>
      <c r="CH458">
        <v>100</v>
      </c>
      <c r="CI458">
        <v>66.5</v>
      </c>
      <c r="CJ458">
        <v>8.1</v>
      </c>
      <c r="CK458">
        <v>2.1</v>
      </c>
      <c r="CL458">
        <v>0.26</v>
      </c>
      <c r="CM458" t="s">
        <v>227</v>
      </c>
    </row>
    <row r="459" spans="1:91">
      <c r="A459" t="s">
        <v>2014</v>
      </c>
      <c r="B459" t="s">
        <v>1767</v>
      </c>
      <c r="C459" t="s">
        <v>235</v>
      </c>
      <c r="D459" t="s">
        <v>2182</v>
      </c>
      <c r="E459" t="s">
        <v>2183</v>
      </c>
      <c r="F459" t="s">
        <v>218</v>
      </c>
      <c r="G459" t="s">
        <v>219</v>
      </c>
      <c r="H459" t="s">
        <v>1770</v>
      </c>
      <c r="I459" t="s">
        <v>240</v>
      </c>
      <c r="J459" t="s">
        <v>300</v>
      </c>
      <c r="K459" t="s">
        <v>361</v>
      </c>
      <c r="L459" t="s">
        <v>1676</v>
      </c>
      <c r="M459">
        <v>0</v>
      </c>
      <c r="N459">
        <v>2</v>
      </c>
      <c r="O459" t="str">
        <f t="shared" si="7"/>
        <v>02</v>
      </c>
      <c r="P459" t="str">
        <f>VLOOKUP(O459,'导出计数_分组（00.01,02,03,10,11,12,13'!A:B,2,0)</f>
        <v>肺炎咽拭子</v>
      </c>
      <c r="Q459" t="s">
        <v>2184</v>
      </c>
      <c r="R459" t="s">
        <v>227</v>
      </c>
      <c r="S459" t="s">
        <v>227</v>
      </c>
      <c r="T459" t="s">
        <v>227</v>
      </c>
      <c r="U459" t="s">
        <v>227</v>
      </c>
      <c r="V459" t="s">
        <v>227</v>
      </c>
      <c r="W459" t="s">
        <v>227</v>
      </c>
      <c r="X459" t="s">
        <v>227</v>
      </c>
      <c r="Y459" t="s">
        <v>227</v>
      </c>
      <c r="Z459" t="s">
        <v>227</v>
      </c>
      <c r="AA459" t="s">
        <v>227</v>
      </c>
      <c r="AB459" t="s">
        <v>227</v>
      </c>
      <c r="AC459" t="s">
        <v>227</v>
      </c>
      <c r="AD459" t="s">
        <v>227</v>
      </c>
      <c r="AE459" t="s">
        <v>227</v>
      </c>
      <c r="AF459" t="s">
        <v>227</v>
      </c>
      <c r="AG459" t="s">
        <v>227</v>
      </c>
      <c r="AH459" t="s">
        <v>227</v>
      </c>
      <c r="AI459" t="s">
        <v>227</v>
      </c>
      <c r="AJ459" t="s">
        <v>227</v>
      </c>
      <c r="AK459" t="s">
        <v>227</v>
      </c>
      <c r="AL459" t="s">
        <v>227</v>
      </c>
      <c r="AM459" t="s">
        <v>227</v>
      </c>
      <c r="AN459" t="s">
        <v>227</v>
      </c>
      <c r="AO459" t="s">
        <v>227</v>
      </c>
      <c r="AP459" t="s">
        <v>227</v>
      </c>
      <c r="AQ459" t="s">
        <v>227</v>
      </c>
      <c r="AR459" t="s">
        <v>227</v>
      </c>
      <c r="AS459" t="s">
        <v>227</v>
      </c>
      <c r="AT459" t="s">
        <v>227</v>
      </c>
      <c r="AU459" t="s">
        <v>227</v>
      </c>
      <c r="AV459" t="s">
        <v>227</v>
      </c>
      <c r="AW459" t="s">
        <v>227</v>
      </c>
      <c r="AX459" t="s">
        <v>227</v>
      </c>
      <c r="AY459" t="s">
        <v>227</v>
      </c>
      <c r="AZ459" t="s">
        <v>227</v>
      </c>
      <c r="BA459" t="s">
        <v>227</v>
      </c>
      <c r="BB459" t="s">
        <v>227</v>
      </c>
      <c r="BC459" t="s">
        <v>227</v>
      </c>
      <c r="BD459" t="s">
        <v>227</v>
      </c>
      <c r="BE459" t="s">
        <v>227</v>
      </c>
      <c r="BF459" t="s">
        <v>227</v>
      </c>
      <c r="BG459" t="s">
        <v>227</v>
      </c>
      <c r="BH459" t="s">
        <v>227</v>
      </c>
      <c r="BI459" t="s">
        <v>227</v>
      </c>
      <c r="BJ459" t="s">
        <v>227</v>
      </c>
      <c r="BK459" t="s">
        <v>227</v>
      </c>
      <c r="BL459" t="s">
        <v>227</v>
      </c>
      <c r="BM459" t="s">
        <v>227</v>
      </c>
      <c r="BN459" t="s">
        <v>227</v>
      </c>
      <c r="BO459" t="s">
        <v>227</v>
      </c>
      <c r="BP459" t="s">
        <v>227</v>
      </c>
      <c r="BQ459" t="s">
        <v>227</v>
      </c>
      <c r="BR459" t="s">
        <v>227</v>
      </c>
      <c r="BS459" t="s">
        <v>227</v>
      </c>
      <c r="BT459" t="s">
        <v>227</v>
      </c>
      <c r="BU459" t="s">
        <v>227</v>
      </c>
      <c r="BV459" t="s">
        <v>227</v>
      </c>
      <c r="BW459" t="s">
        <v>227</v>
      </c>
      <c r="BX459" t="s">
        <v>227</v>
      </c>
      <c r="BY459" t="s">
        <v>227</v>
      </c>
      <c r="BZ459" t="s">
        <v>227</v>
      </c>
      <c r="CA459" t="s">
        <v>227</v>
      </c>
      <c r="CB459" t="s">
        <v>227</v>
      </c>
      <c r="CC459" t="s">
        <v>227</v>
      </c>
      <c r="CD459" t="s">
        <v>227</v>
      </c>
      <c r="CE459" t="s">
        <v>227</v>
      </c>
      <c r="CF459" t="s">
        <v>227</v>
      </c>
      <c r="CG459" t="s">
        <v>227</v>
      </c>
      <c r="CH459" t="s">
        <v>227</v>
      </c>
      <c r="CI459" t="s">
        <v>227</v>
      </c>
      <c r="CJ459" t="s">
        <v>227</v>
      </c>
      <c r="CK459" t="s">
        <v>227</v>
      </c>
      <c r="CL459" t="s">
        <v>227</v>
      </c>
      <c r="CM459" t="s">
        <v>227</v>
      </c>
    </row>
    <row r="460" spans="2:91">
      <c r="B460" t="s">
        <v>1767</v>
      </c>
      <c r="C460" t="s">
        <v>1767</v>
      </c>
      <c r="D460" t="s">
        <v>2185</v>
      </c>
      <c r="E460" t="s">
        <v>2186</v>
      </c>
      <c r="F460" t="s">
        <v>218</v>
      </c>
      <c r="G460" t="s">
        <v>219</v>
      </c>
      <c r="H460" t="s">
        <v>1770</v>
      </c>
      <c r="I460" t="s">
        <v>240</v>
      </c>
      <c r="J460" t="s">
        <v>268</v>
      </c>
      <c r="K460" t="s">
        <v>361</v>
      </c>
      <c r="L460" t="s">
        <v>1676</v>
      </c>
      <c r="M460">
        <v>1</v>
      </c>
      <c r="N460">
        <v>2</v>
      </c>
      <c r="O460" t="str">
        <f t="shared" si="7"/>
        <v>12</v>
      </c>
      <c r="P460" t="str">
        <f>VLOOKUP(O460,'导出计数_分组（00.01,02,03,10,11,12,13'!A:B,2,0)</f>
        <v>重症咽拭子</v>
      </c>
      <c r="Q460" t="s">
        <v>2187</v>
      </c>
      <c r="R460" t="s">
        <v>1793</v>
      </c>
      <c r="S460" t="s">
        <v>227</v>
      </c>
      <c r="T460" t="s">
        <v>227</v>
      </c>
      <c r="U460" t="s">
        <v>227</v>
      </c>
      <c r="V460" t="s">
        <v>226</v>
      </c>
      <c r="W460" t="s">
        <v>227</v>
      </c>
      <c r="X460" t="s">
        <v>394</v>
      </c>
      <c r="Y460" t="s">
        <v>1234</v>
      </c>
      <c r="Z460">
        <v>0</v>
      </c>
      <c r="AA460">
        <v>1</v>
      </c>
      <c r="AB460" t="s">
        <v>227</v>
      </c>
      <c r="AC460">
        <v>61.9</v>
      </c>
      <c r="AD460">
        <v>5.03</v>
      </c>
      <c r="AE460">
        <v>2.34</v>
      </c>
      <c r="AF460">
        <v>2.14957264957265</v>
      </c>
      <c r="AG460">
        <v>8.14</v>
      </c>
      <c r="AH460">
        <v>42.2</v>
      </c>
      <c r="AI460" t="s">
        <v>295</v>
      </c>
      <c r="AJ460">
        <v>30</v>
      </c>
      <c r="AK460">
        <v>15</v>
      </c>
      <c r="AL460">
        <v>10.9</v>
      </c>
      <c r="AM460">
        <v>2</v>
      </c>
      <c r="AN460">
        <v>7.91</v>
      </c>
      <c r="AO460" t="s">
        <v>229</v>
      </c>
      <c r="AP460">
        <v>13.1</v>
      </c>
      <c r="AQ460" t="s">
        <v>227</v>
      </c>
      <c r="AR460">
        <v>41.6</v>
      </c>
      <c r="AS460">
        <v>0.22</v>
      </c>
      <c r="AT460" t="s">
        <v>230</v>
      </c>
      <c r="AU460" t="s">
        <v>231</v>
      </c>
      <c r="AV460">
        <v>37.4</v>
      </c>
      <c r="AW460">
        <v>36.5</v>
      </c>
      <c r="AX460">
        <v>2</v>
      </c>
      <c r="AY460" t="s">
        <v>232</v>
      </c>
      <c r="AZ460" t="s">
        <v>231</v>
      </c>
      <c r="BA460" t="s">
        <v>230</v>
      </c>
      <c r="BB460" t="s">
        <v>230</v>
      </c>
      <c r="BC460" t="s">
        <v>231</v>
      </c>
      <c r="BD460" t="s">
        <v>231</v>
      </c>
      <c r="BE460" t="s">
        <v>231</v>
      </c>
      <c r="BF460">
        <v>6</v>
      </c>
      <c r="BG460" t="s">
        <v>233</v>
      </c>
      <c r="BH460" t="s">
        <v>230</v>
      </c>
      <c r="BI460" t="s">
        <v>223</v>
      </c>
      <c r="BJ460" t="s">
        <v>230</v>
      </c>
      <c r="BK460">
        <v>753.55</v>
      </c>
      <c r="BL460">
        <v>587.55</v>
      </c>
      <c r="BM460">
        <v>1.28</v>
      </c>
      <c r="BN460" t="s">
        <v>234</v>
      </c>
      <c r="BO460" t="s">
        <v>234</v>
      </c>
      <c r="BP460" t="s">
        <v>230</v>
      </c>
      <c r="BQ460" t="s">
        <v>230</v>
      </c>
      <c r="BR460" t="s">
        <v>230</v>
      </c>
      <c r="BS460" t="s">
        <v>231</v>
      </c>
      <c r="BT460" t="s">
        <v>231</v>
      </c>
      <c r="BU460" t="s">
        <v>231</v>
      </c>
      <c r="BV460" t="s">
        <v>231</v>
      </c>
      <c r="BW460">
        <v>0</v>
      </c>
      <c r="BX460" t="s">
        <v>230</v>
      </c>
      <c r="BY460">
        <v>1.54</v>
      </c>
      <c r="BZ460">
        <v>0.41</v>
      </c>
      <c r="CA460">
        <v>9.61</v>
      </c>
      <c r="CB460">
        <v>1.87</v>
      </c>
      <c r="CC460">
        <v>0.72</v>
      </c>
      <c r="CD460">
        <v>15.1</v>
      </c>
      <c r="CE460">
        <v>140</v>
      </c>
      <c r="CF460">
        <v>2.87</v>
      </c>
      <c r="CG460">
        <v>160.7</v>
      </c>
      <c r="CH460">
        <v>141</v>
      </c>
      <c r="CI460">
        <v>66.3</v>
      </c>
      <c r="CJ460">
        <v>6.87</v>
      </c>
      <c r="CK460">
        <v>3.61</v>
      </c>
      <c r="CL460">
        <v>0.29</v>
      </c>
      <c r="CM460" t="s">
        <v>227</v>
      </c>
    </row>
    <row r="461" spans="2:91">
      <c r="B461" t="s">
        <v>1767</v>
      </c>
      <c r="C461" t="s">
        <v>1767</v>
      </c>
      <c r="D461" t="s">
        <v>2188</v>
      </c>
      <c r="E461" t="s">
        <v>2189</v>
      </c>
      <c r="F461" t="s">
        <v>218</v>
      </c>
      <c r="G461" t="s">
        <v>219</v>
      </c>
      <c r="H461" t="s">
        <v>1770</v>
      </c>
      <c r="I461" t="s">
        <v>240</v>
      </c>
      <c r="J461" t="s">
        <v>241</v>
      </c>
      <c r="K461" t="s">
        <v>361</v>
      </c>
      <c r="L461" t="s">
        <v>1676</v>
      </c>
      <c r="M461">
        <v>0</v>
      </c>
      <c r="N461">
        <v>2</v>
      </c>
      <c r="O461" t="str">
        <f t="shared" si="7"/>
        <v>02</v>
      </c>
      <c r="P461" t="str">
        <f>VLOOKUP(O461,'导出计数_分组（00.01,02,03,10,11,12,13'!A:B,2,0)</f>
        <v>肺炎咽拭子</v>
      </c>
      <c r="Q461" t="s">
        <v>2190</v>
      </c>
      <c r="R461" t="s">
        <v>2191</v>
      </c>
      <c r="S461" t="s">
        <v>227</v>
      </c>
      <c r="T461" t="s">
        <v>227</v>
      </c>
      <c r="U461" t="s">
        <v>227</v>
      </c>
      <c r="V461" t="s">
        <v>227</v>
      </c>
      <c r="W461" t="s">
        <v>227</v>
      </c>
      <c r="X461" t="s">
        <v>686</v>
      </c>
      <c r="Y461" t="s">
        <v>274</v>
      </c>
      <c r="Z461">
        <v>0</v>
      </c>
      <c r="AA461">
        <v>1</v>
      </c>
      <c r="AB461">
        <v>99</v>
      </c>
      <c r="AC461">
        <v>59.2</v>
      </c>
      <c r="AD461">
        <v>4.83</v>
      </c>
      <c r="AE461">
        <v>2.62</v>
      </c>
      <c r="AF461">
        <v>1.84351145038168</v>
      </c>
      <c r="AG461">
        <v>8.16</v>
      </c>
      <c r="AH461">
        <v>75.3</v>
      </c>
      <c r="AI461" t="s">
        <v>295</v>
      </c>
      <c r="AJ461">
        <v>33</v>
      </c>
      <c r="AK461" t="s">
        <v>227</v>
      </c>
      <c r="AL461">
        <v>5.3</v>
      </c>
      <c r="AM461">
        <v>12.2</v>
      </c>
      <c r="AN461">
        <v>9.26</v>
      </c>
      <c r="AO461" t="s">
        <v>229</v>
      </c>
      <c r="AP461">
        <v>14.1</v>
      </c>
      <c r="AQ461" t="s">
        <v>227</v>
      </c>
      <c r="AR461">
        <v>45.2</v>
      </c>
      <c r="AS461">
        <v>0.23</v>
      </c>
      <c r="AT461" t="s">
        <v>230</v>
      </c>
      <c r="AU461" t="s">
        <v>231</v>
      </c>
      <c r="AV461">
        <v>37.6</v>
      </c>
      <c r="AW461">
        <v>36.3</v>
      </c>
      <c r="AX461">
        <v>1</v>
      </c>
      <c r="AY461" t="s">
        <v>232</v>
      </c>
      <c r="AZ461" t="s">
        <v>231</v>
      </c>
      <c r="BA461" t="s">
        <v>230</v>
      </c>
      <c r="BB461" t="s">
        <v>230</v>
      </c>
      <c r="BC461" t="s">
        <v>231</v>
      </c>
      <c r="BD461" t="s">
        <v>231</v>
      </c>
      <c r="BE461" t="s">
        <v>231</v>
      </c>
      <c r="BF461">
        <v>5</v>
      </c>
      <c r="BG461" t="s">
        <v>233</v>
      </c>
      <c r="BH461" t="s">
        <v>230</v>
      </c>
      <c r="BI461" t="s">
        <v>361</v>
      </c>
      <c r="BJ461" t="s">
        <v>230</v>
      </c>
      <c r="BK461">
        <v>742.59</v>
      </c>
      <c r="BL461">
        <v>415.73</v>
      </c>
      <c r="BM461">
        <v>1.79</v>
      </c>
      <c r="BN461" t="s">
        <v>234</v>
      </c>
      <c r="BO461" t="s">
        <v>234</v>
      </c>
      <c r="BP461" t="s">
        <v>230</v>
      </c>
      <c r="BQ461" t="s">
        <v>230</v>
      </c>
      <c r="BR461" t="s">
        <v>230</v>
      </c>
      <c r="BS461" t="s">
        <v>231</v>
      </c>
      <c r="BT461" t="s">
        <v>231</v>
      </c>
      <c r="BU461" t="s">
        <v>231</v>
      </c>
      <c r="BV461" t="s">
        <v>231</v>
      </c>
      <c r="BW461">
        <v>0</v>
      </c>
      <c r="BX461" t="s">
        <v>230</v>
      </c>
      <c r="BY461">
        <v>1.67</v>
      </c>
      <c r="BZ461">
        <v>0.45</v>
      </c>
      <c r="CA461">
        <v>11.1</v>
      </c>
      <c r="CB461">
        <v>1.53</v>
      </c>
      <c r="CC461">
        <v>1.14</v>
      </c>
      <c r="CD461">
        <v>300</v>
      </c>
      <c r="CE461">
        <v>77.5</v>
      </c>
      <c r="CF461">
        <v>2.72</v>
      </c>
      <c r="CG461">
        <v>182.9</v>
      </c>
      <c r="CH461">
        <v>107</v>
      </c>
      <c r="CI461">
        <v>71.3</v>
      </c>
      <c r="CJ461">
        <v>8.31</v>
      </c>
      <c r="CK461">
        <v>2.35</v>
      </c>
      <c r="CL461">
        <v>0.41</v>
      </c>
      <c r="CM461" t="s">
        <v>227</v>
      </c>
    </row>
    <row r="462" spans="2:91">
      <c r="B462" t="s">
        <v>1767</v>
      </c>
      <c r="C462" t="s">
        <v>1767</v>
      </c>
      <c r="D462" t="s">
        <v>2192</v>
      </c>
      <c r="E462" t="s">
        <v>2193</v>
      </c>
      <c r="F462" t="s">
        <v>218</v>
      </c>
      <c r="G462" t="s">
        <v>219</v>
      </c>
      <c r="H462" t="s">
        <v>1770</v>
      </c>
      <c r="I462" t="s">
        <v>221</v>
      </c>
      <c r="J462" t="s">
        <v>307</v>
      </c>
      <c r="K462" t="s">
        <v>361</v>
      </c>
      <c r="L462" t="s">
        <v>1676</v>
      </c>
      <c r="M462">
        <v>0</v>
      </c>
      <c r="N462">
        <v>2</v>
      </c>
      <c r="O462" t="str">
        <f t="shared" si="7"/>
        <v>02</v>
      </c>
      <c r="P462" t="str">
        <f>VLOOKUP(O462,'导出计数_分组（00.01,02,03,10,11,12,13'!A:B,2,0)</f>
        <v>肺炎咽拭子</v>
      </c>
      <c r="Q462" t="s">
        <v>2194</v>
      </c>
      <c r="R462" t="s">
        <v>226</v>
      </c>
      <c r="S462" t="s">
        <v>227</v>
      </c>
      <c r="T462" t="s">
        <v>227</v>
      </c>
      <c r="U462" t="s">
        <v>227</v>
      </c>
      <c r="V462" t="s">
        <v>227</v>
      </c>
      <c r="W462" t="s">
        <v>227</v>
      </c>
      <c r="X462" t="s">
        <v>226</v>
      </c>
      <c r="Y462" t="s">
        <v>1376</v>
      </c>
      <c r="Z462">
        <v>1</v>
      </c>
      <c r="AA462">
        <v>2</v>
      </c>
      <c r="AB462" t="s">
        <v>227</v>
      </c>
      <c r="AC462">
        <v>75.5</v>
      </c>
      <c r="AD462">
        <v>4.85</v>
      </c>
      <c r="AE462">
        <v>1.09</v>
      </c>
      <c r="AF462">
        <v>4.44954128440367</v>
      </c>
      <c r="AG462">
        <v>6.42</v>
      </c>
      <c r="AH462" t="s">
        <v>227</v>
      </c>
      <c r="AI462">
        <v>0.1</v>
      </c>
      <c r="AJ462">
        <v>13</v>
      </c>
      <c r="AK462">
        <v>29</v>
      </c>
      <c r="AL462">
        <v>7.29</v>
      </c>
      <c r="AM462">
        <v>11.5</v>
      </c>
      <c r="AN462">
        <v>19.8</v>
      </c>
      <c r="AO462">
        <v>30.8</v>
      </c>
      <c r="AP462">
        <v>21.7</v>
      </c>
      <c r="AQ462" t="s">
        <v>227</v>
      </c>
      <c r="AR462">
        <v>44.3</v>
      </c>
      <c r="AS462">
        <v>0.49</v>
      </c>
      <c r="AT462" t="s">
        <v>230</v>
      </c>
      <c r="AU462" t="s">
        <v>231</v>
      </c>
      <c r="AV462">
        <v>39</v>
      </c>
      <c r="AW462">
        <v>36.5</v>
      </c>
      <c r="AX462">
        <v>1</v>
      </c>
      <c r="AY462" t="s">
        <v>232</v>
      </c>
      <c r="AZ462" t="s">
        <v>231</v>
      </c>
      <c r="BA462" t="s">
        <v>230</v>
      </c>
      <c r="BB462" t="s">
        <v>230</v>
      </c>
      <c r="BC462" t="s">
        <v>231</v>
      </c>
      <c r="BD462" t="s">
        <v>231</v>
      </c>
      <c r="BE462" t="s">
        <v>231</v>
      </c>
      <c r="BF462">
        <v>7</v>
      </c>
      <c r="BG462" t="s">
        <v>233</v>
      </c>
      <c r="BH462" t="s">
        <v>230</v>
      </c>
      <c r="BI462" t="s">
        <v>361</v>
      </c>
      <c r="BJ462" t="s">
        <v>230</v>
      </c>
      <c r="BK462">
        <v>361.63</v>
      </c>
      <c r="BL462">
        <v>312.49</v>
      </c>
      <c r="BM462">
        <v>1.16</v>
      </c>
      <c r="BN462" t="s">
        <v>234</v>
      </c>
      <c r="BO462" t="s">
        <v>234</v>
      </c>
      <c r="BP462" t="s">
        <v>230</v>
      </c>
      <c r="BQ462" t="s">
        <v>230</v>
      </c>
      <c r="BR462" t="s">
        <v>230</v>
      </c>
      <c r="BS462" t="s">
        <v>231</v>
      </c>
      <c r="BT462" t="s">
        <v>231</v>
      </c>
      <c r="BU462" t="s">
        <v>231</v>
      </c>
      <c r="BV462" t="s">
        <v>231</v>
      </c>
      <c r="BW462">
        <v>0</v>
      </c>
      <c r="BX462" t="s">
        <v>230</v>
      </c>
      <c r="BY462">
        <v>1.11</v>
      </c>
      <c r="BZ462">
        <v>0.35</v>
      </c>
      <c r="CA462">
        <v>10</v>
      </c>
      <c r="CB462">
        <v>2.53</v>
      </c>
      <c r="CC462">
        <v>1.09</v>
      </c>
      <c r="CD462">
        <v>439</v>
      </c>
      <c r="CE462">
        <v>66.6</v>
      </c>
      <c r="CF462">
        <v>2.82</v>
      </c>
      <c r="CG462">
        <v>174</v>
      </c>
      <c r="CH462">
        <v>91</v>
      </c>
      <c r="CI462">
        <v>70.5</v>
      </c>
      <c r="CJ462">
        <v>7.85</v>
      </c>
      <c r="CK462">
        <v>1.32</v>
      </c>
      <c r="CL462">
        <v>0.12</v>
      </c>
      <c r="CM462" t="s">
        <v>227</v>
      </c>
    </row>
    <row r="463" spans="2:91">
      <c r="B463" t="s">
        <v>1767</v>
      </c>
      <c r="C463" t="s">
        <v>1767</v>
      </c>
      <c r="D463" t="s">
        <v>2195</v>
      </c>
      <c r="E463" t="s">
        <v>2196</v>
      </c>
      <c r="F463" t="s">
        <v>218</v>
      </c>
      <c r="G463" t="s">
        <v>219</v>
      </c>
      <c r="H463" t="s">
        <v>1770</v>
      </c>
      <c r="I463" t="s">
        <v>240</v>
      </c>
      <c r="J463" t="s">
        <v>252</v>
      </c>
      <c r="K463" t="s">
        <v>361</v>
      </c>
      <c r="L463" t="s">
        <v>1676</v>
      </c>
      <c r="M463">
        <v>0</v>
      </c>
      <c r="N463">
        <v>2</v>
      </c>
      <c r="O463" t="str">
        <f t="shared" si="7"/>
        <v>02</v>
      </c>
      <c r="P463" t="str">
        <f>VLOOKUP(O463,'导出计数_分组（00.01,02,03,10,11,12,13'!A:B,2,0)</f>
        <v>肺炎咽拭子</v>
      </c>
      <c r="Q463" t="s">
        <v>2197</v>
      </c>
      <c r="R463" t="s">
        <v>226</v>
      </c>
      <c r="S463" t="s">
        <v>227</v>
      </c>
      <c r="T463" t="s">
        <v>227</v>
      </c>
      <c r="U463" t="s">
        <v>227</v>
      </c>
      <c r="V463" t="s">
        <v>226</v>
      </c>
      <c r="W463" t="s">
        <v>227</v>
      </c>
      <c r="X463" t="s">
        <v>226</v>
      </c>
      <c r="Y463" t="s">
        <v>612</v>
      </c>
      <c r="Z463">
        <v>0</v>
      </c>
      <c r="AA463">
        <v>1</v>
      </c>
      <c r="AB463" t="s">
        <v>227</v>
      </c>
      <c r="AC463">
        <v>61</v>
      </c>
      <c r="AD463">
        <v>5.74</v>
      </c>
      <c r="AE463">
        <v>2.79</v>
      </c>
      <c r="AF463">
        <v>2.0573476702509</v>
      </c>
      <c r="AG463">
        <v>9.42</v>
      </c>
      <c r="AH463">
        <v>25.5</v>
      </c>
      <c r="AI463" t="s">
        <v>295</v>
      </c>
      <c r="AJ463">
        <v>1</v>
      </c>
      <c r="AK463" t="s">
        <v>227</v>
      </c>
      <c r="AL463">
        <v>67</v>
      </c>
      <c r="AM463">
        <v>268</v>
      </c>
      <c r="AN463" t="s">
        <v>1122</v>
      </c>
      <c r="AO463">
        <v>14.6</v>
      </c>
      <c r="AP463">
        <v>135</v>
      </c>
      <c r="AQ463" t="s">
        <v>227</v>
      </c>
      <c r="AR463">
        <v>41.4</v>
      </c>
      <c r="AS463">
        <v>0.24</v>
      </c>
      <c r="AT463" t="s">
        <v>230</v>
      </c>
      <c r="AU463" t="s">
        <v>231</v>
      </c>
      <c r="AV463">
        <v>37.5</v>
      </c>
      <c r="AW463">
        <v>36.2</v>
      </c>
      <c r="AX463">
        <v>2</v>
      </c>
      <c r="AY463" t="s">
        <v>232</v>
      </c>
      <c r="AZ463" t="s">
        <v>231</v>
      </c>
      <c r="BA463" t="s">
        <v>230</v>
      </c>
      <c r="BB463" t="s">
        <v>230</v>
      </c>
      <c r="BC463" t="s">
        <v>231</v>
      </c>
      <c r="BD463" t="s">
        <v>231</v>
      </c>
      <c r="BE463" t="s">
        <v>231</v>
      </c>
      <c r="BF463">
        <v>5</v>
      </c>
      <c r="BG463" t="s">
        <v>233</v>
      </c>
      <c r="BH463" t="s">
        <v>230</v>
      </c>
      <c r="BI463" t="s">
        <v>361</v>
      </c>
      <c r="BJ463" t="s">
        <v>230</v>
      </c>
      <c r="BK463">
        <v>905.69</v>
      </c>
      <c r="BL463">
        <v>741.02</v>
      </c>
      <c r="BM463">
        <v>1.22</v>
      </c>
      <c r="BN463" t="s">
        <v>234</v>
      </c>
      <c r="BO463" t="s">
        <v>234</v>
      </c>
      <c r="BP463" t="s">
        <v>230</v>
      </c>
      <c r="BQ463" t="s">
        <v>230</v>
      </c>
      <c r="BR463" t="s">
        <v>230</v>
      </c>
      <c r="BS463" t="s">
        <v>231</v>
      </c>
      <c r="BT463" t="s">
        <v>231</v>
      </c>
      <c r="BU463" t="s">
        <v>231</v>
      </c>
      <c r="BV463" t="s">
        <v>231</v>
      </c>
      <c r="BW463">
        <v>0</v>
      </c>
      <c r="BX463" t="s">
        <v>230</v>
      </c>
      <c r="BY463">
        <v>0.78</v>
      </c>
      <c r="BZ463">
        <v>0.31</v>
      </c>
      <c r="CA463">
        <v>13.4</v>
      </c>
      <c r="CB463">
        <v>1.34</v>
      </c>
      <c r="CC463">
        <v>1.56</v>
      </c>
      <c r="CD463">
        <v>481</v>
      </c>
      <c r="CE463">
        <v>122</v>
      </c>
      <c r="CF463">
        <v>1.6</v>
      </c>
      <c r="CG463">
        <v>218.8</v>
      </c>
      <c r="CH463">
        <v>121</v>
      </c>
      <c r="CI463">
        <v>67.6</v>
      </c>
      <c r="CJ463">
        <v>9.28</v>
      </c>
      <c r="CK463">
        <v>3.53</v>
      </c>
      <c r="CL463">
        <v>0.43</v>
      </c>
      <c r="CM463" t="s">
        <v>227</v>
      </c>
    </row>
    <row r="464" spans="2:91">
      <c r="B464" t="s">
        <v>1767</v>
      </c>
      <c r="C464" t="s">
        <v>1762</v>
      </c>
      <c r="D464" t="s">
        <v>2198</v>
      </c>
      <c r="E464" t="s">
        <v>2199</v>
      </c>
      <c r="F464" t="s">
        <v>218</v>
      </c>
      <c r="G464" t="s">
        <v>219</v>
      </c>
      <c r="H464" t="s">
        <v>1770</v>
      </c>
      <c r="I464" t="s">
        <v>240</v>
      </c>
      <c r="J464" t="s">
        <v>222</v>
      </c>
      <c r="K464" t="s">
        <v>361</v>
      </c>
      <c r="L464" t="s">
        <v>1676</v>
      </c>
      <c r="M464">
        <v>0</v>
      </c>
      <c r="N464">
        <v>2</v>
      </c>
      <c r="O464" t="str">
        <f t="shared" si="7"/>
        <v>02</v>
      </c>
      <c r="P464" t="str">
        <f>VLOOKUP(O464,'导出计数_分组（00.01,02,03,10,11,12,13'!A:B,2,0)</f>
        <v>肺炎咽拭子</v>
      </c>
      <c r="Q464" t="s">
        <v>2200</v>
      </c>
      <c r="R464" t="s">
        <v>227</v>
      </c>
      <c r="S464" t="s">
        <v>227</v>
      </c>
      <c r="T464" t="s">
        <v>227</v>
      </c>
      <c r="U464" t="s">
        <v>227</v>
      </c>
      <c r="V464" t="s">
        <v>227</v>
      </c>
      <c r="W464" t="s">
        <v>227</v>
      </c>
      <c r="X464" t="s">
        <v>227</v>
      </c>
      <c r="Y464" t="s">
        <v>585</v>
      </c>
      <c r="Z464">
        <v>0</v>
      </c>
      <c r="AA464">
        <v>1</v>
      </c>
      <c r="AB464" t="s">
        <v>227</v>
      </c>
      <c r="AC464">
        <v>62.3</v>
      </c>
      <c r="AD464">
        <v>3.97</v>
      </c>
      <c r="AE464">
        <v>1.95</v>
      </c>
      <c r="AF464">
        <v>2.03589743589744</v>
      </c>
      <c r="AG464">
        <v>6.36</v>
      </c>
      <c r="AH464" t="s">
        <v>227</v>
      </c>
      <c r="AI464">
        <v>0.08</v>
      </c>
      <c r="AJ464">
        <v>6</v>
      </c>
      <c r="AK464">
        <v>23</v>
      </c>
      <c r="AL464" t="s">
        <v>229</v>
      </c>
      <c r="AM464">
        <v>2.03</v>
      </c>
      <c r="AN464">
        <v>8.27</v>
      </c>
      <c r="AO464" t="s">
        <v>229</v>
      </c>
      <c r="AP464">
        <v>9.83</v>
      </c>
      <c r="AQ464" t="s">
        <v>227</v>
      </c>
      <c r="AR464">
        <v>45.3</v>
      </c>
      <c r="AS464">
        <v>0.35</v>
      </c>
      <c r="AT464" t="s">
        <v>230</v>
      </c>
      <c r="AU464" t="s">
        <v>231</v>
      </c>
      <c r="AV464">
        <v>36.7</v>
      </c>
      <c r="AW464">
        <v>36.1</v>
      </c>
      <c r="AX464">
        <v>0</v>
      </c>
      <c r="AY464" t="s">
        <v>232</v>
      </c>
      <c r="AZ464" t="s">
        <v>231</v>
      </c>
      <c r="BA464" t="s">
        <v>230</v>
      </c>
      <c r="BB464" t="s">
        <v>230</v>
      </c>
      <c r="BC464" t="s">
        <v>231</v>
      </c>
      <c r="BD464" t="s">
        <v>231</v>
      </c>
      <c r="BE464" t="s">
        <v>231</v>
      </c>
      <c r="BF464">
        <v>5</v>
      </c>
      <c r="BG464" t="s">
        <v>233</v>
      </c>
      <c r="BH464" t="s">
        <v>219</v>
      </c>
      <c r="BI464" t="s">
        <v>361</v>
      </c>
      <c r="BJ464" t="s">
        <v>230</v>
      </c>
      <c r="BK464">
        <v>199.87</v>
      </c>
      <c r="BL464">
        <v>147.43</v>
      </c>
      <c r="BM464">
        <v>1.36</v>
      </c>
      <c r="BN464" t="s">
        <v>234</v>
      </c>
      <c r="BO464" t="s">
        <v>234</v>
      </c>
      <c r="BP464" t="s">
        <v>230</v>
      </c>
      <c r="BQ464" t="s">
        <v>230</v>
      </c>
      <c r="BR464" t="s">
        <v>230</v>
      </c>
      <c r="BS464" t="s">
        <v>231</v>
      </c>
      <c r="BT464" t="s">
        <v>231</v>
      </c>
      <c r="BU464" t="s">
        <v>231</v>
      </c>
      <c r="BV464" t="s">
        <v>231</v>
      </c>
      <c r="BW464">
        <v>0</v>
      </c>
      <c r="BX464" t="s">
        <v>230</v>
      </c>
      <c r="BY464">
        <v>1.3</v>
      </c>
      <c r="BZ464">
        <v>0.44</v>
      </c>
      <c r="CA464">
        <v>10.8</v>
      </c>
      <c r="CB464">
        <v>0.78</v>
      </c>
      <c r="CC464">
        <v>0.93</v>
      </c>
      <c r="CD464">
        <v>1170</v>
      </c>
      <c r="CE464">
        <v>75.8</v>
      </c>
      <c r="CF464" t="s">
        <v>227</v>
      </c>
      <c r="CG464">
        <v>215.9</v>
      </c>
      <c r="CH464">
        <v>89</v>
      </c>
      <c r="CI464">
        <v>70.9</v>
      </c>
      <c r="CJ464" t="s">
        <v>227</v>
      </c>
      <c r="CK464" t="s">
        <v>227</v>
      </c>
      <c r="CL464" t="s">
        <v>227</v>
      </c>
      <c r="CM464" t="s">
        <v>227</v>
      </c>
    </row>
    <row r="465" spans="2:91">
      <c r="B465" t="s">
        <v>1767</v>
      </c>
      <c r="C465" t="s">
        <v>1767</v>
      </c>
      <c r="D465" t="s">
        <v>2201</v>
      </c>
      <c r="E465" t="s">
        <v>2202</v>
      </c>
      <c r="F465" t="s">
        <v>218</v>
      </c>
      <c r="G465" t="s">
        <v>219</v>
      </c>
      <c r="H465" t="s">
        <v>1770</v>
      </c>
      <c r="I465" t="s">
        <v>221</v>
      </c>
      <c r="J465" t="s">
        <v>351</v>
      </c>
      <c r="K465" t="s">
        <v>361</v>
      </c>
      <c r="L465" t="s">
        <v>1676</v>
      </c>
      <c r="M465">
        <v>0</v>
      </c>
      <c r="N465">
        <v>2</v>
      </c>
      <c r="O465" t="str">
        <f t="shared" si="7"/>
        <v>02</v>
      </c>
      <c r="P465" t="str">
        <f>VLOOKUP(O465,'导出计数_分组（00.01,02,03,10,11,12,13'!A:B,2,0)</f>
        <v>肺炎咽拭子</v>
      </c>
      <c r="Q465" t="s">
        <v>2203</v>
      </c>
      <c r="R465" t="s">
        <v>1159</v>
      </c>
      <c r="S465" t="s">
        <v>227</v>
      </c>
      <c r="T465" t="s">
        <v>227</v>
      </c>
      <c r="U465" t="s">
        <v>227</v>
      </c>
      <c r="V465" t="s">
        <v>227</v>
      </c>
      <c r="W465" t="s">
        <v>227</v>
      </c>
      <c r="X465" t="s">
        <v>1159</v>
      </c>
      <c r="Y465" t="s">
        <v>1234</v>
      </c>
      <c r="Z465">
        <v>0</v>
      </c>
      <c r="AA465">
        <v>1</v>
      </c>
      <c r="AB465" t="s">
        <v>227</v>
      </c>
      <c r="AC465">
        <v>47.4</v>
      </c>
      <c r="AD465">
        <v>3.66</v>
      </c>
      <c r="AE465">
        <v>3.27</v>
      </c>
      <c r="AF465">
        <v>1.11926605504587</v>
      </c>
      <c r="AG465">
        <v>7.72</v>
      </c>
      <c r="AH465">
        <v>89.6</v>
      </c>
      <c r="AI465" t="s">
        <v>227</v>
      </c>
      <c r="AJ465">
        <v>13</v>
      </c>
      <c r="AK465" t="s">
        <v>227</v>
      </c>
      <c r="AL465">
        <v>5.15</v>
      </c>
      <c r="AM465">
        <v>2.58</v>
      </c>
      <c r="AN465">
        <v>161</v>
      </c>
      <c r="AO465" t="s">
        <v>229</v>
      </c>
      <c r="AP465">
        <v>11.8</v>
      </c>
      <c r="AQ465" t="s">
        <v>227</v>
      </c>
      <c r="AR465" t="s">
        <v>227</v>
      </c>
      <c r="AS465" t="s">
        <v>227</v>
      </c>
      <c r="AT465" t="s">
        <v>230</v>
      </c>
      <c r="AU465" t="s">
        <v>231</v>
      </c>
      <c r="AV465">
        <v>37.7</v>
      </c>
      <c r="AW465">
        <v>36.2</v>
      </c>
      <c r="AX465">
        <v>2</v>
      </c>
      <c r="AY465" t="s">
        <v>232</v>
      </c>
      <c r="AZ465" t="s">
        <v>231</v>
      </c>
      <c r="BA465" t="s">
        <v>230</v>
      </c>
      <c r="BB465" t="s">
        <v>230</v>
      </c>
      <c r="BC465" t="s">
        <v>231</v>
      </c>
      <c r="BD465" t="s">
        <v>231</v>
      </c>
      <c r="BE465" t="s">
        <v>231</v>
      </c>
      <c r="BF465">
        <v>7</v>
      </c>
      <c r="BG465" t="s">
        <v>233</v>
      </c>
      <c r="BH465" t="s">
        <v>230</v>
      </c>
      <c r="BI465" t="s">
        <v>361</v>
      </c>
      <c r="BJ465" t="s">
        <v>219</v>
      </c>
      <c r="BK465">
        <v>1264.51</v>
      </c>
      <c r="BL465">
        <v>747.36</v>
      </c>
      <c r="BM465">
        <v>1.69</v>
      </c>
      <c r="BN465" t="s">
        <v>234</v>
      </c>
      <c r="BO465" t="s">
        <v>234</v>
      </c>
      <c r="BP465" t="s">
        <v>230</v>
      </c>
      <c r="BQ465" t="s">
        <v>230</v>
      </c>
      <c r="BR465" t="s">
        <v>230</v>
      </c>
      <c r="BS465" t="s">
        <v>231</v>
      </c>
      <c r="BT465" t="s">
        <v>231</v>
      </c>
      <c r="BU465" t="s">
        <v>231</v>
      </c>
      <c r="BV465" t="s">
        <v>231</v>
      </c>
      <c r="BW465">
        <v>0</v>
      </c>
      <c r="BX465" t="s">
        <v>230</v>
      </c>
      <c r="BY465">
        <v>1.22</v>
      </c>
      <c r="BZ465">
        <v>0.32</v>
      </c>
      <c r="CA465">
        <v>8.48</v>
      </c>
      <c r="CB465">
        <v>1.22</v>
      </c>
      <c r="CC465">
        <v>0.95</v>
      </c>
      <c r="CD465">
        <v>10.6</v>
      </c>
      <c r="CE465">
        <v>50.8</v>
      </c>
      <c r="CF465">
        <v>2.47</v>
      </c>
      <c r="CG465" t="s">
        <v>227</v>
      </c>
      <c r="CH465" t="s">
        <v>227</v>
      </c>
      <c r="CI465" t="s">
        <v>227</v>
      </c>
      <c r="CJ465">
        <v>6.3</v>
      </c>
      <c r="CK465">
        <v>1.78</v>
      </c>
      <c r="CL465">
        <v>0.19</v>
      </c>
      <c r="CM465" t="s">
        <v>227</v>
      </c>
    </row>
    <row r="466" spans="2:91">
      <c r="B466" t="s">
        <v>1767</v>
      </c>
      <c r="C466" t="s">
        <v>1767</v>
      </c>
      <c r="D466" t="s">
        <v>2204</v>
      </c>
      <c r="E466" t="s">
        <v>2205</v>
      </c>
      <c r="F466" t="s">
        <v>218</v>
      </c>
      <c r="G466" t="s">
        <v>219</v>
      </c>
      <c r="H466" t="s">
        <v>1770</v>
      </c>
      <c r="I466" t="s">
        <v>240</v>
      </c>
      <c r="J466" t="s">
        <v>261</v>
      </c>
      <c r="K466" t="s">
        <v>361</v>
      </c>
      <c r="L466" t="s">
        <v>1676</v>
      </c>
      <c r="M466">
        <v>0</v>
      </c>
      <c r="N466">
        <v>2</v>
      </c>
      <c r="O466" t="str">
        <f t="shared" si="7"/>
        <v>02</v>
      </c>
      <c r="P466" t="str">
        <f>VLOOKUP(O466,'导出计数_分组（00.01,02,03,10,11,12,13'!A:B,2,0)</f>
        <v>肺炎咽拭子</v>
      </c>
      <c r="Q466" t="s">
        <v>2206</v>
      </c>
      <c r="R466" t="s">
        <v>226</v>
      </c>
      <c r="S466" t="s">
        <v>227</v>
      </c>
      <c r="T466" t="s">
        <v>227</v>
      </c>
      <c r="U466" t="s">
        <v>227</v>
      </c>
      <c r="V466" t="s">
        <v>226</v>
      </c>
      <c r="W466" t="s">
        <v>227</v>
      </c>
      <c r="X466" t="s">
        <v>226</v>
      </c>
      <c r="Y466" t="s">
        <v>612</v>
      </c>
      <c r="Z466">
        <v>0</v>
      </c>
      <c r="AA466">
        <v>1</v>
      </c>
      <c r="AB466" t="s">
        <v>227</v>
      </c>
      <c r="AC466">
        <v>50.7</v>
      </c>
      <c r="AD466">
        <v>2.41</v>
      </c>
      <c r="AE466">
        <v>1.94</v>
      </c>
      <c r="AF466">
        <v>1.24226804123711</v>
      </c>
      <c r="AG466">
        <v>4.75</v>
      </c>
      <c r="AH466" t="s">
        <v>227</v>
      </c>
      <c r="AI466" t="s">
        <v>295</v>
      </c>
      <c r="AJ466">
        <v>11</v>
      </c>
      <c r="AK466">
        <v>15</v>
      </c>
      <c r="AL466" t="s">
        <v>227</v>
      </c>
      <c r="AM466" t="s">
        <v>227</v>
      </c>
      <c r="AN466" t="s">
        <v>227</v>
      </c>
      <c r="AO466" t="s">
        <v>227</v>
      </c>
      <c r="AP466" t="s">
        <v>227</v>
      </c>
      <c r="AQ466" t="s">
        <v>227</v>
      </c>
      <c r="AR466">
        <v>45.1</v>
      </c>
      <c r="AS466">
        <v>0.58</v>
      </c>
      <c r="AT466" t="s">
        <v>230</v>
      </c>
      <c r="AU466" t="s">
        <v>231</v>
      </c>
      <c r="AV466">
        <v>38.8</v>
      </c>
      <c r="AW466">
        <v>36.6</v>
      </c>
      <c r="AX466">
        <v>3</v>
      </c>
      <c r="AY466" t="s">
        <v>232</v>
      </c>
      <c r="AZ466" t="s">
        <v>231</v>
      </c>
      <c r="BA466" t="s">
        <v>230</v>
      </c>
      <c r="BB466" t="s">
        <v>230</v>
      </c>
      <c r="BC466" t="s">
        <v>231</v>
      </c>
      <c r="BD466" t="s">
        <v>231</v>
      </c>
      <c r="BE466" t="s">
        <v>231</v>
      </c>
      <c r="BF466">
        <v>5</v>
      </c>
      <c r="BG466" t="s">
        <v>233</v>
      </c>
      <c r="BH466" t="s">
        <v>230</v>
      </c>
      <c r="BI466" t="s">
        <v>361</v>
      </c>
      <c r="BJ466" t="s">
        <v>230</v>
      </c>
      <c r="BK466">
        <v>1062.11</v>
      </c>
      <c r="BL466">
        <v>278.02</v>
      </c>
      <c r="BM466">
        <v>3.82</v>
      </c>
      <c r="BN466" t="s">
        <v>234</v>
      </c>
      <c r="BO466" t="s">
        <v>234</v>
      </c>
      <c r="BP466" t="s">
        <v>230</v>
      </c>
      <c r="BQ466" t="s">
        <v>230</v>
      </c>
      <c r="BR466" t="s">
        <v>230</v>
      </c>
      <c r="BS466" t="s">
        <v>231</v>
      </c>
      <c r="BT466" t="s">
        <v>231</v>
      </c>
      <c r="BU466" t="s">
        <v>231</v>
      </c>
      <c r="BV466" t="s">
        <v>231</v>
      </c>
      <c r="BW466">
        <v>0</v>
      </c>
      <c r="BX466" t="s">
        <v>230</v>
      </c>
      <c r="BY466">
        <v>1.15</v>
      </c>
      <c r="BZ466">
        <v>0.36</v>
      </c>
      <c r="CA466">
        <v>8.66</v>
      </c>
      <c r="CB466">
        <v>1</v>
      </c>
      <c r="CC466">
        <v>0.69</v>
      </c>
      <c r="CD466">
        <v>17.9</v>
      </c>
      <c r="CE466">
        <v>99.3</v>
      </c>
      <c r="CF466">
        <v>2.19</v>
      </c>
      <c r="CG466">
        <v>163.5</v>
      </c>
      <c r="CH466">
        <v>93</v>
      </c>
      <c r="CI466">
        <v>67.6</v>
      </c>
      <c r="CJ466">
        <v>5.94</v>
      </c>
      <c r="CK466">
        <v>2.82</v>
      </c>
      <c r="CL466">
        <v>0.25</v>
      </c>
      <c r="CM466" t="s">
        <v>227</v>
      </c>
    </row>
    <row r="467" spans="2:91">
      <c r="B467" t="s">
        <v>1767</v>
      </c>
      <c r="C467" t="s">
        <v>1767</v>
      </c>
      <c r="D467" t="s">
        <v>2207</v>
      </c>
      <c r="E467" t="s">
        <v>2208</v>
      </c>
      <c r="F467" t="s">
        <v>218</v>
      </c>
      <c r="G467" t="s">
        <v>219</v>
      </c>
      <c r="H467" t="s">
        <v>1770</v>
      </c>
      <c r="I467" t="s">
        <v>221</v>
      </c>
      <c r="J467" t="s">
        <v>372</v>
      </c>
      <c r="K467" t="s">
        <v>361</v>
      </c>
      <c r="L467" t="s">
        <v>1676</v>
      </c>
      <c r="M467">
        <v>0</v>
      </c>
      <c r="N467">
        <v>2</v>
      </c>
      <c r="O467" t="str">
        <f t="shared" si="7"/>
        <v>02</v>
      </c>
      <c r="P467" t="str">
        <f>VLOOKUP(O467,'导出计数_分组（00.01,02,03,10,11,12,13'!A:B,2,0)</f>
        <v>肺炎咽拭子</v>
      </c>
      <c r="Q467" t="s">
        <v>2209</v>
      </c>
      <c r="R467" t="s">
        <v>1137</v>
      </c>
      <c r="S467" t="s">
        <v>227</v>
      </c>
      <c r="T467" t="s">
        <v>227</v>
      </c>
      <c r="U467" t="s">
        <v>227</v>
      </c>
      <c r="V467" t="s">
        <v>227</v>
      </c>
      <c r="W467" t="s">
        <v>227</v>
      </c>
      <c r="X467" t="s">
        <v>1137</v>
      </c>
      <c r="Y467" t="s">
        <v>1376</v>
      </c>
      <c r="Z467">
        <v>1</v>
      </c>
      <c r="AA467">
        <v>2</v>
      </c>
      <c r="AB467" t="s">
        <v>227</v>
      </c>
      <c r="AC467">
        <v>32.7</v>
      </c>
      <c r="AD467">
        <v>1.84</v>
      </c>
      <c r="AE467">
        <v>2.81</v>
      </c>
      <c r="AF467">
        <v>0.654804270462633</v>
      </c>
      <c r="AG467">
        <v>5.63</v>
      </c>
      <c r="AH467" t="s">
        <v>227</v>
      </c>
      <c r="AI467" t="s">
        <v>227</v>
      </c>
      <c r="AJ467">
        <v>1</v>
      </c>
      <c r="AK467" t="s">
        <v>227</v>
      </c>
      <c r="AL467" t="s">
        <v>229</v>
      </c>
      <c r="AM467" t="s">
        <v>287</v>
      </c>
      <c r="AN467">
        <v>14.3</v>
      </c>
      <c r="AO467">
        <v>8.96</v>
      </c>
      <c r="AP467">
        <v>12.5</v>
      </c>
      <c r="AQ467" t="s">
        <v>227</v>
      </c>
      <c r="AR467" t="s">
        <v>227</v>
      </c>
      <c r="AS467" t="s">
        <v>227</v>
      </c>
      <c r="AT467" t="s">
        <v>230</v>
      </c>
      <c r="AU467" t="s">
        <v>231</v>
      </c>
      <c r="AV467">
        <v>37</v>
      </c>
      <c r="AW467">
        <v>36.5</v>
      </c>
      <c r="AX467">
        <v>0</v>
      </c>
      <c r="AY467" t="s">
        <v>232</v>
      </c>
      <c r="AZ467" t="s">
        <v>231</v>
      </c>
      <c r="BA467" t="s">
        <v>230</v>
      </c>
      <c r="BB467" t="s">
        <v>230</v>
      </c>
      <c r="BC467" t="s">
        <v>231</v>
      </c>
      <c r="BD467" t="s">
        <v>231</v>
      </c>
      <c r="BE467" t="s">
        <v>231</v>
      </c>
      <c r="BF467">
        <v>4</v>
      </c>
      <c r="BG467" t="s">
        <v>233</v>
      </c>
      <c r="BH467" t="s">
        <v>230</v>
      </c>
      <c r="BI467" t="s">
        <v>361</v>
      </c>
      <c r="BJ467" t="s">
        <v>219</v>
      </c>
      <c r="BK467">
        <v>822.99</v>
      </c>
      <c r="BL467">
        <v>310.12</v>
      </c>
      <c r="BM467">
        <v>2.65</v>
      </c>
      <c r="BN467" t="s">
        <v>234</v>
      </c>
      <c r="BO467" t="s">
        <v>234</v>
      </c>
      <c r="BP467" t="s">
        <v>230</v>
      </c>
      <c r="BQ467" t="s">
        <v>230</v>
      </c>
      <c r="BR467" t="s">
        <v>230</v>
      </c>
      <c r="BS467" t="s">
        <v>231</v>
      </c>
      <c r="BT467" t="s">
        <v>231</v>
      </c>
      <c r="BU467" t="s">
        <v>231</v>
      </c>
      <c r="BV467" t="s">
        <v>231</v>
      </c>
      <c r="BW467">
        <v>0</v>
      </c>
      <c r="BX467" t="s">
        <v>230</v>
      </c>
      <c r="BY467">
        <v>1.27</v>
      </c>
      <c r="BZ467">
        <v>0.36</v>
      </c>
      <c r="CA467">
        <v>8.37</v>
      </c>
      <c r="CB467">
        <v>1.29</v>
      </c>
      <c r="CC467">
        <v>1.25</v>
      </c>
      <c r="CD467">
        <v>105</v>
      </c>
      <c r="CE467">
        <v>125</v>
      </c>
      <c r="CF467">
        <v>2.73</v>
      </c>
      <c r="CG467" t="s">
        <v>227</v>
      </c>
      <c r="CH467" t="s">
        <v>227</v>
      </c>
      <c r="CI467" t="s">
        <v>227</v>
      </c>
      <c r="CJ467">
        <v>7.13</v>
      </c>
      <c r="CK467">
        <v>1.84</v>
      </c>
      <c r="CL467">
        <v>0.28</v>
      </c>
      <c r="CM467" t="s">
        <v>227</v>
      </c>
    </row>
    <row r="468" spans="2:91">
      <c r="B468" t="s">
        <v>1767</v>
      </c>
      <c r="C468" t="s">
        <v>1767</v>
      </c>
      <c r="D468" t="s">
        <v>2210</v>
      </c>
      <c r="E468" t="s">
        <v>2211</v>
      </c>
      <c r="F468" t="s">
        <v>218</v>
      </c>
      <c r="G468" t="s">
        <v>219</v>
      </c>
      <c r="H468" t="s">
        <v>1770</v>
      </c>
      <c r="I468" t="s">
        <v>240</v>
      </c>
      <c r="J468" t="s">
        <v>300</v>
      </c>
      <c r="K468" t="s">
        <v>361</v>
      </c>
      <c r="L468" t="s">
        <v>1676</v>
      </c>
      <c r="M468">
        <v>0</v>
      </c>
      <c r="N468">
        <v>2</v>
      </c>
      <c r="O468" t="str">
        <f t="shared" si="7"/>
        <v>02</v>
      </c>
      <c r="P468" t="str">
        <f>VLOOKUP(O468,'导出计数_分组（00.01,02,03,10,11,12,13'!A:B,2,0)</f>
        <v>肺炎咽拭子</v>
      </c>
      <c r="Q468" t="s">
        <v>2212</v>
      </c>
      <c r="R468" t="s">
        <v>944</v>
      </c>
      <c r="S468" t="s">
        <v>227</v>
      </c>
      <c r="T468" t="s">
        <v>227</v>
      </c>
      <c r="U468" t="s">
        <v>227</v>
      </c>
      <c r="V468" t="s">
        <v>227</v>
      </c>
      <c r="W468" t="s">
        <v>227</v>
      </c>
      <c r="X468" t="s">
        <v>944</v>
      </c>
      <c r="Y468" t="s">
        <v>1376</v>
      </c>
      <c r="Z468">
        <v>1</v>
      </c>
      <c r="AA468">
        <v>2</v>
      </c>
      <c r="AB468">
        <v>98</v>
      </c>
      <c r="AC468">
        <v>17.4</v>
      </c>
      <c r="AD468">
        <v>1.53</v>
      </c>
      <c r="AE468">
        <v>5.59</v>
      </c>
      <c r="AF468">
        <v>0.273703041144902</v>
      </c>
      <c r="AG468">
        <v>8.78</v>
      </c>
      <c r="AH468" t="s">
        <v>227</v>
      </c>
      <c r="AI468" t="s">
        <v>295</v>
      </c>
      <c r="AJ468">
        <v>8</v>
      </c>
      <c r="AK468">
        <v>11</v>
      </c>
      <c r="AL468" t="s">
        <v>229</v>
      </c>
      <c r="AM468">
        <v>4.99</v>
      </c>
      <c r="AN468">
        <v>16.4</v>
      </c>
      <c r="AO468">
        <v>5.97</v>
      </c>
      <c r="AP468">
        <v>15.9</v>
      </c>
      <c r="AQ468" t="s">
        <v>227</v>
      </c>
      <c r="AR468">
        <v>39</v>
      </c>
      <c r="AS468">
        <v>0.57</v>
      </c>
      <c r="AT468" t="s">
        <v>230</v>
      </c>
      <c r="AU468" t="s">
        <v>231</v>
      </c>
      <c r="AV468">
        <v>37</v>
      </c>
      <c r="AW468">
        <v>36.3</v>
      </c>
      <c r="AX468">
        <v>0</v>
      </c>
      <c r="AY468" t="s">
        <v>232</v>
      </c>
      <c r="AZ468" t="s">
        <v>231</v>
      </c>
      <c r="BA468" t="s">
        <v>230</v>
      </c>
      <c r="BB468" t="s">
        <v>230</v>
      </c>
      <c r="BC468" t="s">
        <v>231</v>
      </c>
      <c r="BD468" t="s">
        <v>231</v>
      </c>
      <c r="BE468" t="s">
        <v>231</v>
      </c>
      <c r="BF468">
        <v>5</v>
      </c>
      <c r="BG468" t="s">
        <v>233</v>
      </c>
      <c r="BH468" t="s">
        <v>230</v>
      </c>
      <c r="BI468" t="s">
        <v>361</v>
      </c>
      <c r="BJ468" t="s">
        <v>230</v>
      </c>
      <c r="BK468">
        <v>1878.22</v>
      </c>
      <c r="BL468">
        <v>1189.24</v>
      </c>
      <c r="BM468">
        <v>1.58</v>
      </c>
      <c r="BN468" t="s">
        <v>234</v>
      </c>
      <c r="BO468" t="s">
        <v>234</v>
      </c>
      <c r="BP468" t="s">
        <v>230</v>
      </c>
      <c r="BQ468" t="s">
        <v>230</v>
      </c>
      <c r="BR468" t="s">
        <v>230</v>
      </c>
      <c r="BS468" t="s">
        <v>231</v>
      </c>
      <c r="BT468" t="s">
        <v>231</v>
      </c>
      <c r="BU468" t="s">
        <v>231</v>
      </c>
      <c r="BV468" t="s">
        <v>231</v>
      </c>
      <c r="BW468">
        <v>0</v>
      </c>
      <c r="BX468" t="s">
        <v>230</v>
      </c>
      <c r="BY468">
        <v>1.38</v>
      </c>
      <c r="BZ468">
        <v>0.22</v>
      </c>
      <c r="CA468">
        <v>9.51</v>
      </c>
      <c r="CB468">
        <v>0.72</v>
      </c>
      <c r="CC468">
        <v>1.8</v>
      </c>
      <c r="CD468">
        <v>37.2</v>
      </c>
      <c r="CE468">
        <v>106</v>
      </c>
      <c r="CF468">
        <v>2.44</v>
      </c>
      <c r="CG468" t="s">
        <v>227</v>
      </c>
      <c r="CH468" t="s">
        <v>227</v>
      </c>
      <c r="CI468">
        <v>72.8</v>
      </c>
      <c r="CJ468">
        <v>8.16</v>
      </c>
      <c r="CK468">
        <v>1.38</v>
      </c>
      <c r="CL468">
        <v>0.24</v>
      </c>
      <c r="CM468" t="s">
        <v>227</v>
      </c>
    </row>
    <row r="469" spans="2:91">
      <c r="B469" t="s">
        <v>1767</v>
      </c>
      <c r="C469" t="s">
        <v>1767</v>
      </c>
      <c r="D469" t="s">
        <v>2213</v>
      </c>
      <c r="E469" t="s">
        <v>2214</v>
      </c>
      <c r="F469" t="s">
        <v>218</v>
      </c>
      <c r="G469" t="s">
        <v>219</v>
      </c>
      <c r="H469" t="s">
        <v>1770</v>
      </c>
      <c r="I469" t="s">
        <v>240</v>
      </c>
      <c r="J469" t="s">
        <v>372</v>
      </c>
      <c r="K469" t="s">
        <v>361</v>
      </c>
      <c r="L469" t="s">
        <v>1676</v>
      </c>
      <c r="M469">
        <v>0</v>
      </c>
      <c r="N469">
        <v>2</v>
      </c>
      <c r="O469" t="str">
        <f t="shared" si="7"/>
        <v>02</v>
      </c>
      <c r="P469" t="str">
        <f>VLOOKUP(O469,'导出计数_分组（00.01,02,03,10,11,12,13'!A:B,2,0)</f>
        <v>肺炎咽拭子</v>
      </c>
      <c r="Q469" t="s">
        <v>2215</v>
      </c>
      <c r="R469" t="s">
        <v>686</v>
      </c>
      <c r="S469" t="s">
        <v>227</v>
      </c>
      <c r="T469" t="s">
        <v>227</v>
      </c>
      <c r="U469" t="s">
        <v>227</v>
      </c>
      <c r="V469" t="s">
        <v>227</v>
      </c>
      <c r="W469" t="s">
        <v>227</v>
      </c>
      <c r="X469" t="s">
        <v>686</v>
      </c>
      <c r="Y469" t="s">
        <v>318</v>
      </c>
      <c r="Z469">
        <v>1</v>
      </c>
      <c r="AA469">
        <v>2</v>
      </c>
      <c r="AB469" t="s">
        <v>227</v>
      </c>
      <c r="AC469">
        <v>50.9</v>
      </c>
      <c r="AD469">
        <v>5.87</v>
      </c>
      <c r="AE469">
        <v>4.26</v>
      </c>
      <c r="AF469">
        <v>1.37793427230047</v>
      </c>
      <c r="AG469">
        <v>11.53</v>
      </c>
      <c r="AH469" t="s">
        <v>227</v>
      </c>
      <c r="AI469">
        <v>0.13</v>
      </c>
      <c r="AJ469">
        <v>91</v>
      </c>
      <c r="AK469">
        <v>88</v>
      </c>
      <c r="AL469">
        <v>5.64</v>
      </c>
      <c r="AM469">
        <v>27.2</v>
      </c>
      <c r="AN469">
        <v>58</v>
      </c>
      <c r="AO469" t="s">
        <v>229</v>
      </c>
      <c r="AP469">
        <v>19.1</v>
      </c>
      <c r="AQ469" t="s">
        <v>227</v>
      </c>
      <c r="AR469">
        <v>38.5</v>
      </c>
      <c r="AS469">
        <v>0.77</v>
      </c>
      <c r="AT469" t="s">
        <v>230</v>
      </c>
      <c r="AU469" t="s">
        <v>231</v>
      </c>
      <c r="AV469">
        <v>37.9</v>
      </c>
      <c r="AW469">
        <v>36.4</v>
      </c>
      <c r="AX469">
        <v>1</v>
      </c>
      <c r="AY469" t="s">
        <v>232</v>
      </c>
      <c r="AZ469" t="s">
        <v>231</v>
      </c>
      <c r="BA469" t="s">
        <v>230</v>
      </c>
      <c r="BB469" t="s">
        <v>230</v>
      </c>
      <c r="BC469" t="s">
        <v>231</v>
      </c>
      <c r="BD469" t="s">
        <v>231</v>
      </c>
      <c r="BE469" t="s">
        <v>231</v>
      </c>
      <c r="BF469">
        <v>5</v>
      </c>
      <c r="BG469" t="s">
        <v>233</v>
      </c>
      <c r="BH469" t="s">
        <v>230</v>
      </c>
      <c r="BI469" t="s">
        <v>361</v>
      </c>
      <c r="BJ469" t="s">
        <v>230</v>
      </c>
      <c r="BK469">
        <v>1571.08</v>
      </c>
      <c r="BL469">
        <v>714.65</v>
      </c>
      <c r="BM469">
        <v>2.2</v>
      </c>
      <c r="BN469" t="s">
        <v>234</v>
      </c>
      <c r="BO469" t="s">
        <v>234</v>
      </c>
      <c r="BP469" t="s">
        <v>230</v>
      </c>
      <c r="BQ469" t="s">
        <v>230</v>
      </c>
      <c r="BR469" t="s">
        <v>230</v>
      </c>
      <c r="BS469" t="s">
        <v>231</v>
      </c>
      <c r="BT469" t="s">
        <v>231</v>
      </c>
      <c r="BU469" t="s">
        <v>231</v>
      </c>
      <c r="BV469" t="s">
        <v>231</v>
      </c>
      <c r="BW469">
        <v>0</v>
      </c>
      <c r="BX469" t="s">
        <v>230</v>
      </c>
      <c r="BY469">
        <v>1.82</v>
      </c>
      <c r="BZ469">
        <v>0.44</v>
      </c>
      <c r="CA469">
        <v>7.57</v>
      </c>
      <c r="CB469">
        <v>0.78</v>
      </c>
      <c r="CC469">
        <v>1.03</v>
      </c>
      <c r="CD469" t="s">
        <v>1244</v>
      </c>
      <c r="CE469">
        <v>174</v>
      </c>
      <c r="CF469">
        <v>2.65</v>
      </c>
      <c r="CG469" t="s">
        <v>227</v>
      </c>
      <c r="CH469" t="s">
        <v>227</v>
      </c>
      <c r="CI469">
        <v>77.2</v>
      </c>
      <c r="CJ469">
        <v>6.79</v>
      </c>
      <c r="CK469">
        <v>1.25</v>
      </c>
      <c r="CL469">
        <v>0.74</v>
      </c>
      <c r="CM469" t="s">
        <v>227</v>
      </c>
    </row>
    <row r="470" spans="2:91">
      <c r="B470" t="s">
        <v>1770</v>
      </c>
      <c r="C470" t="s">
        <v>1770</v>
      </c>
      <c r="D470" t="s">
        <v>2216</v>
      </c>
      <c r="E470" t="s">
        <v>2217</v>
      </c>
      <c r="F470" t="s">
        <v>218</v>
      </c>
      <c r="G470" t="s">
        <v>219</v>
      </c>
      <c r="H470" t="s">
        <v>2218</v>
      </c>
      <c r="I470" t="s">
        <v>240</v>
      </c>
      <c r="J470" t="s">
        <v>222</v>
      </c>
      <c r="K470" t="s">
        <v>361</v>
      </c>
      <c r="L470" t="s">
        <v>1676</v>
      </c>
      <c r="M470">
        <v>1</v>
      </c>
      <c r="N470">
        <v>2</v>
      </c>
      <c r="O470" t="str">
        <f t="shared" si="7"/>
        <v>12</v>
      </c>
      <c r="P470" t="str">
        <f>VLOOKUP(O470,'导出计数_分组（00.01,02,03,10,11,12,13'!A:B,2,0)</f>
        <v>重症咽拭子</v>
      </c>
      <c r="Q470" t="s">
        <v>2219</v>
      </c>
      <c r="R470" t="s">
        <v>226</v>
      </c>
      <c r="S470" t="s">
        <v>227</v>
      </c>
      <c r="T470" t="s">
        <v>227</v>
      </c>
      <c r="U470" t="s">
        <v>227</v>
      </c>
      <c r="V470" t="s">
        <v>226</v>
      </c>
      <c r="W470" t="s">
        <v>227</v>
      </c>
      <c r="X470" t="s">
        <v>226</v>
      </c>
      <c r="Y470" t="s">
        <v>255</v>
      </c>
      <c r="Z470">
        <v>0</v>
      </c>
      <c r="AA470">
        <v>1</v>
      </c>
      <c r="AB470" t="s">
        <v>227</v>
      </c>
      <c r="AC470">
        <v>60.6</v>
      </c>
      <c r="AD470">
        <v>3.01</v>
      </c>
      <c r="AE470">
        <v>1.75</v>
      </c>
      <c r="AF470">
        <v>1.72</v>
      </c>
      <c r="AG470">
        <v>4.97</v>
      </c>
      <c r="AH470" t="s">
        <v>1202</v>
      </c>
      <c r="AI470">
        <v>0.52</v>
      </c>
      <c r="AJ470">
        <v>59</v>
      </c>
      <c r="AK470" t="s">
        <v>227</v>
      </c>
      <c r="AL470" t="s">
        <v>229</v>
      </c>
      <c r="AM470">
        <v>3.48</v>
      </c>
      <c r="AN470">
        <v>6.41</v>
      </c>
      <c r="AO470" t="s">
        <v>229</v>
      </c>
      <c r="AP470">
        <v>7.81</v>
      </c>
      <c r="AQ470" t="s">
        <v>227</v>
      </c>
      <c r="AR470">
        <v>44</v>
      </c>
      <c r="AS470">
        <v>0.75</v>
      </c>
      <c r="AT470" t="s">
        <v>230</v>
      </c>
      <c r="AU470" t="s">
        <v>231</v>
      </c>
      <c r="AV470">
        <v>37.4</v>
      </c>
      <c r="AW470">
        <v>36.2</v>
      </c>
      <c r="AX470">
        <v>1</v>
      </c>
      <c r="AY470" t="s">
        <v>232</v>
      </c>
      <c r="AZ470" t="s">
        <v>231</v>
      </c>
      <c r="BA470" t="s">
        <v>230</v>
      </c>
      <c r="BB470" t="s">
        <v>230</v>
      </c>
      <c r="BC470" t="s">
        <v>231</v>
      </c>
      <c r="BD470" t="s">
        <v>231</v>
      </c>
      <c r="BE470" t="s">
        <v>231</v>
      </c>
      <c r="BF470">
        <v>5</v>
      </c>
      <c r="BG470" t="s">
        <v>233</v>
      </c>
      <c r="BH470" t="s">
        <v>230</v>
      </c>
      <c r="BI470" t="s">
        <v>223</v>
      </c>
      <c r="BJ470" t="s">
        <v>219</v>
      </c>
      <c r="BK470">
        <v>604.42</v>
      </c>
      <c r="BL470">
        <v>451.5</v>
      </c>
      <c r="BM470">
        <v>1.34</v>
      </c>
      <c r="BN470" t="s">
        <v>234</v>
      </c>
      <c r="BO470" t="s">
        <v>234</v>
      </c>
      <c r="BP470" t="s">
        <v>230</v>
      </c>
      <c r="BQ470" t="s">
        <v>230</v>
      </c>
      <c r="BR470" t="s">
        <v>230</v>
      </c>
      <c r="BS470" t="s">
        <v>231</v>
      </c>
      <c r="BT470" t="s">
        <v>231</v>
      </c>
      <c r="BU470" t="s">
        <v>231</v>
      </c>
      <c r="BV470" t="s">
        <v>231</v>
      </c>
      <c r="BW470">
        <v>0</v>
      </c>
      <c r="BX470" t="s">
        <v>230</v>
      </c>
      <c r="BY470">
        <v>1.51</v>
      </c>
      <c r="BZ470">
        <v>0.38</v>
      </c>
      <c r="CA470">
        <v>7.61</v>
      </c>
      <c r="CB470">
        <v>0.74</v>
      </c>
      <c r="CC470">
        <v>1.75</v>
      </c>
      <c r="CD470">
        <v>134</v>
      </c>
      <c r="CE470">
        <v>272</v>
      </c>
      <c r="CF470">
        <v>2.49</v>
      </c>
      <c r="CG470">
        <v>230.5</v>
      </c>
      <c r="CH470">
        <v>55</v>
      </c>
      <c r="CI470">
        <v>69</v>
      </c>
      <c r="CJ470">
        <v>5.93</v>
      </c>
      <c r="CK470">
        <v>2.65</v>
      </c>
      <c r="CL470">
        <v>0.23</v>
      </c>
      <c r="CM470" t="s">
        <v>227</v>
      </c>
    </row>
    <row r="471" spans="2:91">
      <c r="B471" t="s">
        <v>1770</v>
      </c>
      <c r="C471" t="s">
        <v>1770</v>
      </c>
      <c r="D471" t="s">
        <v>2220</v>
      </c>
      <c r="E471" t="s">
        <v>2221</v>
      </c>
      <c r="F471" t="s">
        <v>218</v>
      </c>
      <c r="G471" t="s">
        <v>219</v>
      </c>
      <c r="H471" t="s">
        <v>2218</v>
      </c>
      <c r="I471" t="s">
        <v>240</v>
      </c>
      <c r="J471" t="s">
        <v>810</v>
      </c>
      <c r="K471" t="s">
        <v>361</v>
      </c>
      <c r="L471" t="s">
        <v>1676</v>
      </c>
      <c r="M471">
        <v>1</v>
      </c>
      <c r="N471">
        <v>2</v>
      </c>
      <c r="O471" t="str">
        <f t="shared" si="7"/>
        <v>12</v>
      </c>
      <c r="P471" t="str">
        <f>VLOOKUP(O471,'导出计数_分组（00.01,02,03,10,11,12,13'!A:B,2,0)</f>
        <v>重症咽拭子</v>
      </c>
      <c r="Q471" t="s">
        <v>2222</v>
      </c>
      <c r="R471" t="s">
        <v>226</v>
      </c>
      <c r="S471" t="s">
        <v>227</v>
      </c>
      <c r="T471" t="s">
        <v>227</v>
      </c>
      <c r="U471" t="s">
        <v>227</v>
      </c>
      <c r="V471" t="s">
        <v>226</v>
      </c>
      <c r="W471" t="s">
        <v>227</v>
      </c>
      <c r="X471" t="s">
        <v>226</v>
      </c>
      <c r="Y471" t="s">
        <v>1234</v>
      </c>
      <c r="Z471">
        <v>0</v>
      </c>
      <c r="AA471">
        <v>1</v>
      </c>
      <c r="AB471">
        <v>99</v>
      </c>
      <c r="AC471">
        <v>67</v>
      </c>
      <c r="AD471">
        <v>6.52</v>
      </c>
      <c r="AE471">
        <v>2.38</v>
      </c>
      <c r="AF471">
        <v>2.73949579831933</v>
      </c>
      <c r="AG471">
        <v>9.74</v>
      </c>
      <c r="AH471" t="s">
        <v>227</v>
      </c>
      <c r="AI471" t="s">
        <v>227</v>
      </c>
      <c r="AJ471">
        <v>5</v>
      </c>
      <c r="AK471">
        <v>32</v>
      </c>
      <c r="AL471">
        <v>8.05</v>
      </c>
      <c r="AM471">
        <v>6.18</v>
      </c>
      <c r="AN471">
        <v>6.23</v>
      </c>
      <c r="AO471" t="s">
        <v>229</v>
      </c>
      <c r="AP471">
        <v>15.1</v>
      </c>
      <c r="AQ471" t="s">
        <v>227</v>
      </c>
      <c r="AR471">
        <v>43.7</v>
      </c>
      <c r="AS471">
        <v>0.69</v>
      </c>
      <c r="AT471" t="s">
        <v>230</v>
      </c>
      <c r="AU471" t="s">
        <v>231</v>
      </c>
      <c r="AV471">
        <v>36.9</v>
      </c>
      <c r="AW471">
        <v>36</v>
      </c>
      <c r="AX471">
        <v>0</v>
      </c>
      <c r="AY471" t="s">
        <v>232</v>
      </c>
      <c r="AZ471" t="s">
        <v>231</v>
      </c>
      <c r="BA471" t="s">
        <v>230</v>
      </c>
      <c r="BB471" t="s">
        <v>230</v>
      </c>
      <c r="BC471" t="s">
        <v>231</v>
      </c>
      <c r="BD471" t="s">
        <v>231</v>
      </c>
      <c r="BE471" t="s">
        <v>231</v>
      </c>
      <c r="BF471">
        <v>5</v>
      </c>
      <c r="BG471" t="s">
        <v>233</v>
      </c>
      <c r="BH471" t="s">
        <v>230</v>
      </c>
      <c r="BI471" t="s">
        <v>223</v>
      </c>
      <c r="BJ471" t="s">
        <v>230</v>
      </c>
      <c r="BK471">
        <v>741.19</v>
      </c>
      <c r="BL471">
        <v>652.72</v>
      </c>
      <c r="BM471">
        <v>1.14</v>
      </c>
      <c r="BN471" t="s">
        <v>234</v>
      </c>
      <c r="BO471" t="s">
        <v>234</v>
      </c>
      <c r="BP471" t="s">
        <v>230</v>
      </c>
      <c r="BQ471" t="s">
        <v>230</v>
      </c>
      <c r="BR471" t="s">
        <v>230</v>
      </c>
      <c r="BS471" t="s">
        <v>231</v>
      </c>
      <c r="BT471" t="s">
        <v>231</v>
      </c>
      <c r="BU471" t="s">
        <v>231</v>
      </c>
      <c r="BV471" t="s">
        <v>231</v>
      </c>
      <c r="BW471">
        <v>0</v>
      </c>
      <c r="BX471" t="s">
        <v>230</v>
      </c>
      <c r="BY471">
        <v>1.47</v>
      </c>
      <c r="BZ471">
        <v>0.44</v>
      </c>
      <c r="CA471">
        <v>12.5</v>
      </c>
      <c r="CB471">
        <v>2.34</v>
      </c>
      <c r="CC471">
        <v>2.28</v>
      </c>
      <c r="CD471">
        <v>273</v>
      </c>
      <c r="CE471">
        <v>68.1</v>
      </c>
      <c r="CF471">
        <v>2.2</v>
      </c>
      <c r="CG471">
        <v>297.2</v>
      </c>
      <c r="CH471">
        <v>182</v>
      </c>
      <c r="CI471">
        <v>74.3</v>
      </c>
      <c r="CJ471">
        <v>8.95</v>
      </c>
      <c r="CK471">
        <v>3.37</v>
      </c>
      <c r="CL471">
        <v>0.43</v>
      </c>
      <c r="CM471" t="s">
        <v>227</v>
      </c>
    </row>
    <row r="472" spans="2:91">
      <c r="B472" t="s">
        <v>2218</v>
      </c>
      <c r="C472" t="s">
        <v>2218</v>
      </c>
      <c r="D472" t="s">
        <v>2223</v>
      </c>
      <c r="E472" t="s">
        <v>2224</v>
      </c>
      <c r="F472" t="s">
        <v>218</v>
      </c>
      <c r="G472" t="s">
        <v>219</v>
      </c>
      <c r="H472" t="s">
        <v>2225</v>
      </c>
      <c r="I472" t="s">
        <v>240</v>
      </c>
      <c r="J472" t="s">
        <v>241</v>
      </c>
      <c r="K472" t="s">
        <v>361</v>
      </c>
      <c r="L472" t="s">
        <v>1676</v>
      </c>
      <c r="M472">
        <v>0</v>
      </c>
      <c r="N472">
        <v>2</v>
      </c>
      <c r="O472" t="str">
        <f t="shared" si="7"/>
        <v>02</v>
      </c>
      <c r="P472" t="str">
        <f>VLOOKUP(O472,'导出计数_分组（00.01,02,03,10,11,12,13'!A:B,2,0)</f>
        <v>肺炎咽拭子</v>
      </c>
      <c r="Q472" t="s">
        <v>2226</v>
      </c>
      <c r="R472" t="s">
        <v>226</v>
      </c>
      <c r="S472" t="s">
        <v>227</v>
      </c>
      <c r="T472" t="s">
        <v>227</v>
      </c>
      <c r="U472" t="s">
        <v>227</v>
      </c>
      <c r="V472" t="s">
        <v>226</v>
      </c>
      <c r="W472" t="s">
        <v>227</v>
      </c>
      <c r="X472" t="s">
        <v>226</v>
      </c>
      <c r="Y472" t="s">
        <v>318</v>
      </c>
      <c r="Z472">
        <v>1</v>
      </c>
      <c r="AA472">
        <v>2</v>
      </c>
      <c r="AB472" t="s">
        <v>227</v>
      </c>
      <c r="AC472">
        <v>59.8</v>
      </c>
      <c r="AD472">
        <v>11.31</v>
      </c>
      <c r="AE472">
        <v>5.89</v>
      </c>
      <c r="AF472">
        <v>1.92020373514431</v>
      </c>
      <c r="AG472">
        <v>18.9</v>
      </c>
      <c r="AH472">
        <v>5</v>
      </c>
      <c r="AI472" t="s">
        <v>227</v>
      </c>
      <c r="AJ472">
        <v>1</v>
      </c>
      <c r="AK472">
        <v>24</v>
      </c>
      <c r="AL472" t="s">
        <v>229</v>
      </c>
      <c r="AM472" t="s">
        <v>287</v>
      </c>
      <c r="AN472">
        <v>19.4</v>
      </c>
      <c r="AO472" t="s">
        <v>229</v>
      </c>
      <c r="AP472">
        <v>17.5</v>
      </c>
      <c r="AQ472" t="s">
        <v>227</v>
      </c>
      <c r="AR472">
        <v>46.2</v>
      </c>
      <c r="AS472">
        <v>0.29</v>
      </c>
      <c r="AT472" t="s">
        <v>230</v>
      </c>
      <c r="AU472" t="s">
        <v>231</v>
      </c>
      <c r="AV472">
        <v>38.5</v>
      </c>
      <c r="AW472">
        <v>36.5</v>
      </c>
      <c r="AX472">
        <v>1</v>
      </c>
      <c r="AY472" t="s">
        <v>232</v>
      </c>
      <c r="AZ472" t="s">
        <v>231</v>
      </c>
      <c r="BA472" t="s">
        <v>230</v>
      </c>
      <c r="BB472" t="s">
        <v>230</v>
      </c>
      <c r="BC472" t="s">
        <v>231</v>
      </c>
      <c r="BD472" t="s">
        <v>231</v>
      </c>
      <c r="BE472" t="s">
        <v>231</v>
      </c>
      <c r="BF472">
        <v>5</v>
      </c>
      <c r="BG472" t="s">
        <v>233</v>
      </c>
      <c r="BH472" t="s">
        <v>230</v>
      </c>
      <c r="BI472" t="s">
        <v>361</v>
      </c>
      <c r="BJ472" t="s">
        <v>230</v>
      </c>
      <c r="BK472">
        <v>459.86</v>
      </c>
      <c r="BL472">
        <v>234.69</v>
      </c>
      <c r="BM472">
        <v>1.96</v>
      </c>
      <c r="BN472" t="s">
        <v>234</v>
      </c>
      <c r="BO472" t="s">
        <v>234</v>
      </c>
      <c r="BP472" t="s">
        <v>230</v>
      </c>
      <c r="BQ472" t="s">
        <v>230</v>
      </c>
      <c r="BR472" t="s">
        <v>230</v>
      </c>
      <c r="BS472" t="s">
        <v>231</v>
      </c>
      <c r="BT472" t="s">
        <v>231</v>
      </c>
      <c r="BU472" t="s">
        <v>231</v>
      </c>
      <c r="BV472" t="s">
        <v>231</v>
      </c>
      <c r="BW472">
        <v>0</v>
      </c>
      <c r="BX472" t="s">
        <v>230</v>
      </c>
      <c r="BY472">
        <v>1.7</v>
      </c>
      <c r="BZ472">
        <v>0.42</v>
      </c>
      <c r="CA472">
        <v>7.89</v>
      </c>
      <c r="CB472">
        <v>1.21</v>
      </c>
      <c r="CC472">
        <v>1.66</v>
      </c>
      <c r="CD472">
        <v>518</v>
      </c>
      <c r="CE472">
        <v>144</v>
      </c>
      <c r="CF472">
        <v>2.49</v>
      </c>
      <c r="CG472">
        <v>221.6</v>
      </c>
      <c r="CH472">
        <v>121</v>
      </c>
      <c r="CI472">
        <v>70.9</v>
      </c>
      <c r="CJ472">
        <v>6.76</v>
      </c>
      <c r="CK472">
        <v>1.14</v>
      </c>
      <c r="CL472">
        <v>0.29</v>
      </c>
      <c r="CM472" t="s">
        <v>227</v>
      </c>
    </row>
    <row r="473" spans="2:91">
      <c r="B473" t="s">
        <v>2218</v>
      </c>
      <c r="C473" t="s">
        <v>2218</v>
      </c>
      <c r="D473" t="s">
        <v>2227</v>
      </c>
      <c r="E473" t="s">
        <v>2228</v>
      </c>
      <c r="F473" t="s">
        <v>218</v>
      </c>
      <c r="G473" t="s">
        <v>219</v>
      </c>
      <c r="H473" t="s">
        <v>2225</v>
      </c>
      <c r="I473" t="s">
        <v>221</v>
      </c>
      <c r="J473" t="s">
        <v>261</v>
      </c>
      <c r="K473" t="s">
        <v>361</v>
      </c>
      <c r="L473" t="s">
        <v>1676</v>
      </c>
      <c r="M473">
        <v>1</v>
      </c>
      <c r="N473">
        <v>2</v>
      </c>
      <c r="O473" t="str">
        <f t="shared" si="7"/>
        <v>12</v>
      </c>
      <c r="P473" t="str">
        <f>VLOOKUP(O473,'导出计数_分组（00.01,02,03,10,11,12,13'!A:B,2,0)</f>
        <v>重症咽拭子</v>
      </c>
      <c r="Q473" t="s">
        <v>235</v>
      </c>
      <c r="R473" t="s">
        <v>394</v>
      </c>
      <c r="S473" t="s">
        <v>227</v>
      </c>
      <c r="T473" t="s">
        <v>227</v>
      </c>
      <c r="U473" t="s">
        <v>227</v>
      </c>
      <c r="V473" t="s">
        <v>226</v>
      </c>
      <c r="W473" t="s">
        <v>227</v>
      </c>
      <c r="X473" t="s">
        <v>394</v>
      </c>
      <c r="Y473" t="s">
        <v>395</v>
      </c>
      <c r="Z473">
        <v>0</v>
      </c>
      <c r="AA473">
        <v>2</v>
      </c>
      <c r="AB473">
        <v>98</v>
      </c>
      <c r="AC473">
        <v>69.1</v>
      </c>
      <c r="AD473">
        <v>2.26</v>
      </c>
      <c r="AE473">
        <v>0.9</v>
      </c>
      <c r="AF473">
        <v>2.51111111111111</v>
      </c>
      <c r="AG473">
        <v>3.27</v>
      </c>
      <c r="AH473" t="s">
        <v>227</v>
      </c>
      <c r="AI473" t="s">
        <v>295</v>
      </c>
      <c r="AJ473">
        <v>5</v>
      </c>
      <c r="AK473">
        <v>33</v>
      </c>
      <c r="AL473" t="s">
        <v>229</v>
      </c>
      <c r="AM473" t="s">
        <v>287</v>
      </c>
      <c r="AN473">
        <v>15.8</v>
      </c>
      <c r="AO473" t="s">
        <v>229</v>
      </c>
      <c r="AP473">
        <v>11</v>
      </c>
      <c r="AQ473" t="s">
        <v>227</v>
      </c>
      <c r="AR473">
        <v>43.9</v>
      </c>
      <c r="AS473">
        <v>0.41</v>
      </c>
      <c r="AT473" t="s">
        <v>230</v>
      </c>
      <c r="AU473" t="s">
        <v>231</v>
      </c>
      <c r="AV473">
        <v>37.2</v>
      </c>
      <c r="AW473">
        <v>36.1</v>
      </c>
      <c r="AX473">
        <v>0</v>
      </c>
      <c r="AY473" t="s">
        <v>232</v>
      </c>
      <c r="AZ473" t="s">
        <v>231</v>
      </c>
      <c r="BA473" t="s">
        <v>230</v>
      </c>
      <c r="BB473" t="s">
        <v>230</v>
      </c>
      <c r="BC473" t="s">
        <v>231</v>
      </c>
      <c r="BD473" t="s">
        <v>231</v>
      </c>
      <c r="BE473" t="s">
        <v>231</v>
      </c>
      <c r="BF473">
        <v>7</v>
      </c>
      <c r="BG473" t="s">
        <v>233</v>
      </c>
      <c r="BH473" t="s">
        <v>230</v>
      </c>
      <c r="BI473" t="s">
        <v>223</v>
      </c>
      <c r="BJ473" t="s">
        <v>230</v>
      </c>
      <c r="BK473">
        <v>278.65</v>
      </c>
      <c r="BL473">
        <v>187.16</v>
      </c>
      <c r="BM473">
        <v>1.49</v>
      </c>
      <c r="BN473" t="s">
        <v>234</v>
      </c>
      <c r="BO473" t="s">
        <v>234</v>
      </c>
      <c r="BP473" t="s">
        <v>230</v>
      </c>
      <c r="BQ473" t="s">
        <v>230</v>
      </c>
      <c r="BR473" t="s">
        <v>230</v>
      </c>
      <c r="BS473" t="s">
        <v>231</v>
      </c>
      <c r="BT473" t="s">
        <v>231</v>
      </c>
      <c r="BU473" t="s">
        <v>231</v>
      </c>
      <c r="BV473" t="s">
        <v>231</v>
      </c>
      <c r="BW473">
        <v>0</v>
      </c>
      <c r="BX473" t="s">
        <v>230</v>
      </c>
      <c r="BY473">
        <v>1.3</v>
      </c>
      <c r="BZ473">
        <v>0.31</v>
      </c>
      <c r="CA473">
        <v>9.5</v>
      </c>
      <c r="CB473">
        <v>1.85</v>
      </c>
      <c r="CC473">
        <v>1.19</v>
      </c>
      <c r="CD473">
        <v>444</v>
      </c>
      <c r="CE473">
        <v>87.8</v>
      </c>
      <c r="CF473">
        <v>2.17</v>
      </c>
      <c r="CG473">
        <v>198.2</v>
      </c>
      <c r="CH473">
        <v>96</v>
      </c>
      <c r="CI473">
        <v>70.1</v>
      </c>
      <c r="CJ473">
        <v>6.82</v>
      </c>
      <c r="CK473">
        <v>2.37</v>
      </c>
      <c r="CL473">
        <v>0.25</v>
      </c>
      <c r="CM473" t="s">
        <v>227</v>
      </c>
    </row>
    <row r="474" spans="2:91">
      <c r="B474" t="s">
        <v>2218</v>
      </c>
      <c r="C474" t="s">
        <v>2218</v>
      </c>
      <c r="D474" t="s">
        <v>2229</v>
      </c>
      <c r="E474" t="s">
        <v>2230</v>
      </c>
      <c r="F474" t="s">
        <v>218</v>
      </c>
      <c r="G474" t="s">
        <v>219</v>
      </c>
      <c r="H474" t="s">
        <v>2225</v>
      </c>
      <c r="I474" t="s">
        <v>221</v>
      </c>
      <c r="J474" t="s">
        <v>307</v>
      </c>
      <c r="K474" t="s">
        <v>361</v>
      </c>
      <c r="L474" t="s">
        <v>1676</v>
      </c>
      <c r="M474">
        <v>0</v>
      </c>
      <c r="N474">
        <v>2</v>
      </c>
      <c r="O474" t="str">
        <f t="shared" si="7"/>
        <v>02</v>
      </c>
      <c r="P474" t="str">
        <f>VLOOKUP(O474,'导出计数_分组（00.01,02,03,10,11,12,13'!A:B,2,0)</f>
        <v>肺炎咽拭子</v>
      </c>
      <c r="Q474" t="s">
        <v>2231</v>
      </c>
      <c r="R474" t="s">
        <v>226</v>
      </c>
      <c r="S474" t="s">
        <v>227</v>
      </c>
      <c r="T474" t="s">
        <v>227</v>
      </c>
      <c r="U474" t="s">
        <v>227</v>
      </c>
      <c r="V474" t="s">
        <v>226</v>
      </c>
      <c r="W474" t="s">
        <v>227</v>
      </c>
      <c r="X474" t="s">
        <v>226</v>
      </c>
      <c r="Y474" t="s">
        <v>1376</v>
      </c>
      <c r="Z474">
        <v>1</v>
      </c>
      <c r="AA474">
        <v>1</v>
      </c>
      <c r="AB474" t="s">
        <v>227</v>
      </c>
      <c r="AC474">
        <v>47.6</v>
      </c>
      <c r="AD474">
        <v>2.54</v>
      </c>
      <c r="AE474">
        <v>2.08</v>
      </c>
      <c r="AF474">
        <v>1.22115384615385</v>
      </c>
      <c r="AG474">
        <v>5.33</v>
      </c>
      <c r="AH474" t="s">
        <v>227</v>
      </c>
      <c r="AI474" t="s">
        <v>295</v>
      </c>
      <c r="AJ474">
        <v>15</v>
      </c>
      <c r="AK474">
        <v>20</v>
      </c>
      <c r="AL474">
        <v>6.66</v>
      </c>
      <c r="AM474">
        <v>9.55</v>
      </c>
      <c r="AN474">
        <v>78.3</v>
      </c>
      <c r="AO474" t="s">
        <v>229</v>
      </c>
      <c r="AP474">
        <v>25</v>
      </c>
      <c r="AQ474" t="s">
        <v>227</v>
      </c>
      <c r="AR474">
        <v>41.1</v>
      </c>
      <c r="AS474">
        <v>0.27</v>
      </c>
      <c r="AT474" t="s">
        <v>230</v>
      </c>
      <c r="AU474" t="s">
        <v>231</v>
      </c>
      <c r="AV474">
        <v>37.5</v>
      </c>
      <c r="AW474">
        <v>36.2</v>
      </c>
      <c r="AX474">
        <v>1</v>
      </c>
      <c r="AY474" t="s">
        <v>232</v>
      </c>
      <c r="AZ474" t="s">
        <v>231</v>
      </c>
      <c r="BA474" t="s">
        <v>230</v>
      </c>
      <c r="BB474" t="s">
        <v>230</v>
      </c>
      <c r="BC474" t="s">
        <v>231</v>
      </c>
      <c r="BD474" t="s">
        <v>231</v>
      </c>
      <c r="BE474" t="s">
        <v>231</v>
      </c>
      <c r="BF474">
        <v>5</v>
      </c>
      <c r="BG474" t="s">
        <v>233</v>
      </c>
      <c r="BH474" t="s">
        <v>230</v>
      </c>
      <c r="BI474" t="s">
        <v>361</v>
      </c>
      <c r="BJ474" t="s">
        <v>219</v>
      </c>
      <c r="BK474">
        <v>684.29</v>
      </c>
      <c r="BL474">
        <v>493.06</v>
      </c>
      <c r="BM474">
        <v>1.39</v>
      </c>
      <c r="BN474" t="s">
        <v>234</v>
      </c>
      <c r="BO474" t="s">
        <v>234</v>
      </c>
      <c r="BP474" t="s">
        <v>230</v>
      </c>
      <c r="BQ474" t="s">
        <v>230</v>
      </c>
      <c r="BR474" t="s">
        <v>230</v>
      </c>
      <c r="BS474" t="s">
        <v>231</v>
      </c>
      <c r="BT474" t="s">
        <v>231</v>
      </c>
      <c r="BU474" t="s">
        <v>231</v>
      </c>
      <c r="BV474" t="s">
        <v>231</v>
      </c>
      <c r="BW474">
        <v>0</v>
      </c>
      <c r="BX474" t="s">
        <v>230</v>
      </c>
      <c r="BY474">
        <v>1.94</v>
      </c>
      <c r="BZ474">
        <v>0.5</v>
      </c>
      <c r="CA474">
        <v>9.08</v>
      </c>
      <c r="CB474">
        <v>1.46</v>
      </c>
      <c r="CC474">
        <v>0.64</v>
      </c>
      <c r="CD474">
        <v>204</v>
      </c>
      <c r="CE474">
        <v>78.2</v>
      </c>
      <c r="CF474">
        <v>2.47</v>
      </c>
      <c r="CG474">
        <v>158.9</v>
      </c>
      <c r="CH474">
        <v>122</v>
      </c>
      <c r="CI474">
        <v>66.8</v>
      </c>
      <c r="CJ474">
        <v>5.87</v>
      </c>
      <c r="CK474">
        <v>2.67</v>
      </c>
      <c r="CL474">
        <v>0.48</v>
      </c>
      <c r="CM474" t="s">
        <v>227</v>
      </c>
    </row>
    <row r="475" spans="2:91">
      <c r="B475" t="s">
        <v>2218</v>
      </c>
      <c r="C475" t="s">
        <v>2218</v>
      </c>
      <c r="D475" t="s">
        <v>2232</v>
      </c>
      <c r="E475" t="s">
        <v>2233</v>
      </c>
      <c r="F475" t="s">
        <v>218</v>
      </c>
      <c r="G475" t="s">
        <v>219</v>
      </c>
      <c r="H475" t="s">
        <v>2225</v>
      </c>
      <c r="I475" t="s">
        <v>221</v>
      </c>
      <c r="J475" t="s">
        <v>351</v>
      </c>
      <c r="K475" t="s">
        <v>361</v>
      </c>
      <c r="L475" t="s">
        <v>1676</v>
      </c>
      <c r="M475">
        <v>0</v>
      </c>
      <c r="N475">
        <v>2</v>
      </c>
      <c r="O475" t="str">
        <f t="shared" si="7"/>
        <v>02</v>
      </c>
      <c r="P475" t="str">
        <f>VLOOKUP(O475,'导出计数_分组（00.01,02,03,10,11,12,13'!A:B,2,0)</f>
        <v>肺炎咽拭子</v>
      </c>
      <c r="Q475" t="s">
        <v>2234</v>
      </c>
      <c r="R475" t="s">
        <v>226</v>
      </c>
      <c r="S475" t="s">
        <v>227</v>
      </c>
      <c r="T475" t="s">
        <v>227</v>
      </c>
      <c r="U475" t="s">
        <v>227</v>
      </c>
      <c r="V475" t="s">
        <v>226</v>
      </c>
      <c r="W475" t="s">
        <v>227</v>
      </c>
      <c r="X475" t="s">
        <v>226</v>
      </c>
      <c r="Y475" t="s">
        <v>255</v>
      </c>
      <c r="Z475">
        <v>0</v>
      </c>
      <c r="AA475">
        <v>1</v>
      </c>
      <c r="AB475" t="s">
        <v>227</v>
      </c>
      <c r="AC475">
        <v>59.1</v>
      </c>
      <c r="AD475">
        <v>1.73</v>
      </c>
      <c r="AE475">
        <v>1.03</v>
      </c>
      <c r="AF475">
        <v>1.67961165048544</v>
      </c>
      <c r="AG475">
        <v>2.93</v>
      </c>
      <c r="AH475">
        <v>246.6</v>
      </c>
      <c r="AI475" t="s">
        <v>227</v>
      </c>
      <c r="AJ475">
        <v>7</v>
      </c>
      <c r="AK475" t="s">
        <v>227</v>
      </c>
      <c r="AL475" t="s">
        <v>227</v>
      </c>
      <c r="AM475" t="s">
        <v>227</v>
      </c>
      <c r="AN475" t="s">
        <v>227</v>
      </c>
      <c r="AO475" t="s">
        <v>227</v>
      </c>
      <c r="AP475" t="s">
        <v>227</v>
      </c>
      <c r="AQ475" t="s">
        <v>227</v>
      </c>
      <c r="AR475">
        <v>42.8</v>
      </c>
      <c r="AS475">
        <v>0.24</v>
      </c>
      <c r="AT475" t="s">
        <v>230</v>
      </c>
      <c r="AU475" t="s">
        <v>231</v>
      </c>
      <c r="AV475">
        <v>36.9</v>
      </c>
      <c r="AW475">
        <v>36.6</v>
      </c>
      <c r="AX475">
        <v>0</v>
      </c>
      <c r="AY475" t="s">
        <v>232</v>
      </c>
      <c r="AZ475" t="s">
        <v>231</v>
      </c>
      <c r="BA475" t="s">
        <v>230</v>
      </c>
      <c r="BB475" t="s">
        <v>230</v>
      </c>
      <c r="BC475" t="s">
        <v>231</v>
      </c>
      <c r="BD475" t="s">
        <v>231</v>
      </c>
      <c r="BE475" t="s">
        <v>231</v>
      </c>
      <c r="BF475">
        <v>2</v>
      </c>
      <c r="BG475" t="s">
        <v>233</v>
      </c>
      <c r="BH475" t="s">
        <v>230</v>
      </c>
      <c r="BI475" t="s">
        <v>361</v>
      </c>
      <c r="BJ475" t="s">
        <v>230</v>
      </c>
      <c r="BK475" t="s">
        <v>227</v>
      </c>
      <c r="BL475" t="s">
        <v>227</v>
      </c>
      <c r="BM475" t="s">
        <v>227</v>
      </c>
      <c r="BN475" t="s">
        <v>234</v>
      </c>
      <c r="BO475" t="s">
        <v>234</v>
      </c>
      <c r="BP475" t="s">
        <v>230</v>
      </c>
      <c r="BQ475" t="s">
        <v>230</v>
      </c>
      <c r="BR475" t="s">
        <v>230</v>
      </c>
      <c r="BS475" t="s">
        <v>231</v>
      </c>
      <c r="BT475" t="s">
        <v>231</v>
      </c>
      <c r="BU475" t="s">
        <v>231</v>
      </c>
      <c r="BV475" t="s">
        <v>231</v>
      </c>
      <c r="BW475">
        <v>0</v>
      </c>
      <c r="BX475" t="s">
        <v>230</v>
      </c>
      <c r="BY475">
        <v>1.39</v>
      </c>
      <c r="BZ475">
        <v>0.44</v>
      </c>
      <c r="CA475">
        <v>9.75</v>
      </c>
      <c r="CB475">
        <v>1.18</v>
      </c>
      <c r="CC475">
        <v>1.04</v>
      </c>
      <c r="CD475">
        <v>270</v>
      </c>
      <c r="CE475">
        <v>69</v>
      </c>
      <c r="CF475">
        <v>2.49</v>
      </c>
      <c r="CG475">
        <v>201.3</v>
      </c>
      <c r="CH475">
        <v>80</v>
      </c>
      <c r="CI475">
        <v>68.6</v>
      </c>
      <c r="CJ475">
        <v>7.27</v>
      </c>
      <c r="CK475">
        <v>1.7</v>
      </c>
      <c r="CL475">
        <v>0.24</v>
      </c>
      <c r="CM475" t="s">
        <v>227</v>
      </c>
    </row>
    <row r="476" spans="2:91">
      <c r="B476" t="s">
        <v>2218</v>
      </c>
      <c r="C476" t="s">
        <v>2218</v>
      </c>
      <c r="D476" t="s">
        <v>2235</v>
      </c>
      <c r="E476" t="s">
        <v>2236</v>
      </c>
      <c r="F476" t="s">
        <v>218</v>
      </c>
      <c r="G476" t="s">
        <v>219</v>
      </c>
      <c r="H476" t="s">
        <v>2225</v>
      </c>
      <c r="I476" t="s">
        <v>240</v>
      </c>
      <c r="J476" t="s">
        <v>252</v>
      </c>
      <c r="K476" t="s">
        <v>361</v>
      </c>
      <c r="L476" t="s">
        <v>1676</v>
      </c>
      <c r="M476">
        <v>0</v>
      </c>
      <c r="N476">
        <v>2</v>
      </c>
      <c r="O476" t="str">
        <f t="shared" si="7"/>
        <v>02</v>
      </c>
      <c r="P476" t="str">
        <f>VLOOKUP(O476,'导出计数_分组（00.01,02,03,10,11,12,13'!A:B,2,0)</f>
        <v>肺炎咽拭子</v>
      </c>
      <c r="Q476" t="s">
        <v>2237</v>
      </c>
      <c r="R476" t="s">
        <v>686</v>
      </c>
      <c r="S476" t="s">
        <v>227</v>
      </c>
      <c r="T476" t="s">
        <v>227</v>
      </c>
      <c r="U476" t="s">
        <v>227</v>
      </c>
      <c r="V476" t="s">
        <v>226</v>
      </c>
      <c r="W476" t="s">
        <v>227</v>
      </c>
      <c r="X476" t="s">
        <v>1159</v>
      </c>
      <c r="Y476" t="s">
        <v>2110</v>
      </c>
      <c r="Z476" t="s">
        <v>227</v>
      </c>
      <c r="AA476" t="s">
        <v>227</v>
      </c>
      <c r="AB476" t="s">
        <v>227</v>
      </c>
      <c r="AC476">
        <v>81.8</v>
      </c>
      <c r="AD476">
        <v>7.91</v>
      </c>
      <c r="AE476">
        <v>1.57</v>
      </c>
      <c r="AF476">
        <v>5.03821656050955</v>
      </c>
      <c r="AG476">
        <v>9.66</v>
      </c>
      <c r="AH476">
        <v>4.8</v>
      </c>
      <c r="AI476" t="s">
        <v>295</v>
      </c>
      <c r="AJ476">
        <v>3</v>
      </c>
      <c r="AK476" t="s">
        <v>227</v>
      </c>
      <c r="AL476">
        <v>5.67</v>
      </c>
      <c r="AM476" t="s">
        <v>287</v>
      </c>
      <c r="AN476">
        <v>8.52</v>
      </c>
      <c r="AO476" t="s">
        <v>229</v>
      </c>
      <c r="AP476">
        <v>14.3</v>
      </c>
      <c r="AQ476" t="s">
        <v>227</v>
      </c>
      <c r="AR476">
        <v>48.7</v>
      </c>
      <c r="AS476">
        <v>0.25</v>
      </c>
      <c r="AT476" t="s">
        <v>230</v>
      </c>
      <c r="AU476" t="s">
        <v>231</v>
      </c>
      <c r="AV476">
        <v>37.5</v>
      </c>
      <c r="AW476">
        <v>36.5</v>
      </c>
      <c r="AX476">
        <v>1</v>
      </c>
      <c r="AY476" t="s">
        <v>232</v>
      </c>
      <c r="AZ476" t="s">
        <v>231</v>
      </c>
      <c r="BA476" t="s">
        <v>230</v>
      </c>
      <c r="BB476" t="s">
        <v>230</v>
      </c>
      <c r="BC476" t="s">
        <v>231</v>
      </c>
      <c r="BD476" t="s">
        <v>231</v>
      </c>
      <c r="BE476" t="s">
        <v>231</v>
      </c>
      <c r="BF476">
        <v>4</v>
      </c>
      <c r="BG476" t="s">
        <v>233</v>
      </c>
      <c r="BH476" t="s">
        <v>230</v>
      </c>
      <c r="BI476" t="s">
        <v>361</v>
      </c>
      <c r="BJ476" t="s">
        <v>230</v>
      </c>
      <c r="BK476">
        <v>299.82</v>
      </c>
      <c r="BL476">
        <v>387.54</v>
      </c>
      <c r="BM476">
        <v>0.77</v>
      </c>
      <c r="BN476" t="s">
        <v>234</v>
      </c>
      <c r="BO476" t="s">
        <v>234</v>
      </c>
      <c r="BP476" t="s">
        <v>230</v>
      </c>
      <c r="BQ476" t="s">
        <v>230</v>
      </c>
      <c r="BR476" t="s">
        <v>230</v>
      </c>
      <c r="BS476" t="s">
        <v>231</v>
      </c>
      <c r="BT476" t="s">
        <v>231</v>
      </c>
      <c r="BU476" t="s">
        <v>231</v>
      </c>
      <c r="BV476" t="s">
        <v>231</v>
      </c>
      <c r="BW476">
        <v>0</v>
      </c>
      <c r="BX476" t="s">
        <v>230</v>
      </c>
      <c r="BY476">
        <v>1.66</v>
      </c>
      <c r="BZ476">
        <v>0.5</v>
      </c>
      <c r="CA476">
        <v>8.75</v>
      </c>
      <c r="CB476">
        <v>0.62</v>
      </c>
      <c r="CC476">
        <v>1.02</v>
      </c>
      <c r="CD476">
        <v>121</v>
      </c>
      <c r="CE476">
        <v>69.6</v>
      </c>
      <c r="CF476">
        <v>2.73</v>
      </c>
      <c r="CG476">
        <v>188.4</v>
      </c>
      <c r="CH476">
        <v>252</v>
      </c>
      <c r="CI476">
        <v>72.1</v>
      </c>
      <c r="CJ476">
        <v>5.59</v>
      </c>
      <c r="CK476">
        <v>2.37</v>
      </c>
      <c r="CL476">
        <v>0.31</v>
      </c>
      <c r="CM476" t="s">
        <v>227</v>
      </c>
    </row>
    <row r="477" spans="2:91">
      <c r="B477" t="s">
        <v>2218</v>
      </c>
      <c r="C477" t="s">
        <v>2218</v>
      </c>
      <c r="D477" t="s">
        <v>2238</v>
      </c>
      <c r="E477" t="s">
        <v>2239</v>
      </c>
      <c r="F477" t="s">
        <v>218</v>
      </c>
      <c r="G477" t="s">
        <v>219</v>
      </c>
      <c r="H477" t="s">
        <v>2225</v>
      </c>
      <c r="I477" t="s">
        <v>240</v>
      </c>
      <c r="J477" t="s">
        <v>372</v>
      </c>
      <c r="K477" t="s">
        <v>361</v>
      </c>
      <c r="L477" t="s">
        <v>1676</v>
      </c>
      <c r="M477">
        <v>0</v>
      </c>
      <c r="N477">
        <v>2</v>
      </c>
      <c r="O477" t="str">
        <f t="shared" si="7"/>
        <v>02</v>
      </c>
      <c r="P477" t="str">
        <f>VLOOKUP(O477,'导出计数_分组（00.01,02,03,10,11,12,13'!A:B,2,0)</f>
        <v>肺炎咽拭子</v>
      </c>
      <c r="Q477" t="s">
        <v>2240</v>
      </c>
      <c r="R477" t="s">
        <v>226</v>
      </c>
      <c r="S477" t="s">
        <v>227</v>
      </c>
      <c r="T477" t="s">
        <v>227</v>
      </c>
      <c r="U477" t="s">
        <v>227</v>
      </c>
      <c r="V477" t="s">
        <v>227</v>
      </c>
      <c r="W477" t="s">
        <v>227</v>
      </c>
      <c r="X477" t="s">
        <v>226</v>
      </c>
      <c r="Y477" t="s">
        <v>374</v>
      </c>
      <c r="Z477">
        <v>1</v>
      </c>
      <c r="AA477">
        <v>2</v>
      </c>
      <c r="AB477">
        <v>98</v>
      </c>
      <c r="AC477">
        <v>66.8</v>
      </c>
      <c r="AD477">
        <v>6.58</v>
      </c>
      <c r="AE477">
        <v>2.63</v>
      </c>
      <c r="AF477">
        <v>2.50190114068441</v>
      </c>
      <c r="AG477">
        <v>9.85</v>
      </c>
      <c r="AH477" t="s">
        <v>227</v>
      </c>
      <c r="AI477" t="s">
        <v>227</v>
      </c>
      <c r="AJ477">
        <v>27</v>
      </c>
      <c r="AK477">
        <v>38</v>
      </c>
      <c r="AL477">
        <v>10.3</v>
      </c>
      <c r="AM477">
        <v>50.7</v>
      </c>
      <c r="AN477">
        <v>13.1</v>
      </c>
      <c r="AO477">
        <v>7.78</v>
      </c>
      <c r="AP477">
        <v>23.1</v>
      </c>
      <c r="AQ477" t="s">
        <v>227</v>
      </c>
      <c r="AR477">
        <v>36.4</v>
      </c>
      <c r="AS477">
        <v>0.6</v>
      </c>
      <c r="AT477" t="s">
        <v>230</v>
      </c>
      <c r="AU477" t="s">
        <v>231</v>
      </c>
      <c r="AV477">
        <v>40</v>
      </c>
      <c r="AW477">
        <v>36</v>
      </c>
      <c r="AX477">
        <v>1</v>
      </c>
      <c r="AY477" t="s">
        <v>232</v>
      </c>
      <c r="AZ477" t="s">
        <v>231</v>
      </c>
      <c r="BA477" t="s">
        <v>230</v>
      </c>
      <c r="BB477" t="s">
        <v>230</v>
      </c>
      <c r="BC477" t="s">
        <v>231</v>
      </c>
      <c r="BD477" t="s">
        <v>231</v>
      </c>
      <c r="BE477" t="s">
        <v>231</v>
      </c>
      <c r="BF477">
        <v>5</v>
      </c>
      <c r="BG477" t="s">
        <v>233</v>
      </c>
      <c r="BH477" t="s">
        <v>230</v>
      </c>
      <c r="BI477" t="s">
        <v>361</v>
      </c>
      <c r="BJ477" t="s">
        <v>219</v>
      </c>
      <c r="BK477">
        <v>904.55</v>
      </c>
      <c r="BL477">
        <v>390.74</v>
      </c>
      <c r="BM477">
        <v>2.32</v>
      </c>
      <c r="BN477" t="s">
        <v>234</v>
      </c>
      <c r="BO477" t="s">
        <v>234</v>
      </c>
      <c r="BP477" t="s">
        <v>230</v>
      </c>
      <c r="BQ477" t="s">
        <v>230</v>
      </c>
      <c r="BR477" t="s">
        <v>230</v>
      </c>
      <c r="BS477" t="s">
        <v>231</v>
      </c>
      <c r="BT477" t="s">
        <v>231</v>
      </c>
      <c r="BU477" t="s">
        <v>231</v>
      </c>
      <c r="BV477" t="s">
        <v>231</v>
      </c>
      <c r="BW477">
        <v>0</v>
      </c>
      <c r="BX477" t="s">
        <v>230</v>
      </c>
      <c r="BY477">
        <v>1.35</v>
      </c>
      <c r="BZ477">
        <v>0.34</v>
      </c>
      <c r="CA477">
        <v>7</v>
      </c>
      <c r="CB477">
        <v>0.57</v>
      </c>
      <c r="CC477">
        <v>1.08</v>
      </c>
      <c r="CD477">
        <v>29.2</v>
      </c>
      <c r="CE477">
        <v>143</v>
      </c>
      <c r="CF477">
        <v>1.78</v>
      </c>
      <c r="CG477">
        <v>159.7</v>
      </c>
      <c r="CH477">
        <v>53</v>
      </c>
      <c r="CI477">
        <v>58.8</v>
      </c>
      <c r="CJ477">
        <v>4.98</v>
      </c>
      <c r="CK477">
        <v>1.65</v>
      </c>
      <c r="CL477">
        <v>0.2</v>
      </c>
      <c r="CM477" t="s">
        <v>227</v>
      </c>
    </row>
    <row r="478" spans="2:91">
      <c r="B478" t="s">
        <v>2218</v>
      </c>
      <c r="C478" t="s">
        <v>2218</v>
      </c>
      <c r="D478" t="s">
        <v>2241</v>
      </c>
      <c r="E478" t="s">
        <v>2242</v>
      </c>
      <c r="F478" t="s">
        <v>218</v>
      </c>
      <c r="G478" t="s">
        <v>219</v>
      </c>
      <c r="H478" t="s">
        <v>2225</v>
      </c>
      <c r="I478" t="s">
        <v>240</v>
      </c>
      <c r="J478" t="s">
        <v>241</v>
      </c>
      <c r="K478" t="s">
        <v>361</v>
      </c>
      <c r="L478" t="s">
        <v>1676</v>
      </c>
      <c r="M478">
        <v>1</v>
      </c>
      <c r="N478">
        <v>2</v>
      </c>
      <c r="O478" t="str">
        <f t="shared" si="7"/>
        <v>12</v>
      </c>
      <c r="P478" t="str">
        <f>VLOOKUP(O478,'导出计数_分组（00.01,02,03,10,11,12,13'!A:B,2,0)</f>
        <v>重症咽拭子</v>
      </c>
      <c r="Q478" t="s">
        <v>2243</v>
      </c>
      <c r="R478" t="s">
        <v>2244</v>
      </c>
      <c r="S478" t="s">
        <v>227</v>
      </c>
      <c r="T478" t="s">
        <v>227</v>
      </c>
      <c r="U478" t="s">
        <v>227</v>
      </c>
      <c r="V478" t="s">
        <v>226</v>
      </c>
      <c r="W478" t="s">
        <v>227</v>
      </c>
      <c r="X478" t="s">
        <v>2244</v>
      </c>
      <c r="Y478" t="s">
        <v>374</v>
      </c>
      <c r="Z478">
        <v>1</v>
      </c>
      <c r="AA478">
        <v>2</v>
      </c>
      <c r="AB478" t="s">
        <v>227</v>
      </c>
      <c r="AC478">
        <v>52.1</v>
      </c>
      <c r="AD478">
        <v>2.24</v>
      </c>
      <c r="AE478">
        <v>1.78</v>
      </c>
      <c r="AF478">
        <v>1.25842696629214</v>
      </c>
      <c r="AG478">
        <v>4.3</v>
      </c>
      <c r="AH478">
        <v>148.4</v>
      </c>
      <c r="AI478">
        <v>0.06</v>
      </c>
      <c r="AJ478">
        <v>29</v>
      </c>
      <c r="AK478">
        <v>41</v>
      </c>
      <c r="AL478" t="s">
        <v>229</v>
      </c>
      <c r="AM478" t="s">
        <v>287</v>
      </c>
      <c r="AN478">
        <v>10.6</v>
      </c>
      <c r="AO478" t="s">
        <v>229</v>
      </c>
      <c r="AP478">
        <v>19.4</v>
      </c>
      <c r="AQ478" t="s">
        <v>227</v>
      </c>
      <c r="AR478">
        <v>45.7</v>
      </c>
      <c r="AS478">
        <v>0.4</v>
      </c>
      <c r="AT478" t="s">
        <v>230</v>
      </c>
      <c r="AU478" t="s">
        <v>231</v>
      </c>
      <c r="AV478">
        <v>37.6</v>
      </c>
      <c r="AW478">
        <v>36.3</v>
      </c>
      <c r="AX478">
        <v>2</v>
      </c>
      <c r="AY478" t="s">
        <v>232</v>
      </c>
      <c r="AZ478" t="s">
        <v>231</v>
      </c>
      <c r="BA478" t="s">
        <v>230</v>
      </c>
      <c r="BB478" t="s">
        <v>230</v>
      </c>
      <c r="BC478" t="s">
        <v>231</v>
      </c>
      <c r="BD478" t="s">
        <v>231</v>
      </c>
      <c r="BE478" t="s">
        <v>231</v>
      </c>
      <c r="BF478">
        <v>5</v>
      </c>
      <c r="BG478" t="s">
        <v>233</v>
      </c>
      <c r="BH478" t="s">
        <v>230</v>
      </c>
      <c r="BI478" t="s">
        <v>223</v>
      </c>
      <c r="BJ478" t="s">
        <v>219</v>
      </c>
      <c r="BK478">
        <v>429.04</v>
      </c>
      <c r="BL478">
        <v>268.58</v>
      </c>
      <c r="BM478">
        <v>1.6</v>
      </c>
      <c r="BN478" t="s">
        <v>234</v>
      </c>
      <c r="BO478" t="s">
        <v>234</v>
      </c>
      <c r="BP478" t="s">
        <v>230</v>
      </c>
      <c r="BQ478" t="s">
        <v>230</v>
      </c>
      <c r="BR478" t="s">
        <v>230</v>
      </c>
      <c r="BS478" t="s">
        <v>231</v>
      </c>
      <c r="BT478" t="s">
        <v>231</v>
      </c>
      <c r="BU478" t="s">
        <v>231</v>
      </c>
      <c r="BV478" t="s">
        <v>231</v>
      </c>
      <c r="BW478">
        <v>0</v>
      </c>
      <c r="BX478" t="s">
        <v>230</v>
      </c>
      <c r="BY478">
        <v>1.39</v>
      </c>
      <c r="BZ478">
        <v>0.39</v>
      </c>
      <c r="CA478">
        <v>8.21</v>
      </c>
      <c r="CB478">
        <v>1.27</v>
      </c>
      <c r="CC478">
        <v>1.36</v>
      </c>
      <c r="CD478">
        <v>331</v>
      </c>
      <c r="CE478">
        <v>96.4</v>
      </c>
      <c r="CF478">
        <v>2.55</v>
      </c>
      <c r="CG478">
        <v>215.8</v>
      </c>
      <c r="CH478">
        <v>111</v>
      </c>
      <c r="CI478">
        <v>72.1</v>
      </c>
      <c r="CJ478">
        <v>6.47</v>
      </c>
      <c r="CK478">
        <v>2.14</v>
      </c>
      <c r="CL478">
        <v>0.56</v>
      </c>
      <c r="CM478" t="s">
        <v>227</v>
      </c>
    </row>
    <row r="479" spans="2:91">
      <c r="B479" t="s">
        <v>2218</v>
      </c>
      <c r="C479" t="s">
        <v>2218</v>
      </c>
      <c r="D479" t="s">
        <v>2245</v>
      </c>
      <c r="E479" t="s">
        <v>2246</v>
      </c>
      <c r="F479" t="s">
        <v>218</v>
      </c>
      <c r="G479" t="s">
        <v>219</v>
      </c>
      <c r="H479" t="s">
        <v>2225</v>
      </c>
      <c r="I479" t="s">
        <v>240</v>
      </c>
      <c r="J479" t="s">
        <v>261</v>
      </c>
      <c r="K479" t="s">
        <v>361</v>
      </c>
      <c r="L479" t="s">
        <v>1676</v>
      </c>
      <c r="M479">
        <v>0</v>
      </c>
      <c r="N479">
        <v>2</v>
      </c>
      <c r="O479" t="str">
        <f t="shared" si="7"/>
        <v>02</v>
      </c>
      <c r="P479" t="str">
        <f>VLOOKUP(O479,'导出计数_分组（00.01,02,03,10,11,12,13'!A:B,2,0)</f>
        <v>肺炎咽拭子</v>
      </c>
      <c r="Q479" t="s">
        <v>2247</v>
      </c>
      <c r="R479" t="s">
        <v>226</v>
      </c>
      <c r="S479" t="s">
        <v>227</v>
      </c>
      <c r="T479" t="s">
        <v>227</v>
      </c>
      <c r="U479" t="s">
        <v>227</v>
      </c>
      <c r="V479" t="s">
        <v>226</v>
      </c>
      <c r="W479" t="s">
        <v>227</v>
      </c>
      <c r="X479" t="s">
        <v>226</v>
      </c>
      <c r="Y479" t="s">
        <v>270</v>
      </c>
      <c r="Z479">
        <v>0</v>
      </c>
      <c r="AA479">
        <v>2</v>
      </c>
      <c r="AB479" t="s">
        <v>227</v>
      </c>
      <c r="AC479">
        <v>79.7</v>
      </c>
      <c r="AD479">
        <v>4.98</v>
      </c>
      <c r="AE479">
        <v>1.17</v>
      </c>
      <c r="AF479">
        <v>4.25641025641026</v>
      </c>
      <c r="AG479">
        <v>6.25</v>
      </c>
      <c r="AH479" t="s">
        <v>227</v>
      </c>
      <c r="AI479" t="s">
        <v>227</v>
      </c>
      <c r="AJ479">
        <v>15</v>
      </c>
      <c r="AK479">
        <v>54</v>
      </c>
      <c r="AL479">
        <v>5.27</v>
      </c>
      <c r="AM479" t="s">
        <v>287</v>
      </c>
      <c r="AN479">
        <v>5.33</v>
      </c>
      <c r="AO479" t="s">
        <v>229</v>
      </c>
      <c r="AP479">
        <v>9.36</v>
      </c>
      <c r="AQ479" t="s">
        <v>227</v>
      </c>
      <c r="AR479">
        <v>45.1</v>
      </c>
      <c r="AS479">
        <v>0.29</v>
      </c>
      <c r="AT479" t="s">
        <v>230</v>
      </c>
      <c r="AU479" t="s">
        <v>231</v>
      </c>
      <c r="AV479">
        <v>39.1</v>
      </c>
      <c r="AW479">
        <v>36.2</v>
      </c>
      <c r="AX479">
        <v>1</v>
      </c>
      <c r="AY479" t="s">
        <v>232</v>
      </c>
      <c r="AZ479" t="s">
        <v>231</v>
      </c>
      <c r="BA479" t="s">
        <v>230</v>
      </c>
      <c r="BB479" t="s">
        <v>230</v>
      </c>
      <c r="BC479" t="s">
        <v>231</v>
      </c>
      <c r="BD479" t="s">
        <v>231</v>
      </c>
      <c r="BE479" t="s">
        <v>231</v>
      </c>
      <c r="BF479">
        <v>5</v>
      </c>
      <c r="BG479" t="s">
        <v>233</v>
      </c>
      <c r="BH479" t="s">
        <v>230</v>
      </c>
      <c r="BI479" t="s">
        <v>361</v>
      </c>
      <c r="BJ479" t="s">
        <v>230</v>
      </c>
      <c r="BK479">
        <v>182.3</v>
      </c>
      <c r="BL479">
        <v>176.9</v>
      </c>
      <c r="BM479">
        <v>1.03</v>
      </c>
      <c r="BN479" t="s">
        <v>234</v>
      </c>
      <c r="BO479" t="s">
        <v>234</v>
      </c>
      <c r="BP479" t="s">
        <v>230</v>
      </c>
      <c r="BQ479" t="s">
        <v>230</v>
      </c>
      <c r="BR479" t="s">
        <v>230</v>
      </c>
      <c r="BS479" t="s">
        <v>231</v>
      </c>
      <c r="BT479" t="s">
        <v>231</v>
      </c>
      <c r="BU479" t="s">
        <v>231</v>
      </c>
      <c r="BV479" t="s">
        <v>231</v>
      </c>
      <c r="BW479">
        <v>0</v>
      </c>
      <c r="BX479" t="s">
        <v>230</v>
      </c>
      <c r="BY479">
        <v>1.64</v>
      </c>
      <c r="BZ479">
        <v>0.24</v>
      </c>
      <c r="CA479">
        <v>11.9</v>
      </c>
      <c r="CB479">
        <v>1.42</v>
      </c>
      <c r="CC479">
        <v>1.57</v>
      </c>
      <c r="CD479">
        <v>13.1</v>
      </c>
      <c r="CE479">
        <v>106</v>
      </c>
      <c r="CF479">
        <v>2.84</v>
      </c>
      <c r="CG479">
        <v>233.2</v>
      </c>
      <c r="CH479">
        <v>123</v>
      </c>
      <c r="CI479">
        <v>75.3</v>
      </c>
      <c r="CJ479">
        <v>8.17</v>
      </c>
      <c r="CK479">
        <v>2.64</v>
      </c>
      <c r="CL479">
        <v>0.15</v>
      </c>
      <c r="CM479" t="s">
        <v>227</v>
      </c>
    </row>
    <row r="480" spans="2:91">
      <c r="B480" t="s">
        <v>2218</v>
      </c>
      <c r="C480" t="s">
        <v>2218</v>
      </c>
      <c r="D480" t="s">
        <v>2248</v>
      </c>
      <c r="E480" t="s">
        <v>2249</v>
      </c>
      <c r="F480" t="s">
        <v>218</v>
      </c>
      <c r="G480" t="s">
        <v>219</v>
      </c>
      <c r="H480" t="s">
        <v>2225</v>
      </c>
      <c r="I480" t="s">
        <v>240</v>
      </c>
      <c r="J480" t="s">
        <v>372</v>
      </c>
      <c r="K480" t="s">
        <v>361</v>
      </c>
      <c r="L480" t="s">
        <v>1676</v>
      </c>
      <c r="M480">
        <v>1</v>
      </c>
      <c r="N480">
        <v>2</v>
      </c>
      <c r="O480" t="str">
        <f t="shared" si="7"/>
        <v>12</v>
      </c>
      <c r="P480" t="str">
        <f>VLOOKUP(O480,'导出计数_分组（00.01,02,03,10,11,12,13'!A:B,2,0)</f>
        <v>重症咽拭子</v>
      </c>
      <c r="Q480" t="s">
        <v>2250</v>
      </c>
      <c r="R480" t="s">
        <v>226</v>
      </c>
      <c r="S480" t="s">
        <v>227</v>
      </c>
      <c r="T480" t="s">
        <v>227</v>
      </c>
      <c r="U480" t="s">
        <v>227</v>
      </c>
      <c r="V480" t="s">
        <v>227</v>
      </c>
      <c r="W480" t="s">
        <v>227</v>
      </c>
      <c r="X480" t="s">
        <v>226</v>
      </c>
      <c r="Y480" t="s">
        <v>274</v>
      </c>
      <c r="Z480">
        <v>0</v>
      </c>
      <c r="AA480">
        <v>1</v>
      </c>
      <c r="AB480" t="s">
        <v>227</v>
      </c>
      <c r="AC480">
        <v>51.5</v>
      </c>
      <c r="AD480">
        <v>4.02</v>
      </c>
      <c r="AE480">
        <v>3.05</v>
      </c>
      <c r="AF480">
        <v>1.31803278688525</v>
      </c>
      <c r="AG480">
        <v>7.81</v>
      </c>
      <c r="AH480">
        <v>42</v>
      </c>
      <c r="AI480" t="s">
        <v>295</v>
      </c>
      <c r="AJ480">
        <v>12</v>
      </c>
      <c r="AK480">
        <v>2</v>
      </c>
      <c r="AL480">
        <v>9.88</v>
      </c>
      <c r="AM480">
        <v>15.4</v>
      </c>
      <c r="AN480">
        <v>19.9</v>
      </c>
      <c r="AO480">
        <v>8.13</v>
      </c>
      <c r="AP480">
        <v>18.4</v>
      </c>
      <c r="AQ480" t="s">
        <v>227</v>
      </c>
      <c r="AR480">
        <v>41.2</v>
      </c>
      <c r="AS480">
        <v>2.9</v>
      </c>
      <c r="AT480" t="s">
        <v>230</v>
      </c>
      <c r="AU480" t="s">
        <v>231</v>
      </c>
      <c r="AV480">
        <v>39.7</v>
      </c>
      <c r="AW480">
        <v>36.4</v>
      </c>
      <c r="AX480">
        <v>2</v>
      </c>
      <c r="AY480" t="s">
        <v>232</v>
      </c>
      <c r="AZ480" t="s">
        <v>231</v>
      </c>
      <c r="BA480" t="s">
        <v>230</v>
      </c>
      <c r="BB480" t="s">
        <v>230</v>
      </c>
      <c r="BC480" t="s">
        <v>231</v>
      </c>
      <c r="BD480" t="s">
        <v>231</v>
      </c>
      <c r="BE480" t="s">
        <v>231</v>
      </c>
      <c r="BF480">
        <v>7</v>
      </c>
      <c r="BG480" t="s">
        <v>233</v>
      </c>
      <c r="BH480" t="s">
        <v>230</v>
      </c>
      <c r="BI480" t="s">
        <v>223</v>
      </c>
      <c r="BJ480" t="s">
        <v>219</v>
      </c>
      <c r="BK480">
        <v>825</v>
      </c>
      <c r="BL480">
        <v>450.42</v>
      </c>
      <c r="BM480">
        <v>1.83</v>
      </c>
      <c r="BN480" t="s">
        <v>234</v>
      </c>
      <c r="BO480" t="s">
        <v>234</v>
      </c>
      <c r="BP480" t="s">
        <v>230</v>
      </c>
      <c r="BQ480" t="s">
        <v>230</v>
      </c>
      <c r="BR480" t="s">
        <v>230</v>
      </c>
      <c r="BS480" t="s">
        <v>231</v>
      </c>
      <c r="BT480" t="s">
        <v>231</v>
      </c>
      <c r="BU480" t="s">
        <v>231</v>
      </c>
      <c r="BV480" t="s">
        <v>231</v>
      </c>
      <c r="BW480">
        <v>0</v>
      </c>
      <c r="BX480" t="s">
        <v>230</v>
      </c>
      <c r="BY480">
        <v>1.76</v>
      </c>
      <c r="BZ480">
        <v>0.27</v>
      </c>
      <c r="CA480">
        <v>9.84</v>
      </c>
      <c r="CB480">
        <v>1.01</v>
      </c>
      <c r="CC480">
        <v>1.75</v>
      </c>
      <c r="CD480">
        <v>121</v>
      </c>
      <c r="CE480">
        <v>65.2</v>
      </c>
      <c r="CF480">
        <v>2.14</v>
      </c>
      <c r="CG480">
        <v>198.3</v>
      </c>
      <c r="CH480">
        <v>100</v>
      </c>
      <c r="CI480">
        <v>68.6</v>
      </c>
      <c r="CJ480">
        <v>7.88</v>
      </c>
      <c r="CK480">
        <v>1.78</v>
      </c>
      <c r="CL480">
        <v>0.24</v>
      </c>
      <c r="CM480" t="s">
        <v>227</v>
      </c>
    </row>
    <row r="481" spans="2:91">
      <c r="B481" t="s">
        <v>2218</v>
      </c>
      <c r="C481" t="s">
        <v>2218</v>
      </c>
      <c r="D481" t="s">
        <v>2251</v>
      </c>
      <c r="E481" t="s">
        <v>2252</v>
      </c>
      <c r="F481" t="s">
        <v>218</v>
      </c>
      <c r="G481" t="s">
        <v>219</v>
      </c>
      <c r="H481" t="s">
        <v>2225</v>
      </c>
      <c r="I481" t="s">
        <v>240</v>
      </c>
      <c r="J481" t="s">
        <v>300</v>
      </c>
      <c r="K481" t="s">
        <v>361</v>
      </c>
      <c r="L481" t="s">
        <v>1676</v>
      </c>
      <c r="M481">
        <v>0</v>
      </c>
      <c r="N481">
        <v>2</v>
      </c>
      <c r="O481" t="str">
        <f t="shared" si="7"/>
        <v>02</v>
      </c>
      <c r="P481" t="str">
        <f>VLOOKUP(O481,'导出计数_分组（00.01,02,03,10,11,12,13'!A:B,2,0)</f>
        <v>肺炎咽拭子</v>
      </c>
      <c r="Q481" t="s">
        <v>2253</v>
      </c>
      <c r="R481" t="s">
        <v>2254</v>
      </c>
      <c r="S481" t="s">
        <v>227</v>
      </c>
      <c r="T481" t="s">
        <v>227</v>
      </c>
      <c r="U481" t="s">
        <v>227</v>
      </c>
      <c r="V481" t="s">
        <v>227</v>
      </c>
      <c r="W481" t="s">
        <v>227</v>
      </c>
      <c r="X481" t="s">
        <v>2254</v>
      </c>
      <c r="Y481" t="s">
        <v>318</v>
      </c>
      <c r="Z481">
        <v>1</v>
      </c>
      <c r="AA481">
        <v>2</v>
      </c>
      <c r="AB481" t="s">
        <v>227</v>
      </c>
      <c r="AC481">
        <v>28</v>
      </c>
      <c r="AD481">
        <v>5.79</v>
      </c>
      <c r="AE481">
        <v>11.79</v>
      </c>
      <c r="AF481">
        <v>0.491094147582697</v>
      </c>
      <c r="AG481">
        <v>20.68</v>
      </c>
      <c r="AH481" t="s">
        <v>841</v>
      </c>
      <c r="AI481" t="s">
        <v>295</v>
      </c>
      <c r="AJ481">
        <v>5</v>
      </c>
      <c r="AK481">
        <v>39</v>
      </c>
      <c r="AL481">
        <v>10.8</v>
      </c>
      <c r="AM481">
        <v>4.38</v>
      </c>
      <c r="AN481">
        <v>12.2</v>
      </c>
      <c r="AO481">
        <v>19.2</v>
      </c>
      <c r="AP481">
        <v>65.1</v>
      </c>
      <c r="AQ481" t="s">
        <v>227</v>
      </c>
      <c r="AR481">
        <v>39.3</v>
      </c>
      <c r="AS481">
        <v>1.41</v>
      </c>
      <c r="AT481" t="s">
        <v>230</v>
      </c>
      <c r="AU481" t="s">
        <v>231</v>
      </c>
      <c r="AV481">
        <v>37.7</v>
      </c>
      <c r="AW481">
        <v>36.5</v>
      </c>
      <c r="AX481">
        <v>3</v>
      </c>
      <c r="AY481" t="s">
        <v>232</v>
      </c>
      <c r="AZ481" t="s">
        <v>231</v>
      </c>
      <c r="BA481" t="s">
        <v>230</v>
      </c>
      <c r="BB481" t="s">
        <v>230</v>
      </c>
      <c r="BC481" t="s">
        <v>231</v>
      </c>
      <c r="BD481" t="s">
        <v>231</v>
      </c>
      <c r="BE481" t="s">
        <v>231</v>
      </c>
      <c r="BF481">
        <v>8</v>
      </c>
      <c r="BG481" t="s">
        <v>233</v>
      </c>
      <c r="BH481" t="s">
        <v>230</v>
      </c>
      <c r="BI481" t="s">
        <v>361</v>
      </c>
      <c r="BJ481" t="s">
        <v>219</v>
      </c>
      <c r="BK481">
        <v>1092.28</v>
      </c>
      <c r="BL481">
        <v>8258.36</v>
      </c>
      <c r="BM481">
        <v>0.13</v>
      </c>
      <c r="BN481" t="s">
        <v>234</v>
      </c>
      <c r="BO481" t="s">
        <v>234</v>
      </c>
      <c r="BP481" t="s">
        <v>230</v>
      </c>
      <c r="BQ481" t="s">
        <v>230</v>
      </c>
      <c r="BR481" t="s">
        <v>230</v>
      </c>
      <c r="BS481" t="s">
        <v>231</v>
      </c>
      <c r="BT481" t="s">
        <v>231</v>
      </c>
      <c r="BU481" t="s">
        <v>231</v>
      </c>
      <c r="BV481" t="s">
        <v>231</v>
      </c>
      <c r="BW481">
        <v>0</v>
      </c>
      <c r="BX481" t="s">
        <v>230</v>
      </c>
      <c r="BY481">
        <v>1.35</v>
      </c>
      <c r="BZ481">
        <v>0.46</v>
      </c>
      <c r="CA481">
        <v>20.8</v>
      </c>
      <c r="CB481">
        <v>3.97</v>
      </c>
      <c r="CC481">
        <v>2.86</v>
      </c>
      <c r="CD481">
        <v>35.9</v>
      </c>
      <c r="CE481">
        <v>173</v>
      </c>
      <c r="CF481">
        <v>2.54</v>
      </c>
      <c r="CG481">
        <v>387.3</v>
      </c>
      <c r="CH481">
        <v>112</v>
      </c>
      <c r="CI481">
        <v>76.1</v>
      </c>
      <c r="CJ481">
        <v>16.6</v>
      </c>
      <c r="CK481">
        <v>2</v>
      </c>
      <c r="CL481">
        <v>1.34</v>
      </c>
      <c r="CM481" t="s">
        <v>227</v>
      </c>
    </row>
    <row r="482" spans="2:91">
      <c r="B482" t="s">
        <v>2218</v>
      </c>
      <c r="C482" t="s">
        <v>2218</v>
      </c>
      <c r="D482" t="s">
        <v>2255</v>
      </c>
      <c r="E482" t="s">
        <v>2256</v>
      </c>
      <c r="F482" t="s">
        <v>218</v>
      </c>
      <c r="G482" t="s">
        <v>219</v>
      </c>
      <c r="H482" t="s">
        <v>2225</v>
      </c>
      <c r="I482" t="s">
        <v>221</v>
      </c>
      <c r="J482" t="s">
        <v>307</v>
      </c>
      <c r="K482" t="s">
        <v>361</v>
      </c>
      <c r="L482" t="s">
        <v>1676</v>
      </c>
      <c r="M482">
        <v>0</v>
      </c>
      <c r="N482">
        <v>2</v>
      </c>
      <c r="O482" t="str">
        <f t="shared" si="7"/>
        <v>02</v>
      </c>
      <c r="P482" t="str">
        <f>VLOOKUP(O482,'导出计数_分组（00.01,02,03,10,11,12,13'!A:B,2,0)</f>
        <v>肺炎咽拭子</v>
      </c>
      <c r="Q482" t="s">
        <v>2257</v>
      </c>
      <c r="R482" t="s">
        <v>903</v>
      </c>
      <c r="S482" t="s">
        <v>227</v>
      </c>
      <c r="T482" t="s">
        <v>227</v>
      </c>
      <c r="U482" t="s">
        <v>227</v>
      </c>
      <c r="V482" t="s">
        <v>227</v>
      </c>
      <c r="W482" t="s">
        <v>227</v>
      </c>
      <c r="X482" t="s">
        <v>903</v>
      </c>
      <c r="Y482" t="s">
        <v>318</v>
      </c>
      <c r="Z482">
        <v>1</v>
      </c>
      <c r="AA482">
        <v>2</v>
      </c>
      <c r="AB482" t="s">
        <v>227</v>
      </c>
      <c r="AC482">
        <v>72.6</v>
      </c>
      <c r="AD482">
        <v>3.68</v>
      </c>
      <c r="AE482">
        <v>1.16</v>
      </c>
      <c r="AF482">
        <v>3.17241379310345</v>
      </c>
      <c r="AG482">
        <v>5.07</v>
      </c>
      <c r="AH482" t="s">
        <v>227</v>
      </c>
      <c r="AI482" t="s">
        <v>295</v>
      </c>
      <c r="AJ482">
        <v>5</v>
      </c>
      <c r="AK482" t="s">
        <v>227</v>
      </c>
      <c r="AL482">
        <v>9.11</v>
      </c>
      <c r="AM482" t="s">
        <v>287</v>
      </c>
      <c r="AN482">
        <v>19</v>
      </c>
      <c r="AO482" t="s">
        <v>229</v>
      </c>
      <c r="AP482">
        <v>30.5</v>
      </c>
      <c r="AQ482" t="s">
        <v>227</v>
      </c>
      <c r="AR482">
        <v>46.1</v>
      </c>
      <c r="AS482">
        <v>0.38</v>
      </c>
      <c r="AT482" t="s">
        <v>230</v>
      </c>
      <c r="AU482" t="s">
        <v>231</v>
      </c>
      <c r="AV482">
        <v>37.4</v>
      </c>
      <c r="AW482">
        <v>36.2</v>
      </c>
      <c r="AX482">
        <v>2</v>
      </c>
      <c r="AY482" t="s">
        <v>232</v>
      </c>
      <c r="AZ482" t="s">
        <v>231</v>
      </c>
      <c r="BA482" t="s">
        <v>230</v>
      </c>
      <c r="BB482" t="s">
        <v>230</v>
      </c>
      <c r="BC482" t="s">
        <v>231</v>
      </c>
      <c r="BD482" t="s">
        <v>231</v>
      </c>
      <c r="BE482" t="s">
        <v>231</v>
      </c>
      <c r="BF482">
        <v>7</v>
      </c>
      <c r="BG482" t="s">
        <v>233</v>
      </c>
      <c r="BH482" t="s">
        <v>230</v>
      </c>
      <c r="BI482" t="s">
        <v>361</v>
      </c>
      <c r="BJ482" t="s">
        <v>230</v>
      </c>
      <c r="BK482">
        <v>217.84</v>
      </c>
      <c r="BL482">
        <v>264.83</v>
      </c>
      <c r="BM482">
        <v>0.82</v>
      </c>
      <c r="BN482" t="s">
        <v>234</v>
      </c>
      <c r="BO482" t="s">
        <v>234</v>
      </c>
      <c r="BP482" t="s">
        <v>230</v>
      </c>
      <c r="BQ482" t="s">
        <v>230</v>
      </c>
      <c r="BR482" t="s">
        <v>230</v>
      </c>
      <c r="BS482" t="s">
        <v>231</v>
      </c>
      <c r="BT482" t="s">
        <v>231</v>
      </c>
      <c r="BU482" t="s">
        <v>231</v>
      </c>
      <c r="BV482" t="s">
        <v>231</v>
      </c>
      <c r="BW482">
        <v>0</v>
      </c>
      <c r="BX482" t="s">
        <v>230</v>
      </c>
      <c r="BY482">
        <v>1.6</v>
      </c>
      <c r="BZ482">
        <v>0.38</v>
      </c>
      <c r="CA482">
        <v>13.3</v>
      </c>
      <c r="CB482">
        <v>1.54</v>
      </c>
      <c r="CC482">
        <v>1.39</v>
      </c>
      <c r="CD482">
        <v>94.8</v>
      </c>
      <c r="CE482">
        <v>143</v>
      </c>
      <c r="CF482">
        <v>2.95</v>
      </c>
      <c r="CG482">
        <v>220.1</v>
      </c>
      <c r="CH482">
        <v>176</v>
      </c>
      <c r="CI482">
        <v>78.3</v>
      </c>
      <c r="CJ482">
        <v>8.63</v>
      </c>
      <c r="CK482">
        <v>4.29</v>
      </c>
      <c r="CL482">
        <v>0.58</v>
      </c>
      <c r="CM482" t="s">
        <v>227</v>
      </c>
    </row>
    <row r="483" spans="2:91">
      <c r="B483" t="s">
        <v>2225</v>
      </c>
      <c r="C483" t="s">
        <v>2225</v>
      </c>
      <c r="D483" t="s">
        <v>2258</v>
      </c>
      <c r="E483" t="s">
        <v>2259</v>
      </c>
      <c r="F483" t="s">
        <v>218</v>
      </c>
      <c r="G483" t="s">
        <v>219</v>
      </c>
      <c r="H483" t="s">
        <v>1782</v>
      </c>
      <c r="I483" t="s">
        <v>240</v>
      </c>
      <c r="J483" t="s">
        <v>261</v>
      </c>
      <c r="K483" t="s">
        <v>361</v>
      </c>
      <c r="L483" t="s">
        <v>1676</v>
      </c>
      <c r="M483">
        <v>1</v>
      </c>
      <c r="N483">
        <v>2</v>
      </c>
      <c r="O483" t="str">
        <f t="shared" si="7"/>
        <v>12</v>
      </c>
      <c r="P483" t="str">
        <f>VLOOKUP(O483,'导出计数_分组（00.01,02,03,10,11,12,13'!A:B,2,0)</f>
        <v>重症咽拭子</v>
      </c>
      <c r="Q483" t="s">
        <v>2260</v>
      </c>
      <c r="R483" t="s">
        <v>1159</v>
      </c>
      <c r="S483" t="s">
        <v>227</v>
      </c>
      <c r="T483" t="s">
        <v>227</v>
      </c>
      <c r="U483" t="s">
        <v>227</v>
      </c>
      <c r="V483" t="s">
        <v>226</v>
      </c>
      <c r="W483" t="s">
        <v>227</v>
      </c>
      <c r="X483" t="s">
        <v>1159</v>
      </c>
      <c r="Y483" t="s">
        <v>1234</v>
      </c>
      <c r="Z483">
        <v>0</v>
      </c>
      <c r="AA483">
        <v>1</v>
      </c>
      <c r="AB483" t="s">
        <v>227</v>
      </c>
      <c r="AC483">
        <v>77.5</v>
      </c>
      <c r="AD483">
        <v>8.05</v>
      </c>
      <c r="AE483">
        <v>1.64</v>
      </c>
      <c r="AF483">
        <v>4.90853658536585</v>
      </c>
      <c r="AG483">
        <v>10.39</v>
      </c>
      <c r="AH483" t="s">
        <v>227</v>
      </c>
      <c r="AI483" t="s">
        <v>295</v>
      </c>
      <c r="AJ483">
        <v>15</v>
      </c>
      <c r="AK483" t="s">
        <v>227</v>
      </c>
      <c r="AL483">
        <v>16.7</v>
      </c>
      <c r="AM483" t="s">
        <v>287</v>
      </c>
      <c r="AN483">
        <v>19.6</v>
      </c>
      <c r="AO483">
        <v>6.28</v>
      </c>
      <c r="AP483">
        <v>34.9</v>
      </c>
      <c r="AQ483" t="s">
        <v>227</v>
      </c>
      <c r="AR483">
        <v>48.9</v>
      </c>
      <c r="AS483">
        <v>1.01</v>
      </c>
      <c r="AT483" t="s">
        <v>230</v>
      </c>
      <c r="AU483" t="s">
        <v>231</v>
      </c>
      <c r="AV483">
        <v>37</v>
      </c>
      <c r="AW483">
        <v>36.2</v>
      </c>
      <c r="AX483">
        <v>0</v>
      </c>
      <c r="AY483" t="s">
        <v>232</v>
      </c>
      <c r="AZ483" t="s">
        <v>231</v>
      </c>
      <c r="BA483" t="s">
        <v>230</v>
      </c>
      <c r="BB483" t="s">
        <v>230</v>
      </c>
      <c r="BC483" t="s">
        <v>231</v>
      </c>
      <c r="BD483" t="s">
        <v>231</v>
      </c>
      <c r="BE483" t="s">
        <v>231</v>
      </c>
      <c r="BF483">
        <v>4</v>
      </c>
      <c r="BG483" t="s">
        <v>233</v>
      </c>
      <c r="BH483" t="s">
        <v>230</v>
      </c>
      <c r="BI483" t="s">
        <v>223</v>
      </c>
      <c r="BJ483" t="s">
        <v>219</v>
      </c>
      <c r="BK483">
        <v>256.79</v>
      </c>
      <c r="BL483">
        <v>390.7</v>
      </c>
      <c r="BM483">
        <v>0.66</v>
      </c>
      <c r="BN483" t="s">
        <v>234</v>
      </c>
      <c r="BO483" t="s">
        <v>234</v>
      </c>
      <c r="BP483" t="s">
        <v>230</v>
      </c>
      <c r="BQ483" t="s">
        <v>230</v>
      </c>
      <c r="BR483" t="s">
        <v>230</v>
      </c>
      <c r="BS483" t="s">
        <v>231</v>
      </c>
      <c r="BT483" t="s">
        <v>231</v>
      </c>
      <c r="BU483" t="s">
        <v>231</v>
      </c>
      <c r="BV483" t="s">
        <v>231</v>
      </c>
      <c r="BW483">
        <v>0</v>
      </c>
      <c r="BX483" t="s">
        <v>230</v>
      </c>
      <c r="BY483">
        <v>1.48</v>
      </c>
      <c r="BZ483">
        <v>0.37</v>
      </c>
      <c r="CA483">
        <v>14.2</v>
      </c>
      <c r="CB483">
        <v>1.42</v>
      </c>
      <c r="CC483">
        <v>2.99</v>
      </c>
      <c r="CD483">
        <v>852</v>
      </c>
      <c r="CE483">
        <v>46.6</v>
      </c>
      <c r="CF483">
        <v>3.58</v>
      </c>
      <c r="CG483">
        <v>372</v>
      </c>
      <c r="CH483">
        <v>78</v>
      </c>
      <c r="CI483">
        <v>84</v>
      </c>
      <c r="CJ483">
        <v>10.6</v>
      </c>
      <c r="CK483">
        <v>2.06</v>
      </c>
      <c r="CL483">
        <v>0.31</v>
      </c>
      <c r="CM483" t="s">
        <v>227</v>
      </c>
    </row>
    <row r="484" spans="2:91">
      <c r="B484" t="s">
        <v>2225</v>
      </c>
      <c r="C484" t="s">
        <v>2225</v>
      </c>
      <c r="D484" t="s">
        <v>2261</v>
      </c>
      <c r="E484" t="s">
        <v>2262</v>
      </c>
      <c r="F484" t="s">
        <v>218</v>
      </c>
      <c r="G484" t="s">
        <v>219</v>
      </c>
      <c r="H484" t="s">
        <v>1782</v>
      </c>
      <c r="I484" t="s">
        <v>240</v>
      </c>
      <c r="J484" t="s">
        <v>307</v>
      </c>
      <c r="K484" t="s">
        <v>361</v>
      </c>
      <c r="L484" t="s">
        <v>1676</v>
      </c>
      <c r="M484">
        <v>0</v>
      </c>
      <c r="N484">
        <v>2</v>
      </c>
      <c r="O484" t="str">
        <f t="shared" si="7"/>
        <v>02</v>
      </c>
      <c r="P484" t="str">
        <f>VLOOKUP(O484,'导出计数_分组（00.01,02,03,10,11,12,13'!A:B,2,0)</f>
        <v>肺炎咽拭子</v>
      </c>
      <c r="Q484" t="s">
        <v>2263</v>
      </c>
      <c r="R484" t="s">
        <v>226</v>
      </c>
      <c r="S484" t="s">
        <v>227</v>
      </c>
      <c r="T484" t="s">
        <v>227</v>
      </c>
      <c r="U484" t="s">
        <v>227</v>
      </c>
      <c r="V484" t="s">
        <v>226</v>
      </c>
      <c r="W484" t="s">
        <v>227</v>
      </c>
      <c r="X484" t="s">
        <v>226</v>
      </c>
      <c r="Y484" t="s">
        <v>274</v>
      </c>
      <c r="Z484">
        <v>0</v>
      </c>
      <c r="AA484">
        <v>1</v>
      </c>
      <c r="AB484" t="s">
        <v>227</v>
      </c>
      <c r="AC484">
        <v>82.1</v>
      </c>
      <c r="AD484">
        <v>3.13</v>
      </c>
      <c r="AE484">
        <v>0.62</v>
      </c>
      <c r="AF484">
        <v>5.04838709677419</v>
      </c>
      <c r="AG484">
        <v>3.81</v>
      </c>
      <c r="AH484">
        <v>47.8</v>
      </c>
      <c r="AI484" t="s">
        <v>295</v>
      </c>
      <c r="AJ484">
        <v>15</v>
      </c>
      <c r="AK484" t="s">
        <v>227</v>
      </c>
      <c r="AL484">
        <v>11.9</v>
      </c>
      <c r="AM484">
        <v>2.83</v>
      </c>
      <c r="AN484">
        <v>20.2</v>
      </c>
      <c r="AO484" t="s">
        <v>229</v>
      </c>
      <c r="AP484">
        <v>17.4</v>
      </c>
      <c r="AQ484" t="s">
        <v>227</v>
      </c>
      <c r="AR484">
        <v>43.4</v>
      </c>
      <c r="AS484">
        <v>0.64</v>
      </c>
      <c r="AT484" t="s">
        <v>230</v>
      </c>
      <c r="AU484" t="s">
        <v>231</v>
      </c>
      <c r="AV484">
        <v>36.8</v>
      </c>
      <c r="AW484">
        <v>36</v>
      </c>
      <c r="AX484">
        <v>0</v>
      </c>
      <c r="AY484" t="s">
        <v>232</v>
      </c>
      <c r="AZ484" t="s">
        <v>231</v>
      </c>
      <c r="BA484" t="s">
        <v>230</v>
      </c>
      <c r="BB484" t="s">
        <v>230</v>
      </c>
      <c r="BC484" t="s">
        <v>231</v>
      </c>
      <c r="BD484" t="s">
        <v>231</v>
      </c>
      <c r="BE484" t="s">
        <v>231</v>
      </c>
      <c r="BF484">
        <v>5</v>
      </c>
      <c r="BG484" t="s">
        <v>233</v>
      </c>
      <c r="BH484" t="s">
        <v>230</v>
      </c>
      <c r="BI484" t="s">
        <v>361</v>
      </c>
      <c r="BJ484" t="s">
        <v>219</v>
      </c>
      <c r="BK484">
        <v>158.91</v>
      </c>
      <c r="BL484">
        <v>162.26</v>
      </c>
      <c r="BM484">
        <v>0.98</v>
      </c>
      <c r="BN484" t="s">
        <v>234</v>
      </c>
      <c r="BO484" t="s">
        <v>234</v>
      </c>
      <c r="BP484" t="s">
        <v>230</v>
      </c>
      <c r="BQ484" t="s">
        <v>230</v>
      </c>
      <c r="BR484" t="s">
        <v>230</v>
      </c>
      <c r="BS484" t="s">
        <v>231</v>
      </c>
      <c r="BT484" t="s">
        <v>231</v>
      </c>
      <c r="BU484" t="s">
        <v>231</v>
      </c>
      <c r="BV484" t="s">
        <v>231</v>
      </c>
      <c r="BW484">
        <v>0</v>
      </c>
      <c r="BX484" t="s">
        <v>230</v>
      </c>
      <c r="BY484">
        <v>1.51</v>
      </c>
      <c r="BZ484">
        <v>0.38</v>
      </c>
      <c r="CA484">
        <v>11.2</v>
      </c>
      <c r="CB484">
        <v>1.8</v>
      </c>
      <c r="CC484">
        <v>1.65</v>
      </c>
      <c r="CD484">
        <v>25.9</v>
      </c>
      <c r="CE484">
        <v>151</v>
      </c>
      <c r="CF484">
        <v>2.38</v>
      </c>
      <c r="CG484">
        <v>197.6</v>
      </c>
      <c r="CH484">
        <v>99</v>
      </c>
      <c r="CI484">
        <v>72.9</v>
      </c>
      <c r="CJ484">
        <v>8.15</v>
      </c>
      <c r="CK484">
        <v>2.8</v>
      </c>
      <c r="CL484">
        <v>0.65</v>
      </c>
      <c r="CM484" t="s">
        <v>227</v>
      </c>
    </row>
    <row r="485" spans="2:91">
      <c r="B485" t="s">
        <v>2225</v>
      </c>
      <c r="C485" t="s">
        <v>2225</v>
      </c>
      <c r="D485" t="s">
        <v>2264</v>
      </c>
      <c r="E485" t="s">
        <v>2265</v>
      </c>
      <c r="F485" t="s">
        <v>218</v>
      </c>
      <c r="G485" t="s">
        <v>219</v>
      </c>
      <c r="H485" t="s">
        <v>1782</v>
      </c>
      <c r="I485" t="s">
        <v>221</v>
      </c>
      <c r="J485" t="s">
        <v>2266</v>
      </c>
      <c r="K485" t="s">
        <v>361</v>
      </c>
      <c r="L485" t="s">
        <v>1676</v>
      </c>
      <c r="M485">
        <v>0</v>
      </c>
      <c r="N485">
        <v>2</v>
      </c>
      <c r="O485" t="str">
        <f t="shared" si="7"/>
        <v>02</v>
      </c>
      <c r="P485" t="str">
        <f>VLOOKUP(O485,'导出计数_分组（00.01,02,03,10,11,12,13'!A:B,2,0)</f>
        <v>肺炎咽拭子</v>
      </c>
      <c r="Q485" t="s">
        <v>2267</v>
      </c>
      <c r="R485" t="s">
        <v>227</v>
      </c>
      <c r="S485" t="s">
        <v>227</v>
      </c>
      <c r="T485" t="s">
        <v>227</v>
      </c>
      <c r="U485" t="s">
        <v>227</v>
      </c>
      <c r="V485" t="s">
        <v>227</v>
      </c>
      <c r="W485" t="s">
        <v>227</v>
      </c>
      <c r="X485" t="s">
        <v>227</v>
      </c>
      <c r="Y485" t="s">
        <v>585</v>
      </c>
      <c r="Z485">
        <v>0</v>
      </c>
      <c r="AA485">
        <v>1</v>
      </c>
      <c r="AB485" t="s">
        <v>227</v>
      </c>
      <c r="AC485">
        <v>23.6</v>
      </c>
      <c r="AD485">
        <v>3.94</v>
      </c>
      <c r="AE485">
        <v>11.79</v>
      </c>
      <c r="AF485">
        <v>0.334181509754029</v>
      </c>
      <c r="AG485">
        <v>16.7</v>
      </c>
      <c r="AH485" t="s">
        <v>841</v>
      </c>
      <c r="AI485" t="s">
        <v>295</v>
      </c>
      <c r="AJ485">
        <v>1</v>
      </c>
      <c r="AK485" t="s">
        <v>227</v>
      </c>
      <c r="AL485" t="s">
        <v>227</v>
      </c>
      <c r="AM485" t="s">
        <v>227</v>
      </c>
      <c r="AN485" t="s">
        <v>227</v>
      </c>
      <c r="AO485" t="s">
        <v>227</v>
      </c>
      <c r="AP485" t="s">
        <v>227</v>
      </c>
      <c r="AQ485" t="s">
        <v>227</v>
      </c>
      <c r="AR485">
        <v>42.5</v>
      </c>
      <c r="AS485">
        <v>0.57</v>
      </c>
      <c r="AT485" t="s">
        <v>230</v>
      </c>
      <c r="AU485" t="s">
        <v>231</v>
      </c>
      <c r="AV485">
        <v>37</v>
      </c>
      <c r="AW485">
        <v>36.4</v>
      </c>
      <c r="AX485">
        <v>0</v>
      </c>
      <c r="AY485" t="s">
        <v>232</v>
      </c>
      <c r="AZ485" t="s">
        <v>231</v>
      </c>
      <c r="BA485" t="s">
        <v>230</v>
      </c>
      <c r="BB485" t="s">
        <v>230</v>
      </c>
      <c r="BC485" t="s">
        <v>231</v>
      </c>
      <c r="BD485" t="s">
        <v>231</v>
      </c>
      <c r="BE485" t="s">
        <v>231</v>
      </c>
      <c r="BF485">
        <v>5</v>
      </c>
      <c r="BG485" t="s">
        <v>233</v>
      </c>
      <c r="BH485" t="s">
        <v>230</v>
      </c>
      <c r="BI485" t="s">
        <v>361</v>
      </c>
      <c r="BJ485" t="s">
        <v>230</v>
      </c>
      <c r="BK485" t="s">
        <v>227</v>
      </c>
      <c r="BL485" t="s">
        <v>227</v>
      </c>
      <c r="BM485" t="s">
        <v>227</v>
      </c>
      <c r="BN485" t="s">
        <v>234</v>
      </c>
      <c r="BO485" t="s">
        <v>234</v>
      </c>
      <c r="BP485" t="s">
        <v>230</v>
      </c>
      <c r="BQ485" t="s">
        <v>230</v>
      </c>
      <c r="BR485" t="s">
        <v>230</v>
      </c>
      <c r="BS485" t="s">
        <v>231</v>
      </c>
      <c r="BT485" t="s">
        <v>231</v>
      </c>
      <c r="BU485" t="s">
        <v>231</v>
      </c>
      <c r="BV485" t="s">
        <v>231</v>
      </c>
      <c r="BW485">
        <v>0</v>
      </c>
      <c r="BX485" t="s">
        <v>230</v>
      </c>
      <c r="BY485">
        <v>1.08</v>
      </c>
      <c r="BZ485">
        <v>0.17</v>
      </c>
      <c r="CA485">
        <v>4.84</v>
      </c>
      <c r="CB485">
        <v>0.3</v>
      </c>
      <c r="CC485">
        <v>0.76</v>
      </c>
      <c r="CD485">
        <v>6.88</v>
      </c>
      <c r="CE485">
        <v>48.9</v>
      </c>
      <c r="CF485">
        <v>2.82</v>
      </c>
      <c r="CG485" t="s">
        <v>227</v>
      </c>
      <c r="CH485" t="s">
        <v>227</v>
      </c>
      <c r="CI485">
        <v>66.3</v>
      </c>
      <c r="CJ485">
        <v>3.79</v>
      </c>
      <c r="CK485">
        <v>1.29</v>
      </c>
      <c r="CL485">
        <v>0.31</v>
      </c>
      <c r="CM485" t="s">
        <v>227</v>
      </c>
    </row>
    <row r="486" spans="2:91">
      <c r="B486" t="s">
        <v>1782</v>
      </c>
      <c r="C486" t="s">
        <v>1782</v>
      </c>
      <c r="D486" t="s">
        <v>2268</v>
      </c>
      <c r="E486" t="s">
        <v>2269</v>
      </c>
      <c r="F486" t="s">
        <v>218</v>
      </c>
      <c r="G486" t="s">
        <v>219</v>
      </c>
      <c r="H486" t="s">
        <v>1785</v>
      </c>
      <c r="I486" t="s">
        <v>221</v>
      </c>
      <c r="J486" t="s">
        <v>372</v>
      </c>
      <c r="K486" t="s">
        <v>361</v>
      </c>
      <c r="L486" t="s">
        <v>1676</v>
      </c>
      <c r="M486">
        <v>0</v>
      </c>
      <c r="N486">
        <v>2</v>
      </c>
      <c r="O486" t="str">
        <f t="shared" si="7"/>
        <v>02</v>
      </c>
      <c r="P486" t="str">
        <f>VLOOKUP(O486,'导出计数_分组（00.01,02,03,10,11,12,13'!A:B,2,0)</f>
        <v>肺炎咽拭子</v>
      </c>
      <c r="Q486" t="s">
        <v>2270</v>
      </c>
      <c r="R486" t="s">
        <v>226</v>
      </c>
      <c r="S486" t="s">
        <v>227</v>
      </c>
      <c r="T486" t="s">
        <v>227</v>
      </c>
      <c r="U486" t="s">
        <v>227</v>
      </c>
      <c r="V486" t="s">
        <v>226</v>
      </c>
      <c r="W486" t="s">
        <v>226</v>
      </c>
      <c r="X486" t="s">
        <v>226</v>
      </c>
      <c r="Y486" t="s">
        <v>318</v>
      </c>
      <c r="Z486">
        <v>1</v>
      </c>
      <c r="AA486">
        <v>2</v>
      </c>
      <c r="AB486" t="s">
        <v>227</v>
      </c>
      <c r="AC486">
        <v>34.8</v>
      </c>
      <c r="AD486">
        <v>2.3</v>
      </c>
      <c r="AE486">
        <v>3.73</v>
      </c>
      <c r="AF486">
        <v>0.616621983914209</v>
      </c>
      <c r="AG486">
        <v>6.59</v>
      </c>
      <c r="AH486">
        <v>18.3</v>
      </c>
      <c r="AI486" t="s">
        <v>295</v>
      </c>
      <c r="AJ486">
        <v>1</v>
      </c>
      <c r="AK486" t="s">
        <v>227</v>
      </c>
      <c r="AL486">
        <v>5.14</v>
      </c>
      <c r="AM486" t="s">
        <v>287</v>
      </c>
      <c r="AN486">
        <v>19.8</v>
      </c>
      <c r="AO486" t="s">
        <v>229</v>
      </c>
      <c r="AP486">
        <v>14.7</v>
      </c>
      <c r="AQ486" t="s">
        <v>227</v>
      </c>
      <c r="AR486">
        <v>45.2</v>
      </c>
      <c r="AS486">
        <v>0.26</v>
      </c>
      <c r="AT486" t="s">
        <v>230</v>
      </c>
      <c r="AU486" t="s">
        <v>231</v>
      </c>
      <c r="AV486">
        <v>37</v>
      </c>
      <c r="AW486">
        <v>36</v>
      </c>
      <c r="AX486">
        <v>0</v>
      </c>
      <c r="AY486" t="s">
        <v>232</v>
      </c>
      <c r="AZ486" t="s">
        <v>231</v>
      </c>
      <c r="BA486" t="s">
        <v>230</v>
      </c>
      <c r="BB486" t="s">
        <v>230</v>
      </c>
      <c r="BC486" t="s">
        <v>231</v>
      </c>
      <c r="BD486" t="s">
        <v>231</v>
      </c>
      <c r="BE486" t="s">
        <v>231</v>
      </c>
      <c r="BF486">
        <v>7</v>
      </c>
      <c r="BG486" t="s">
        <v>233</v>
      </c>
      <c r="BH486" t="s">
        <v>230</v>
      </c>
      <c r="BI486" t="s">
        <v>361</v>
      </c>
      <c r="BJ486" t="s">
        <v>219</v>
      </c>
      <c r="BK486">
        <v>1126.16</v>
      </c>
      <c r="BL486">
        <v>635.05</v>
      </c>
      <c r="BM486">
        <v>1.77</v>
      </c>
      <c r="BN486" t="s">
        <v>234</v>
      </c>
      <c r="BO486" t="s">
        <v>234</v>
      </c>
      <c r="BP486" t="s">
        <v>230</v>
      </c>
      <c r="BQ486" t="s">
        <v>230</v>
      </c>
      <c r="BR486" t="s">
        <v>230</v>
      </c>
      <c r="BS486" t="s">
        <v>231</v>
      </c>
      <c r="BT486" t="s">
        <v>231</v>
      </c>
      <c r="BU486" t="s">
        <v>231</v>
      </c>
      <c r="BV486" t="s">
        <v>231</v>
      </c>
      <c r="BW486">
        <v>0</v>
      </c>
      <c r="BX486" t="s">
        <v>230</v>
      </c>
      <c r="BY486">
        <v>1.44</v>
      </c>
      <c r="BZ486">
        <v>0.42</v>
      </c>
      <c r="CA486">
        <v>8.81</v>
      </c>
      <c r="CB486">
        <v>0.69</v>
      </c>
      <c r="CC486">
        <v>0.99</v>
      </c>
      <c r="CD486">
        <v>373</v>
      </c>
      <c r="CE486">
        <v>125</v>
      </c>
      <c r="CF486">
        <v>3.08</v>
      </c>
      <c r="CG486">
        <v>152.3</v>
      </c>
      <c r="CH486">
        <v>169</v>
      </c>
      <c r="CI486">
        <v>68.9</v>
      </c>
      <c r="CJ486">
        <v>7.48</v>
      </c>
      <c r="CK486">
        <v>1.14</v>
      </c>
      <c r="CL486">
        <v>0.11</v>
      </c>
      <c r="CM486" t="s">
        <v>227</v>
      </c>
    </row>
    <row r="487" spans="2:91">
      <c r="B487" t="s">
        <v>1782</v>
      </c>
      <c r="C487" t="s">
        <v>2225</v>
      </c>
      <c r="D487" t="s">
        <v>2271</v>
      </c>
      <c r="E487" t="s">
        <v>2272</v>
      </c>
      <c r="F487" t="s">
        <v>218</v>
      </c>
      <c r="G487" t="s">
        <v>219</v>
      </c>
      <c r="H487" t="s">
        <v>1785</v>
      </c>
      <c r="I487" t="s">
        <v>240</v>
      </c>
      <c r="J487" t="s">
        <v>261</v>
      </c>
      <c r="K487" t="s">
        <v>361</v>
      </c>
      <c r="L487" t="s">
        <v>1676</v>
      </c>
      <c r="M487">
        <v>0</v>
      </c>
      <c r="N487">
        <v>2</v>
      </c>
      <c r="O487" t="str">
        <f t="shared" si="7"/>
        <v>02</v>
      </c>
      <c r="P487" t="str">
        <f>VLOOKUP(O487,'导出计数_分组（00.01,02,03,10,11,12,13'!A:B,2,0)</f>
        <v>肺炎咽拭子</v>
      </c>
      <c r="Q487" t="s">
        <v>2273</v>
      </c>
      <c r="R487" t="s">
        <v>903</v>
      </c>
      <c r="S487" t="s">
        <v>227</v>
      </c>
      <c r="T487" t="s">
        <v>227</v>
      </c>
      <c r="U487" t="s">
        <v>227</v>
      </c>
      <c r="V487" t="s">
        <v>227</v>
      </c>
      <c r="W487" t="s">
        <v>227</v>
      </c>
      <c r="X487" t="s">
        <v>903</v>
      </c>
      <c r="Y487" t="s">
        <v>612</v>
      </c>
      <c r="Z487">
        <v>0</v>
      </c>
      <c r="AA487">
        <v>1</v>
      </c>
      <c r="AB487" t="s">
        <v>227</v>
      </c>
      <c r="AC487">
        <v>43.8</v>
      </c>
      <c r="AD487">
        <v>3.13</v>
      </c>
      <c r="AE487">
        <v>3.67</v>
      </c>
      <c r="AF487">
        <v>0.852861035422343</v>
      </c>
      <c r="AG487">
        <v>7.14</v>
      </c>
      <c r="AH487">
        <v>24.4</v>
      </c>
      <c r="AI487" t="s">
        <v>295</v>
      </c>
      <c r="AJ487">
        <v>3</v>
      </c>
      <c r="AK487" t="s">
        <v>227</v>
      </c>
      <c r="AL487" t="s">
        <v>227</v>
      </c>
      <c r="AM487" t="s">
        <v>227</v>
      </c>
      <c r="AN487" t="s">
        <v>227</v>
      </c>
      <c r="AO487" t="s">
        <v>227</v>
      </c>
      <c r="AP487" t="s">
        <v>227</v>
      </c>
      <c r="AQ487" t="s">
        <v>227</v>
      </c>
      <c r="AR487">
        <v>56.9</v>
      </c>
      <c r="AS487">
        <v>0.31</v>
      </c>
      <c r="AT487" t="s">
        <v>230</v>
      </c>
      <c r="AU487" t="s">
        <v>231</v>
      </c>
      <c r="AV487">
        <v>36.8</v>
      </c>
      <c r="AW487">
        <v>36.2</v>
      </c>
      <c r="AX487">
        <v>0</v>
      </c>
      <c r="AY487" t="s">
        <v>232</v>
      </c>
      <c r="AZ487" t="s">
        <v>231</v>
      </c>
      <c r="BA487" t="s">
        <v>230</v>
      </c>
      <c r="BB487" t="s">
        <v>230</v>
      </c>
      <c r="BC487" t="s">
        <v>231</v>
      </c>
      <c r="BD487" t="s">
        <v>231</v>
      </c>
      <c r="BE487" t="s">
        <v>231</v>
      </c>
      <c r="BF487">
        <v>4</v>
      </c>
      <c r="BG487" t="s">
        <v>233</v>
      </c>
      <c r="BH487" t="s">
        <v>230</v>
      </c>
      <c r="BI487" t="s">
        <v>361</v>
      </c>
      <c r="BJ487" t="s">
        <v>219</v>
      </c>
      <c r="BK487" t="s">
        <v>227</v>
      </c>
      <c r="BL487" t="s">
        <v>227</v>
      </c>
      <c r="BM487" t="s">
        <v>227</v>
      </c>
      <c r="BN487" t="s">
        <v>234</v>
      </c>
      <c r="BO487" t="s">
        <v>234</v>
      </c>
      <c r="BP487" t="s">
        <v>230</v>
      </c>
      <c r="BQ487" t="s">
        <v>230</v>
      </c>
      <c r="BR487" t="s">
        <v>230</v>
      </c>
      <c r="BS487" t="s">
        <v>231</v>
      </c>
      <c r="BT487" t="s">
        <v>231</v>
      </c>
      <c r="BU487" t="s">
        <v>231</v>
      </c>
      <c r="BV487" t="s">
        <v>231</v>
      </c>
      <c r="BW487">
        <v>0</v>
      </c>
      <c r="BX487" t="s">
        <v>230</v>
      </c>
      <c r="BY487">
        <v>1.11</v>
      </c>
      <c r="BZ487">
        <v>0.27</v>
      </c>
      <c r="CA487">
        <v>7.09</v>
      </c>
      <c r="CB487">
        <v>1.28</v>
      </c>
      <c r="CC487">
        <v>0.81</v>
      </c>
      <c r="CD487">
        <v>96.9</v>
      </c>
      <c r="CE487">
        <v>165</v>
      </c>
      <c r="CF487">
        <v>1.8</v>
      </c>
      <c r="CG487" t="s">
        <v>227</v>
      </c>
      <c r="CH487" t="s">
        <v>227</v>
      </c>
      <c r="CI487">
        <v>94</v>
      </c>
      <c r="CJ487">
        <v>5.73</v>
      </c>
      <c r="CK487">
        <v>0.77</v>
      </c>
      <c r="CL487">
        <v>0.18</v>
      </c>
      <c r="CM487" t="s">
        <v>227</v>
      </c>
    </row>
    <row r="488" spans="2:91">
      <c r="B488" t="s">
        <v>1782</v>
      </c>
      <c r="C488" t="s">
        <v>2218</v>
      </c>
      <c r="D488" t="s">
        <v>2274</v>
      </c>
      <c r="E488" t="s">
        <v>2275</v>
      </c>
      <c r="F488" t="s">
        <v>218</v>
      </c>
      <c r="G488" t="s">
        <v>219</v>
      </c>
      <c r="H488" t="s">
        <v>1785</v>
      </c>
      <c r="I488" t="s">
        <v>221</v>
      </c>
      <c r="J488" t="s">
        <v>261</v>
      </c>
      <c r="K488" t="s">
        <v>361</v>
      </c>
      <c r="L488" t="s">
        <v>1676</v>
      </c>
      <c r="M488">
        <v>1</v>
      </c>
      <c r="N488">
        <v>2</v>
      </c>
      <c r="O488" t="str">
        <f t="shared" si="7"/>
        <v>12</v>
      </c>
      <c r="P488" t="str">
        <f>VLOOKUP(O488,'导出计数_分组（00.01,02,03,10,11,12,13'!A:B,2,0)</f>
        <v>重症咽拭子</v>
      </c>
      <c r="Q488" t="s">
        <v>2276</v>
      </c>
      <c r="R488" t="s">
        <v>394</v>
      </c>
      <c r="S488" t="s">
        <v>227</v>
      </c>
      <c r="T488" t="s">
        <v>227</v>
      </c>
      <c r="U488" t="s">
        <v>227</v>
      </c>
      <c r="V488" t="s">
        <v>226</v>
      </c>
      <c r="W488" t="s">
        <v>227</v>
      </c>
      <c r="X488" t="s">
        <v>394</v>
      </c>
      <c r="Y488" t="s">
        <v>395</v>
      </c>
      <c r="Z488">
        <v>0</v>
      </c>
      <c r="AA488">
        <v>2</v>
      </c>
      <c r="AB488">
        <v>98</v>
      </c>
      <c r="AC488">
        <v>69.1</v>
      </c>
      <c r="AD488">
        <v>2.26</v>
      </c>
      <c r="AE488">
        <v>0.9</v>
      </c>
      <c r="AF488">
        <v>2.51111111111111</v>
      </c>
      <c r="AG488">
        <v>3.27</v>
      </c>
      <c r="AH488" t="s">
        <v>227</v>
      </c>
      <c r="AI488" t="s">
        <v>295</v>
      </c>
      <c r="AJ488">
        <v>5</v>
      </c>
      <c r="AK488">
        <v>33</v>
      </c>
      <c r="AL488" t="s">
        <v>229</v>
      </c>
      <c r="AM488" t="s">
        <v>287</v>
      </c>
      <c r="AN488">
        <v>15.8</v>
      </c>
      <c r="AO488" t="s">
        <v>229</v>
      </c>
      <c r="AP488">
        <v>11</v>
      </c>
      <c r="AQ488" t="s">
        <v>227</v>
      </c>
      <c r="AR488">
        <v>43.9</v>
      </c>
      <c r="AS488">
        <v>0.41</v>
      </c>
      <c r="AT488" t="s">
        <v>230</v>
      </c>
      <c r="AU488" t="s">
        <v>231</v>
      </c>
      <c r="AV488">
        <v>37.2</v>
      </c>
      <c r="AW488">
        <v>36.1</v>
      </c>
      <c r="AX488">
        <v>0</v>
      </c>
      <c r="AY488" t="s">
        <v>232</v>
      </c>
      <c r="AZ488" t="s">
        <v>231</v>
      </c>
      <c r="BA488" t="s">
        <v>230</v>
      </c>
      <c r="BB488" t="s">
        <v>230</v>
      </c>
      <c r="BC488" t="s">
        <v>231</v>
      </c>
      <c r="BD488" t="s">
        <v>231</v>
      </c>
      <c r="BE488" t="s">
        <v>231</v>
      </c>
      <c r="BF488">
        <v>7</v>
      </c>
      <c r="BG488" t="s">
        <v>233</v>
      </c>
      <c r="BH488" t="s">
        <v>230</v>
      </c>
      <c r="BI488" t="s">
        <v>223</v>
      </c>
      <c r="BJ488" t="s">
        <v>230</v>
      </c>
      <c r="BK488">
        <v>278.65</v>
      </c>
      <c r="BL488">
        <v>187.16</v>
      </c>
      <c r="BM488">
        <v>1.49</v>
      </c>
      <c r="BN488" t="s">
        <v>234</v>
      </c>
      <c r="BO488" t="s">
        <v>234</v>
      </c>
      <c r="BP488" t="s">
        <v>230</v>
      </c>
      <c r="BQ488" t="s">
        <v>230</v>
      </c>
      <c r="BR488" t="s">
        <v>230</v>
      </c>
      <c r="BS488" t="s">
        <v>231</v>
      </c>
      <c r="BT488" t="s">
        <v>231</v>
      </c>
      <c r="BU488" t="s">
        <v>231</v>
      </c>
      <c r="BV488" t="s">
        <v>231</v>
      </c>
      <c r="BW488">
        <v>0</v>
      </c>
      <c r="BX488" t="s">
        <v>230</v>
      </c>
      <c r="BY488">
        <v>1.3</v>
      </c>
      <c r="BZ488">
        <v>0.31</v>
      </c>
      <c r="CA488">
        <v>9.5</v>
      </c>
      <c r="CB488">
        <v>1.85</v>
      </c>
      <c r="CC488">
        <v>1.19</v>
      </c>
      <c r="CD488">
        <v>444</v>
      </c>
      <c r="CE488">
        <v>87.8</v>
      </c>
      <c r="CF488">
        <v>2.17</v>
      </c>
      <c r="CG488">
        <v>198.2</v>
      </c>
      <c r="CH488">
        <v>96</v>
      </c>
      <c r="CI488">
        <v>70.1</v>
      </c>
      <c r="CJ488">
        <v>6.82</v>
      </c>
      <c r="CK488">
        <v>2.37</v>
      </c>
      <c r="CL488">
        <v>0.25</v>
      </c>
      <c r="CM488" t="s">
        <v>227</v>
      </c>
    </row>
    <row r="489" spans="2:91">
      <c r="B489" t="s">
        <v>1782</v>
      </c>
      <c r="C489" t="s">
        <v>2225</v>
      </c>
      <c r="D489" t="s">
        <v>2277</v>
      </c>
      <c r="E489" t="s">
        <v>2278</v>
      </c>
      <c r="F489" t="s">
        <v>218</v>
      </c>
      <c r="G489" t="s">
        <v>219</v>
      </c>
      <c r="H489" t="s">
        <v>1785</v>
      </c>
      <c r="I489" t="s">
        <v>240</v>
      </c>
      <c r="J489" t="s">
        <v>268</v>
      </c>
      <c r="K489" t="s">
        <v>361</v>
      </c>
      <c r="L489" t="s">
        <v>1676</v>
      </c>
      <c r="M489">
        <v>0</v>
      </c>
      <c r="N489">
        <v>2</v>
      </c>
      <c r="O489" t="str">
        <f t="shared" si="7"/>
        <v>02</v>
      </c>
      <c r="P489" t="str">
        <f>VLOOKUP(O489,'导出计数_分组（00.01,02,03,10,11,12,13'!A:B,2,0)</f>
        <v>肺炎咽拭子</v>
      </c>
      <c r="Q489" t="s">
        <v>2279</v>
      </c>
      <c r="R489" t="s">
        <v>1809</v>
      </c>
      <c r="S489" t="s">
        <v>227</v>
      </c>
      <c r="T489" t="s">
        <v>227</v>
      </c>
      <c r="U489" t="s">
        <v>227</v>
      </c>
      <c r="V489" t="s">
        <v>226</v>
      </c>
      <c r="W489" t="s">
        <v>227</v>
      </c>
      <c r="X489" t="s">
        <v>1809</v>
      </c>
      <c r="Y489" t="s">
        <v>1234</v>
      </c>
      <c r="Z489">
        <v>0</v>
      </c>
      <c r="AA489">
        <v>1</v>
      </c>
      <c r="AB489" t="s">
        <v>227</v>
      </c>
      <c r="AC489">
        <v>72.1</v>
      </c>
      <c r="AD489">
        <v>2.35</v>
      </c>
      <c r="AE489">
        <v>0.71</v>
      </c>
      <c r="AF489">
        <v>3.30985915492958</v>
      </c>
      <c r="AG489">
        <v>3.26</v>
      </c>
      <c r="AH489" t="s">
        <v>1202</v>
      </c>
      <c r="AI489">
        <v>0.08</v>
      </c>
      <c r="AJ489">
        <v>53</v>
      </c>
      <c r="AK489" t="s">
        <v>227</v>
      </c>
      <c r="AL489" t="s">
        <v>229</v>
      </c>
      <c r="AM489" t="s">
        <v>287</v>
      </c>
      <c r="AN489">
        <v>32.6</v>
      </c>
      <c r="AO489">
        <v>31</v>
      </c>
      <c r="AP489">
        <v>34.1</v>
      </c>
      <c r="AQ489" t="s">
        <v>227</v>
      </c>
      <c r="AR489">
        <v>47.1</v>
      </c>
      <c r="AS489">
        <v>1.21</v>
      </c>
      <c r="AT489" t="s">
        <v>230</v>
      </c>
      <c r="AU489" t="s">
        <v>231</v>
      </c>
      <c r="AV489">
        <v>40</v>
      </c>
      <c r="AW489">
        <v>36</v>
      </c>
      <c r="AX489">
        <v>5</v>
      </c>
      <c r="AY489" t="s">
        <v>232</v>
      </c>
      <c r="AZ489" t="s">
        <v>231</v>
      </c>
      <c r="BA489" t="s">
        <v>230</v>
      </c>
      <c r="BB489" t="s">
        <v>230</v>
      </c>
      <c r="BC489" t="s">
        <v>231</v>
      </c>
      <c r="BD489" t="s">
        <v>231</v>
      </c>
      <c r="BE489" t="s">
        <v>231</v>
      </c>
      <c r="BF489">
        <v>10</v>
      </c>
      <c r="BG489" t="s">
        <v>233</v>
      </c>
      <c r="BH489" t="s">
        <v>230</v>
      </c>
      <c r="BI489" t="s">
        <v>361</v>
      </c>
      <c r="BJ489" t="s">
        <v>230</v>
      </c>
      <c r="BK489">
        <v>214.33</v>
      </c>
      <c r="BL489">
        <v>163.6</v>
      </c>
      <c r="BM489">
        <v>1.31</v>
      </c>
      <c r="BN489" t="s">
        <v>234</v>
      </c>
      <c r="BO489" t="s">
        <v>234</v>
      </c>
      <c r="BP489" t="s">
        <v>230</v>
      </c>
      <c r="BQ489" t="s">
        <v>230</v>
      </c>
      <c r="BR489" t="s">
        <v>230</v>
      </c>
      <c r="BS489" t="s">
        <v>231</v>
      </c>
      <c r="BT489" t="s">
        <v>231</v>
      </c>
      <c r="BU489" t="s">
        <v>231</v>
      </c>
      <c r="BV489" t="s">
        <v>231</v>
      </c>
      <c r="BW489">
        <v>0</v>
      </c>
      <c r="BX489" t="s">
        <v>230</v>
      </c>
      <c r="BY489">
        <v>2.14</v>
      </c>
      <c r="BZ489">
        <v>0.46</v>
      </c>
      <c r="CA489">
        <v>18.8</v>
      </c>
      <c r="CB489">
        <v>1.81</v>
      </c>
      <c r="CC489">
        <v>3.55</v>
      </c>
      <c r="CD489">
        <v>6.31</v>
      </c>
      <c r="CE489">
        <v>94</v>
      </c>
      <c r="CF489">
        <v>3.53</v>
      </c>
      <c r="CG489">
        <v>363</v>
      </c>
      <c r="CH489">
        <v>130</v>
      </c>
      <c r="CI489">
        <v>88.3</v>
      </c>
      <c r="CJ489">
        <v>13.6</v>
      </c>
      <c r="CK489">
        <v>4.43</v>
      </c>
      <c r="CL489">
        <v>0.38</v>
      </c>
      <c r="CM489" t="s">
        <v>227</v>
      </c>
    </row>
    <row r="490" spans="2:91">
      <c r="B490" t="s">
        <v>1782</v>
      </c>
      <c r="C490" t="s">
        <v>1782</v>
      </c>
      <c r="D490" t="s">
        <v>2280</v>
      </c>
      <c r="E490" t="s">
        <v>2281</v>
      </c>
      <c r="F490" t="s">
        <v>218</v>
      </c>
      <c r="G490" t="s">
        <v>219</v>
      </c>
      <c r="H490" t="s">
        <v>1785</v>
      </c>
      <c r="I490" t="s">
        <v>240</v>
      </c>
      <c r="J490" t="s">
        <v>738</v>
      </c>
      <c r="K490" t="s">
        <v>361</v>
      </c>
      <c r="L490" t="s">
        <v>1676</v>
      </c>
      <c r="M490">
        <v>0</v>
      </c>
      <c r="N490">
        <v>2</v>
      </c>
      <c r="O490" t="str">
        <f t="shared" si="7"/>
        <v>02</v>
      </c>
      <c r="P490" t="str">
        <f>VLOOKUP(O490,'导出计数_分组（00.01,02,03,10,11,12,13'!A:B,2,0)</f>
        <v>肺炎咽拭子</v>
      </c>
      <c r="Q490" t="s">
        <v>2282</v>
      </c>
      <c r="R490" t="s">
        <v>226</v>
      </c>
      <c r="S490" t="s">
        <v>227</v>
      </c>
      <c r="T490" t="s">
        <v>227</v>
      </c>
      <c r="U490" t="s">
        <v>227</v>
      </c>
      <c r="V490" t="s">
        <v>226</v>
      </c>
      <c r="W490" t="s">
        <v>227</v>
      </c>
      <c r="X490" t="s">
        <v>226</v>
      </c>
      <c r="Y490" t="s">
        <v>2283</v>
      </c>
      <c r="Z490">
        <v>0</v>
      </c>
      <c r="AA490">
        <v>2</v>
      </c>
      <c r="AB490" t="s">
        <v>227</v>
      </c>
      <c r="AC490">
        <v>40.3</v>
      </c>
      <c r="AD490">
        <v>3.56</v>
      </c>
      <c r="AE490">
        <v>4.31</v>
      </c>
      <c r="AF490">
        <v>0.825986078886311</v>
      </c>
      <c r="AG490">
        <v>8.84</v>
      </c>
      <c r="AH490" t="s">
        <v>227</v>
      </c>
      <c r="AI490" t="s">
        <v>227</v>
      </c>
      <c r="AJ490">
        <v>1</v>
      </c>
      <c r="AK490" t="s">
        <v>227</v>
      </c>
      <c r="AL490" t="s">
        <v>227</v>
      </c>
      <c r="AM490" t="s">
        <v>227</v>
      </c>
      <c r="AN490" t="s">
        <v>227</v>
      </c>
      <c r="AO490" t="s">
        <v>227</v>
      </c>
      <c r="AP490" t="s">
        <v>227</v>
      </c>
      <c r="AQ490" t="s">
        <v>227</v>
      </c>
      <c r="AR490">
        <v>41.1</v>
      </c>
      <c r="AS490">
        <v>1.28</v>
      </c>
      <c r="AT490" t="s">
        <v>230</v>
      </c>
      <c r="AU490" t="s">
        <v>231</v>
      </c>
      <c r="AV490">
        <v>40</v>
      </c>
      <c r="AW490">
        <v>36.5</v>
      </c>
      <c r="AX490">
        <v>2</v>
      </c>
      <c r="AY490" t="s">
        <v>232</v>
      </c>
      <c r="AZ490" t="s">
        <v>231</v>
      </c>
      <c r="BA490" t="s">
        <v>230</v>
      </c>
      <c r="BB490" t="s">
        <v>230</v>
      </c>
      <c r="BC490" t="s">
        <v>231</v>
      </c>
      <c r="BD490" t="s">
        <v>231</v>
      </c>
      <c r="BE490" t="s">
        <v>231</v>
      </c>
      <c r="BF490">
        <v>6</v>
      </c>
      <c r="BG490" t="s">
        <v>233</v>
      </c>
      <c r="BH490" t="s">
        <v>230</v>
      </c>
      <c r="BI490" t="s">
        <v>361</v>
      </c>
      <c r="BJ490" t="s">
        <v>230</v>
      </c>
      <c r="BK490" t="s">
        <v>227</v>
      </c>
      <c r="BL490" t="s">
        <v>227</v>
      </c>
      <c r="BM490" t="s">
        <v>227</v>
      </c>
      <c r="BN490" t="s">
        <v>234</v>
      </c>
      <c r="BO490" t="s">
        <v>234</v>
      </c>
      <c r="BP490" t="s">
        <v>230</v>
      </c>
      <c r="BQ490" t="s">
        <v>230</v>
      </c>
      <c r="BR490" t="s">
        <v>230</v>
      </c>
      <c r="BS490" t="s">
        <v>231</v>
      </c>
      <c r="BT490" t="s">
        <v>231</v>
      </c>
      <c r="BU490" t="s">
        <v>231</v>
      </c>
      <c r="BV490" t="s">
        <v>231</v>
      </c>
      <c r="BW490">
        <v>0</v>
      </c>
      <c r="BX490" t="s">
        <v>230</v>
      </c>
      <c r="BY490" t="s">
        <v>227</v>
      </c>
      <c r="BZ490" t="s">
        <v>227</v>
      </c>
      <c r="CA490" t="s">
        <v>227</v>
      </c>
      <c r="CB490" t="s">
        <v>227</v>
      </c>
      <c r="CC490" t="s">
        <v>227</v>
      </c>
      <c r="CD490" t="s">
        <v>227</v>
      </c>
      <c r="CE490" t="s">
        <v>227</v>
      </c>
      <c r="CF490" t="s">
        <v>227</v>
      </c>
      <c r="CG490">
        <v>198.5</v>
      </c>
      <c r="CH490">
        <v>76</v>
      </c>
      <c r="CI490">
        <v>68.6</v>
      </c>
      <c r="CJ490" t="s">
        <v>227</v>
      </c>
      <c r="CK490" t="s">
        <v>227</v>
      </c>
      <c r="CL490" t="s">
        <v>227</v>
      </c>
      <c r="CM490" t="s">
        <v>227</v>
      </c>
    </row>
    <row r="491" spans="2:91">
      <c r="B491" t="s">
        <v>1782</v>
      </c>
      <c r="C491" t="s">
        <v>1782</v>
      </c>
      <c r="D491" t="s">
        <v>2284</v>
      </c>
      <c r="E491" t="s">
        <v>2285</v>
      </c>
      <c r="F491" t="s">
        <v>218</v>
      </c>
      <c r="G491" t="s">
        <v>219</v>
      </c>
      <c r="H491" t="s">
        <v>1785</v>
      </c>
      <c r="I491" t="s">
        <v>221</v>
      </c>
      <c r="J491" t="s">
        <v>222</v>
      </c>
      <c r="K491" t="s">
        <v>361</v>
      </c>
      <c r="L491" t="s">
        <v>1676</v>
      </c>
      <c r="M491">
        <v>0</v>
      </c>
      <c r="N491">
        <v>2</v>
      </c>
      <c r="O491" t="str">
        <f t="shared" si="7"/>
        <v>02</v>
      </c>
      <c r="P491" t="str">
        <f>VLOOKUP(O491,'导出计数_分组（00.01,02,03,10,11,12,13'!A:B,2,0)</f>
        <v>肺炎咽拭子</v>
      </c>
      <c r="Q491" t="s">
        <v>2286</v>
      </c>
      <c r="R491" t="s">
        <v>226</v>
      </c>
      <c r="S491" t="s">
        <v>227</v>
      </c>
      <c r="T491" t="s">
        <v>227</v>
      </c>
      <c r="U491" t="s">
        <v>227</v>
      </c>
      <c r="V491" t="s">
        <v>226</v>
      </c>
      <c r="W491" t="s">
        <v>227</v>
      </c>
      <c r="X491" t="s">
        <v>226</v>
      </c>
      <c r="Y491" t="s">
        <v>521</v>
      </c>
      <c r="Z491">
        <v>0</v>
      </c>
      <c r="AA491">
        <v>2</v>
      </c>
      <c r="AB491" t="s">
        <v>227</v>
      </c>
      <c r="AC491">
        <v>64.7</v>
      </c>
      <c r="AD491">
        <v>3.5</v>
      </c>
      <c r="AE491">
        <v>1.3</v>
      </c>
      <c r="AF491">
        <v>2.69230769230769</v>
      </c>
      <c r="AG491">
        <v>5.41</v>
      </c>
      <c r="AH491">
        <v>85.6</v>
      </c>
      <c r="AI491">
        <v>0.18</v>
      </c>
      <c r="AJ491">
        <v>32</v>
      </c>
      <c r="AK491">
        <v>25</v>
      </c>
      <c r="AL491" t="s">
        <v>229</v>
      </c>
      <c r="AM491">
        <v>10.7</v>
      </c>
      <c r="AN491">
        <v>11.4</v>
      </c>
      <c r="AO491" t="s">
        <v>229</v>
      </c>
      <c r="AP491">
        <v>19</v>
      </c>
      <c r="AQ491" t="s">
        <v>227</v>
      </c>
      <c r="AR491">
        <v>41.7</v>
      </c>
      <c r="AS491">
        <v>0.24</v>
      </c>
      <c r="AT491" t="s">
        <v>230</v>
      </c>
      <c r="AU491" t="s">
        <v>231</v>
      </c>
      <c r="AV491">
        <v>37.7</v>
      </c>
      <c r="AW491">
        <v>36.2</v>
      </c>
      <c r="AX491">
        <v>1</v>
      </c>
      <c r="AY491" t="s">
        <v>232</v>
      </c>
      <c r="AZ491" t="s">
        <v>231</v>
      </c>
      <c r="BA491" t="s">
        <v>230</v>
      </c>
      <c r="BB491" t="s">
        <v>230</v>
      </c>
      <c r="BC491" t="s">
        <v>231</v>
      </c>
      <c r="BD491" t="s">
        <v>231</v>
      </c>
      <c r="BE491" t="s">
        <v>231</v>
      </c>
      <c r="BF491">
        <v>7</v>
      </c>
      <c r="BG491" t="s">
        <v>233</v>
      </c>
      <c r="BH491" t="s">
        <v>230</v>
      </c>
      <c r="BI491" t="s">
        <v>361</v>
      </c>
      <c r="BJ491" t="s">
        <v>219</v>
      </c>
      <c r="BK491">
        <v>532.4</v>
      </c>
      <c r="BL491">
        <v>288.38</v>
      </c>
      <c r="BM491">
        <v>1.85</v>
      </c>
      <c r="BN491" t="s">
        <v>234</v>
      </c>
      <c r="BO491" t="s">
        <v>234</v>
      </c>
      <c r="BP491" t="s">
        <v>230</v>
      </c>
      <c r="BQ491" t="s">
        <v>230</v>
      </c>
      <c r="BR491" t="s">
        <v>230</v>
      </c>
      <c r="BS491" t="s">
        <v>231</v>
      </c>
      <c r="BT491" t="s">
        <v>231</v>
      </c>
      <c r="BU491" t="s">
        <v>231</v>
      </c>
      <c r="BV491" t="s">
        <v>231</v>
      </c>
      <c r="BW491">
        <v>0</v>
      </c>
      <c r="BX491" t="s">
        <v>230</v>
      </c>
      <c r="BY491">
        <v>1.74</v>
      </c>
      <c r="BZ491">
        <v>0.49</v>
      </c>
      <c r="CA491">
        <v>11.5</v>
      </c>
      <c r="CB491">
        <v>1.56</v>
      </c>
      <c r="CC491">
        <v>1.1</v>
      </c>
      <c r="CD491">
        <v>497</v>
      </c>
      <c r="CE491">
        <v>112</v>
      </c>
      <c r="CF491">
        <v>2.1</v>
      </c>
      <c r="CG491">
        <v>164.3</v>
      </c>
      <c r="CH491">
        <v>94</v>
      </c>
      <c r="CI491">
        <v>70.2</v>
      </c>
      <c r="CJ491">
        <v>7.53</v>
      </c>
      <c r="CK491">
        <v>3.04</v>
      </c>
      <c r="CL491">
        <v>0.41</v>
      </c>
      <c r="CM491" t="s">
        <v>227</v>
      </c>
    </row>
    <row r="492" spans="2:91">
      <c r="B492" t="s">
        <v>1782</v>
      </c>
      <c r="C492" t="s">
        <v>1782</v>
      </c>
      <c r="D492" t="s">
        <v>2287</v>
      </c>
      <c r="E492" t="s">
        <v>2288</v>
      </c>
      <c r="F492" t="s">
        <v>218</v>
      </c>
      <c r="G492" t="s">
        <v>219</v>
      </c>
      <c r="H492" t="s">
        <v>1785</v>
      </c>
      <c r="I492" t="s">
        <v>240</v>
      </c>
      <c r="J492" t="s">
        <v>268</v>
      </c>
      <c r="K492" t="s">
        <v>361</v>
      </c>
      <c r="L492" t="s">
        <v>1676</v>
      </c>
      <c r="M492">
        <v>0</v>
      </c>
      <c r="N492">
        <v>2</v>
      </c>
      <c r="O492" t="str">
        <f t="shared" si="7"/>
        <v>02</v>
      </c>
      <c r="P492" t="str">
        <f>VLOOKUP(O492,'导出计数_分组（00.01,02,03,10,11,12,13'!A:B,2,0)</f>
        <v>肺炎咽拭子</v>
      </c>
      <c r="Q492" t="s">
        <v>2289</v>
      </c>
      <c r="R492" t="s">
        <v>226</v>
      </c>
      <c r="S492" t="s">
        <v>227</v>
      </c>
      <c r="T492" t="s">
        <v>227</v>
      </c>
      <c r="U492" t="s">
        <v>227</v>
      </c>
      <c r="V492" t="s">
        <v>226</v>
      </c>
      <c r="W492" t="s">
        <v>227</v>
      </c>
      <c r="X492" t="s">
        <v>226</v>
      </c>
      <c r="Y492" t="s">
        <v>2290</v>
      </c>
      <c r="Z492">
        <v>0</v>
      </c>
      <c r="AA492">
        <v>2</v>
      </c>
      <c r="AB492" t="s">
        <v>227</v>
      </c>
      <c r="AC492">
        <v>60</v>
      </c>
      <c r="AD492">
        <v>4.3</v>
      </c>
      <c r="AE492">
        <v>2.36</v>
      </c>
      <c r="AF492">
        <v>1.82203389830508</v>
      </c>
      <c r="AG492">
        <v>7.17</v>
      </c>
      <c r="AH492" t="s">
        <v>1202</v>
      </c>
      <c r="AI492" t="s">
        <v>295</v>
      </c>
      <c r="AJ492">
        <v>8</v>
      </c>
      <c r="AK492">
        <v>32</v>
      </c>
      <c r="AL492">
        <v>6.74</v>
      </c>
      <c r="AM492" t="s">
        <v>287</v>
      </c>
      <c r="AN492">
        <v>5.65</v>
      </c>
      <c r="AO492" t="s">
        <v>229</v>
      </c>
      <c r="AP492">
        <v>15.1</v>
      </c>
      <c r="AQ492" t="s">
        <v>227</v>
      </c>
      <c r="AR492">
        <v>38.3</v>
      </c>
      <c r="AS492">
        <v>0.97</v>
      </c>
      <c r="AT492" t="s">
        <v>230</v>
      </c>
      <c r="AU492" t="s">
        <v>231</v>
      </c>
      <c r="AV492">
        <v>37.2</v>
      </c>
      <c r="AW492">
        <v>36.2</v>
      </c>
      <c r="AX492">
        <v>0</v>
      </c>
      <c r="AY492" t="s">
        <v>232</v>
      </c>
      <c r="AZ492" t="s">
        <v>231</v>
      </c>
      <c r="BA492" t="s">
        <v>230</v>
      </c>
      <c r="BB492" t="s">
        <v>230</v>
      </c>
      <c r="BC492" t="s">
        <v>231</v>
      </c>
      <c r="BD492" t="s">
        <v>231</v>
      </c>
      <c r="BE492" t="s">
        <v>231</v>
      </c>
      <c r="BF492">
        <v>5</v>
      </c>
      <c r="BG492" t="s">
        <v>233</v>
      </c>
      <c r="BH492" t="s">
        <v>230</v>
      </c>
      <c r="BI492" t="s">
        <v>361</v>
      </c>
      <c r="BJ492" t="s">
        <v>219</v>
      </c>
      <c r="BK492">
        <v>843.53</v>
      </c>
      <c r="BL492">
        <v>647.55</v>
      </c>
      <c r="BM492">
        <v>1.3</v>
      </c>
      <c r="BN492" t="s">
        <v>234</v>
      </c>
      <c r="BO492" t="s">
        <v>234</v>
      </c>
      <c r="BP492" t="s">
        <v>230</v>
      </c>
      <c r="BQ492" t="s">
        <v>230</v>
      </c>
      <c r="BR492" t="s">
        <v>230</v>
      </c>
      <c r="BS492" t="s">
        <v>231</v>
      </c>
      <c r="BT492" t="s">
        <v>231</v>
      </c>
      <c r="BU492" t="s">
        <v>231</v>
      </c>
      <c r="BV492" t="s">
        <v>231</v>
      </c>
      <c r="BW492">
        <v>0</v>
      </c>
      <c r="BX492" t="s">
        <v>230</v>
      </c>
      <c r="BY492">
        <v>1.61</v>
      </c>
      <c r="BZ492">
        <v>0.37</v>
      </c>
      <c r="CA492">
        <v>12.2</v>
      </c>
      <c r="CB492">
        <v>1.16</v>
      </c>
      <c r="CC492">
        <v>1.51</v>
      </c>
      <c r="CD492">
        <v>307</v>
      </c>
      <c r="CE492">
        <v>119</v>
      </c>
      <c r="CF492">
        <v>2.37</v>
      </c>
      <c r="CG492">
        <v>227.5</v>
      </c>
      <c r="CH492">
        <v>190</v>
      </c>
      <c r="CI492">
        <v>68.5</v>
      </c>
      <c r="CJ492">
        <v>8.7</v>
      </c>
      <c r="CK492">
        <v>3.76</v>
      </c>
      <c r="CL492">
        <v>0.42</v>
      </c>
      <c r="CM492" t="s">
        <v>227</v>
      </c>
    </row>
    <row r="493" spans="2:91">
      <c r="B493" t="s">
        <v>1785</v>
      </c>
      <c r="C493" t="s">
        <v>1785</v>
      </c>
      <c r="D493" t="s">
        <v>2291</v>
      </c>
      <c r="E493" t="s">
        <v>2292</v>
      </c>
      <c r="F493" t="s">
        <v>218</v>
      </c>
      <c r="G493" t="s">
        <v>219</v>
      </c>
      <c r="H493" t="s">
        <v>1797</v>
      </c>
      <c r="I493" t="s">
        <v>240</v>
      </c>
      <c r="J493" t="s">
        <v>497</v>
      </c>
      <c r="K493" t="s">
        <v>361</v>
      </c>
      <c r="L493" t="s">
        <v>1676</v>
      </c>
      <c r="M493">
        <v>1</v>
      </c>
      <c r="N493">
        <v>2</v>
      </c>
      <c r="O493" t="str">
        <f t="shared" si="7"/>
        <v>12</v>
      </c>
      <c r="P493" t="str">
        <f>VLOOKUP(O493,'导出计数_分组（00.01,02,03,10,11,12,13'!A:B,2,0)</f>
        <v>重症咽拭子</v>
      </c>
      <c r="Q493" t="s">
        <v>2293</v>
      </c>
      <c r="R493" t="s">
        <v>394</v>
      </c>
      <c r="S493" t="s">
        <v>227</v>
      </c>
      <c r="T493" t="s">
        <v>227</v>
      </c>
      <c r="U493" t="s">
        <v>227</v>
      </c>
      <c r="V493" t="s">
        <v>226</v>
      </c>
      <c r="W493" t="s">
        <v>227</v>
      </c>
      <c r="X493" t="s">
        <v>226</v>
      </c>
      <c r="Y493" t="s">
        <v>270</v>
      </c>
      <c r="Z493">
        <v>0</v>
      </c>
      <c r="AA493">
        <v>2</v>
      </c>
      <c r="AB493" t="s">
        <v>227</v>
      </c>
      <c r="AC493">
        <v>44.6</v>
      </c>
      <c r="AD493">
        <v>3.2</v>
      </c>
      <c r="AE493">
        <v>3.46</v>
      </c>
      <c r="AF493">
        <v>0.92485549132948</v>
      </c>
      <c r="AG493">
        <v>7.18</v>
      </c>
      <c r="AH493" t="s">
        <v>1202</v>
      </c>
      <c r="AI493">
        <v>0.1</v>
      </c>
      <c r="AJ493">
        <v>4</v>
      </c>
      <c r="AK493" t="s">
        <v>227</v>
      </c>
      <c r="AL493" t="s">
        <v>229</v>
      </c>
      <c r="AM493">
        <v>11.4</v>
      </c>
      <c r="AN493">
        <v>10.2</v>
      </c>
      <c r="AO493">
        <v>6.89</v>
      </c>
      <c r="AP493">
        <v>15.2</v>
      </c>
      <c r="AQ493" t="s">
        <v>227</v>
      </c>
      <c r="AR493">
        <v>41.9</v>
      </c>
      <c r="AS493">
        <v>0.89</v>
      </c>
      <c r="AT493" t="s">
        <v>230</v>
      </c>
      <c r="AU493" t="s">
        <v>231</v>
      </c>
      <c r="AV493">
        <v>37.9</v>
      </c>
      <c r="AW493">
        <v>36.4</v>
      </c>
      <c r="AX493">
        <v>1</v>
      </c>
      <c r="AY493" t="s">
        <v>232</v>
      </c>
      <c r="AZ493" t="s">
        <v>231</v>
      </c>
      <c r="BA493" t="s">
        <v>230</v>
      </c>
      <c r="BB493" t="s">
        <v>230</v>
      </c>
      <c r="BC493" t="s">
        <v>231</v>
      </c>
      <c r="BD493" t="s">
        <v>231</v>
      </c>
      <c r="BE493" t="s">
        <v>231</v>
      </c>
      <c r="BF493">
        <v>8</v>
      </c>
      <c r="BG493" t="s">
        <v>233</v>
      </c>
      <c r="BH493" t="s">
        <v>230</v>
      </c>
      <c r="BI493" t="s">
        <v>223</v>
      </c>
      <c r="BJ493" t="s">
        <v>219</v>
      </c>
      <c r="BK493">
        <v>502.74</v>
      </c>
      <c r="BL493">
        <v>251.78</v>
      </c>
      <c r="BM493">
        <v>2</v>
      </c>
      <c r="BN493" t="s">
        <v>234</v>
      </c>
      <c r="BO493" t="s">
        <v>234</v>
      </c>
      <c r="BP493" t="s">
        <v>230</v>
      </c>
      <c r="BQ493" t="s">
        <v>230</v>
      </c>
      <c r="BR493" t="s">
        <v>230</v>
      </c>
      <c r="BS493" t="s">
        <v>231</v>
      </c>
      <c r="BT493" t="s">
        <v>231</v>
      </c>
      <c r="BU493" t="s">
        <v>231</v>
      </c>
      <c r="BV493" t="s">
        <v>231</v>
      </c>
      <c r="BW493">
        <v>0</v>
      </c>
      <c r="BX493" t="s">
        <v>230</v>
      </c>
      <c r="BY493">
        <v>1.19</v>
      </c>
      <c r="BZ493">
        <v>0.43</v>
      </c>
      <c r="CA493">
        <v>9.87</v>
      </c>
      <c r="CB493">
        <v>1.62</v>
      </c>
      <c r="CC493">
        <v>1.16</v>
      </c>
      <c r="CD493">
        <v>421</v>
      </c>
      <c r="CE493">
        <v>153</v>
      </c>
      <c r="CF493">
        <v>1.94</v>
      </c>
      <c r="CG493">
        <v>170.9</v>
      </c>
      <c r="CH493">
        <v>96</v>
      </c>
      <c r="CI493">
        <v>70.7</v>
      </c>
      <c r="CJ493">
        <v>6.51</v>
      </c>
      <c r="CK493">
        <v>2.47</v>
      </c>
      <c r="CL493">
        <v>0.51</v>
      </c>
      <c r="CM493" t="s">
        <v>227</v>
      </c>
    </row>
    <row r="494" spans="2:91">
      <c r="B494" t="s">
        <v>1785</v>
      </c>
      <c r="C494" t="s">
        <v>1785</v>
      </c>
      <c r="D494" t="s">
        <v>2294</v>
      </c>
      <c r="E494" t="s">
        <v>2295</v>
      </c>
      <c r="F494" t="s">
        <v>218</v>
      </c>
      <c r="G494" t="s">
        <v>219</v>
      </c>
      <c r="H494" t="s">
        <v>1797</v>
      </c>
      <c r="I494" t="s">
        <v>240</v>
      </c>
      <c r="J494" t="s">
        <v>241</v>
      </c>
      <c r="K494" t="s">
        <v>361</v>
      </c>
      <c r="L494" t="s">
        <v>1676</v>
      </c>
      <c r="M494">
        <v>0</v>
      </c>
      <c r="N494">
        <v>2</v>
      </c>
      <c r="O494" t="str">
        <f t="shared" si="7"/>
        <v>02</v>
      </c>
      <c r="P494" t="str">
        <f>VLOOKUP(O494,'导出计数_分组（00.01,02,03,10,11,12,13'!A:B,2,0)</f>
        <v>肺炎咽拭子</v>
      </c>
      <c r="Q494" t="s">
        <v>2296</v>
      </c>
      <c r="R494" t="s">
        <v>2297</v>
      </c>
      <c r="S494" t="s">
        <v>227</v>
      </c>
      <c r="T494" t="s">
        <v>227</v>
      </c>
      <c r="U494" t="s">
        <v>227</v>
      </c>
      <c r="V494" t="s">
        <v>226</v>
      </c>
      <c r="W494" t="s">
        <v>227</v>
      </c>
      <c r="X494" t="s">
        <v>227</v>
      </c>
      <c r="Y494" t="s">
        <v>2110</v>
      </c>
      <c r="Z494" t="s">
        <v>227</v>
      </c>
      <c r="AA494" t="s">
        <v>227</v>
      </c>
      <c r="AB494" t="s">
        <v>227</v>
      </c>
      <c r="AC494">
        <v>50</v>
      </c>
      <c r="AD494">
        <v>6.68</v>
      </c>
      <c r="AE494">
        <v>5.69</v>
      </c>
      <c r="AF494">
        <v>1.17398945518453</v>
      </c>
      <c r="AG494">
        <v>13.39</v>
      </c>
      <c r="AH494" t="s">
        <v>841</v>
      </c>
      <c r="AI494">
        <v>0.07</v>
      </c>
      <c r="AJ494">
        <v>1</v>
      </c>
      <c r="AK494" t="s">
        <v>227</v>
      </c>
      <c r="AL494" t="s">
        <v>229</v>
      </c>
      <c r="AM494" t="s">
        <v>287</v>
      </c>
      <c r="AN494">
        <v>10.7</v>
      </c>
      <c r="AO494" t="s">
        <v>229</v>
      </c>
      <c r="AP494">
        <v>13.6</v>
      </c>
      <c r="AQ494" t="s">
        <v>227</v>
      </c>
      <c r="AR494">
        <v>48.2</v>
      </c>
      <c r="AS494" t="s">
        <v>458</v>
      </c>
      <c r="AT494" t="s">
        <v>230</v>
      </c>
      <c r="AU494" t="s">
        <v>231</v>
      </c>
      <c r="AV494">
        <v>37</v>
      </c>
      <c r="AW494">
        <v>36.4</v>
      </c>
      <c r="AX494">
        <v>0</v>
      </c>
      <c r="AY494" t="s">
        <v>232</v>
      </c>
      <c r="AZ494" t="s">
        <v>231</v>
      </c>
      <c r="BA494" t="s">
        <v>230</v>
      </c>
      <c r="BB494" t="s">
        <v>230</v>
      </c>
      <c r="BC494" t="s">
        <v>231</v>
      </c>
      <c r="BD494" t="s">
        <v>231</v>
      </c>
      <c r="BE494" t="s">
        <v>231</v>
      </c>
      <c r="BF494">
        <v>4</v>
      </c>
      <c r="BG494" t="s">
        <v>233</v>
      </c>
      <c r="BH494" t="s">
        <v>230</v>
      </c>
      <c r="BI494" t="s">
        <v>361</v>
      </c>
      <c r="BJ494" t="s">
        <v>230</v>
      </c>
      <c r="BK494" t="s">
        <v>227</v>
      </c>
      <c r="BL494" t="s">
        <v>227</v>
      </c>
      <c r="BM494" t="s">
        <v>227</v>
      </c>
      <c r="BN494" t="s">
        <v>234</v>
      </c>
      <c r="BO494" t="s">
        <v>234</v>
      </c>
      <c r="BP494" t="s">
        <v>230</v>
      </c>
      <c r="BQ494" t="s">
        <v>230</v>
      </c>
      <c r="BR494" t="s">
        <v>230</v>
      </c>
      <c r="BS494" t="s">
        <v>231</v>
      </c>
      <c r="BT494" t="s">
        <v>231</v>
      </c>
      <c r="BU494" t="s">
        <v>231</v>
      </c>
      <c r="BV494" t="s">
        <v>231</v>
      </c>
      <c r="BW494">
        <v>0</v>
      </c>
      <c r="BX494" t="s">
        <v>230</v>
      </c>
      <c r="BY494" t="s">
        <v>227</v>
      </c>
      <c r="BZ494" t="s">
        <v>227</v>
      </c>
      <c r="CA494" t="s">
        <v>227</v>
      </c>
      <c r="CB494" t="s">
        <v>227</v>
      </c>
      <c r="CC494" t="s">
        <v>227</v>
      </c>
      <c r="CD494" t="s">
        <v>227</v>
      </c>
      <c r="CE494" t="s">
        <v>227</v>
      </c>
      <c r="CF494" t="s">
        <v>227</v>
      </c>
      <c r="CG494">
        <v>171.6</v>
      </c>
      <c r="CH494">
        <v>239</v>
      </c>
      <c r="CI494">
        <v>70.5</v>
      </c>
      <c r="CJ494" t="s">
        <v>227</v>
      </c>
      <c r="CK494" t="s">
        <v>227</v>
      </c>
      <c r="CL494" t="s">
        <v>227</v>
      </c>
      <c r="CM494" t="s">
        <v>227</v>
      </c>
    </row>
    <row r="495" spans="2:91">
      <c r="B495" t="s">
        <v>1785</v>
      </c>
      <c r="C495" t="s">
        <v>235</v>
      </c>
      <c r="D495" t="s">
        <v>2298</v>
      </c>
      <c r="E495" t="s">
        <v>2299</v>
      </c>
      <c r="F495" t="s">
        <v>218</v>
      </c>
      <c r="G495" t="s">
        <v>219</v>
      </c>
      <c r="H495" t="s">
        <v>1797</v>
      </c>
      <c r="I495" t="s">
        <v>240</v>
      </c>
      <c r="J495" t="s">
        <v>300</v>
      </c>
      <c r="K495" t="s">
        <v>361</v>
      </c>
      <c r="L495" t="s">
        <v>1676</v>
      </c>
      <c r="M495">
        <v>0</v>
      </c>
      <c r="N495">
        <v>2</v>
      </c>
      <c r="O495" t="str">
        <f t="shared" si="7"/>
        <v>02</v>
      </c>
      <c r="P495" t="str">
        <f>VLOOKUP(O495,'导出计数_分组（00.01,02,03,10,11,12,13'!A:B,2,0)</f>
        <v>肺炎咽拭子</v>
      </c>
      <c r="Q495" t="s">
        <v>2300</v>
      </c>
      <c r="R495" t="s">
        <v>1159</v>
      </c>
      <c r="S495" t="s">
        <v>227</v>
      </c>
      <c r="T495" t="s">
        <v>227</v>
      </c>
      <c r="U495" t="s">
        <v>227</v>
      </c>
      <c r="V495" t="s">
        <v>226</v>
      </c>
      <c r="W495" t="s">
        <v>227</v>
      </c>
      <c r="X495" t="s">
        <v>1159</v>
      </c>
      <c r="Y495" t="s">
        <v>2110</v>
      </c>
      <c r="Z495" t="s">
        <v>227</v>
      </c>
      <c r="AA495" t="s">
        <v>227</v>
      </c>
      <c r="AB495" t="s">
        <v>227</v>
      </c>
      <c r="AC495">
        <v>59.7</v>
      </c>
      <c r="AD495">
        <v>11.85</v>
      </c>
      <c r="AE495">
        <v>6.64</v>
      </c>
      <c r="AF495">
        <v>1.78463855421687</v>
      </c>
      <c r="AG495">
        <v>19.83</v>
      </c>
      <c r="AH495" t="s">
        <v>841</v>
      </c>
      <c r="AI495" t="s">
        <v>295</v>
      </c>
      <c r="AJ495">
        <v>1</v>
      </c>
      <c r="AK495" t="s">
        <v>227</v>
      </c>
      <c r="AL495">
        <v>5.57</v>
      </c>
      <c r="AM495" t="s">
        <v>287</v>
      </c>
      <c r="AN495">
        <v>63.2</v>
      </c>
      <c r="AO495" t="s">
        <v>229</v>
      </c>
      <c r="AP495">
        <v>20.3</v>
      </c>
      <c r="AQ495" t="s">
        <v>227</v>
      </c>
      <c r="AR495">
        <v>41.5</v>
      </c>
      <c r="AS495" t="s">
        <v>458</v>
      </c>
      <c r="AT495" t="s">
        <v>230</v>
      </c>
      <c r="AU495" t="s">
        <v>231</v>
      </c>
      <c r="AV495">
        <v>37.4</v>
      </c>
      <c r="AW495">
        <v>36.4</v>
      </c>
      <c r="AX495">
        <v>1</v>
      </c>
      <c r="AY495" t="s">
        <v>232</v>
      </c>
      <c r="AZ495" t="s">
        <v>231</v>
      </c>
      <c r="BA495" t="s">
        <v>230</v>
      </c>
      <c r="BB495" t="s">
        <v>230</v>
      </c>
      <c r="BC495" t="s">
        <v>231</v>
      </c>
      <c r="BD495" t="s">
        <v>231</v>
      </c>
      <c r="BE495" t="s">
        <v>231</v>
      </c>
      <c r="BF495">
        <v>5</v>
      </c>
      <c r="BG495" t="s">
        <v>233</v>
      </c>
      <c r="BH495" t="s">
        <v>230</v>
      </c>
      <c r="BI495" t="s">
        <v>361</v>
      </c>
      <c r="BJ495" t="s">
        <v>230</v>
      </c>
      <c r="BK495">
        <v>2802.05</v>
      </c>
      <c r="BL495">
        <v>796.05</v>
      </c>
      <c r="BM495">
        <v>3.52</v>
      </c>
      <c r="BN495" t="s">
        <v>234</v>
      </c>
      <c r="BO495" t="s">
        <v>234</v>
      </c>
      <c r="BP495" t="s">
        <v>230</v>
      </c>
      <c r="BQ495" t="s">
        <v>230</v>
      </c>
      <c r="BR495" t="s">
        <v>230</v>
      </c>
      <c r="BS495" t="s">
        <v>231</v>
      </c>
      <c r="BT495" t="s">
        <v>231</v>
      </c>
      <c r="BU495" t="s">
        <v>231</v>
      </c>
      <c r="BV495" t="s">
        <v>231</v>
      </c>
      <c r="BW495">
        <v>0</v>
      </c>
      <c r="BX495" t="s">
        <v>230</v>
      </c>
      <c r="BY495">
        <v>1.07</v>
      </c>
      <c r="BZ495">
        <v>0.17</v>
      </c>
      <c r="CA495">
        <v>11.3</v>
      </c>
      <c r="CB495">
        <v>1.08</v>
      </c>
      <c r="CC495">
        <v>2.23</v>
      </c>
      <c r="CD495">
        <v>95.9</v>
      </c>
      <c r="CE495">
        <v>53</v>
      </c>
      <c r="CF495">
        <v>2.3</v>
      </c>
      <c r="CG495">
        <v>205.4</v>
      </c>
      <c r="CH495">
        <v>215</v>
      </c>
      <c r="CI495">
        <v>67.4</v>
      </c>
      <c r="CJ495">
        <v>9.06</v>
      </c>
      <c r="CK495">
        <v>1.91</v>
      </c>
      <c r="CL495">
        <v>0.4</v>
      </c>
      <c r="CM495" t="s">
        <v>227</v>
      </c>
    </row>
    <row r="496" spans="2:91">
      <c r="B496" t="s">
        <v>1785</v>
      </c>
      <c r="C496" t="s">
        <v>1785</v>
      </c>
      <c r="D496" t="s">
        <v>2301</v>
      </c>
      <c r="E496" t="s">
        <v>2302</v>
      </c>
      <c r="F496" t="s">
        <v>218</v>
      </c>
      <c r="G496" t="s">
        <v>219</v>
      </c>
      <c r="H496" t="s">
        <v>1797</v>
      </c>
      <c r="I496" t="s">
        <v>221</v>
      </c>
      <c r="J496" t="s">
        <v>372</v>
      </c>
      <c r="K496" t="s">
        <v>361</v>
      </c>
      <c r="L496" t="s">
        <v>1676</v>
      </c>
      <c r="M496">
        <v>0</v>
      </c>
      <c r="N496">
        <v>2</v>
      </c>
      <c r="O496" t="str">
        <f t="shared" si="7"/>
        <v>02</v>
      </c>
      <c r="P496" t="str">
        <f>VLOOKUP(O496,'导出计数_分组（00.01,02,03,10,11,12,13'!A:B,2,0)</f>
        <v>肺炎咽拭子</v>
      </c>
      <c r="Q496" t="s">
        <v>2303</v>
      </c>
      <c r="R496" t="s">
        <v>2304</v>
      </c>
      <c r="S496" t="s">
        <v>227</v>
      </c>
      <c r="T496" t="s">
        <v>227</v>
      </c>
      <c r="U496" t="s">
        <v>227</v>
      </c>
      <c r="V496" t="s">
        <v>227</v>
      </c>
      <c r="W496" t="s">
        <v>226</v>
      </c>
      <c r="X496" t="s">
        <v>226</v>
      </c>
      <c r="Y496" t="s">
        <v>2110</v>
      </c>
      <c r="Z496" t="s">
        <v>227</v>
      </c>
      <c r="AA496" t="s">
        <v>227</v>
      </c>
      <c r="AB496" t="s">
        <v>227</v>
      </c>
      <c r="AC496">
        <v>47.5</v>
      </c>
      <c r="AD496">
        <v>5.02</v>
      </c>
      <c r="AE496">
        <v>4.67</v>
      </c>
      <c r="AF496">
        <v>1.07494646680942</v>
      </c>
      <c r="AG496">
        <v>10.56</v>
      </c>
      <c r="AH496" t="s">
        <v>841</v>
      </c>
      <c r="AI496" t="s">
        <v>295</v>
      </c>
      <c r="AJ496">
        <v>5</v>
      </c>
      <c r="AK496" t="s">
        <v>227</v>
      </c>
      <c r="AL496" t="s">
        <v>229</v>
      </c>
      <c r="AM496">
        <v>2.41</v>
      </c>
      <c r="AN496">
        <v>5.5</v>
      </c>
      <c r="AO496">
        <v>8.58</v>
      </c>
      <c r="AP496">
        <v>17.1</v>
      </c>
      <c r="AQ496" t="s">
        <v>227</v>
      </c>
      <c r="AR496">
        <v>44.8</v>
      </c>
      <c r="AS496" t="s">
        <v>458</v>
      </c>
      <c r="AT496" t="s">
        <v>230</v>
      </c>
      <c r="AU496" t="s">
        <v>231</v>
      </c>
      <c r="AV496">
        <v>37.8</v>
      </c>
      <c r="AW496">
        <v>36.4</v>
      </c>
      <c r="AX496">
        <v>1</v>
      </c>
      <c r="AY496" t="s">
        <v>232</v>
      </c>
      <c r="AZ496" t="s">
        <v>231</v>
      </c>
      <c r="BA496" t="s">
        <v>230</v>
      </c>
      <c r="BB496" t="s">
        <v>230</v>
      </c>
      <c r="BC496" t="s">
        <v>231</v>
      </c>
      <c r="BD496" t="s">
        <v>231</v>
      </c>
      <c r="BE496" t="s">
        <v>231</v>
      </c>
      <c r="BF496">
        <v>7</v>
      </c>
      <c r="BG496" t="s">
        <v>233</v>
      </c>
      <c r="BH496" t="s">
        <v>230</v>
      </c>
      <c r="BI496" t="s">
        <v>361</v>
      </c>
      <c r="BJ496" t="s">
        <v>230</v>
      </c>
      <c r="BK496">
        <v>1456.01</v>
      </c>
      <c r="BL496">
        <v>899.16</v>
      </c>
      <c r="BM496">
        <v>1.62</v>
      </c>
      <c r="BN496" t="s">
        <v>234</v>
      </c>
      <c r="BO496" t="s">
        <v>234</v>
      </c>
      <c r="BP496" t="s">
        <v>230</v>
      </c>
      <c r="BQ496" t="s">
        <v>230</v>
      </c>
      <c r="BR496" t="s">
        <v>230</v>
      </c>
      <c r="BS496" t="s">
        <v>231</v>
      </c>
      <c r="BT496" t="s">
        <v>231</v>
      </c>
      <c r="BU496" t="s">
        <v>231</v>
      </c>
      <c r="BV496" t="s">
        <v>231</v>
      </c>
      <c r="BW496">
        <v>0</v>
      </c>
      <c r="BX496" t="s">
        <v>230</v>
      </c>
      <c r="BY496">
        <v>1.54</v>
      </c>
      <c r="BZ496">
        <v>0.26</v>
      </c>
      <c r="CA496">
        <v>10.4</v>
      </c>
      <c r="CB496">
        <v>0.6</v>
      </c>
      <c r="CC496">
        <v>0.93</v>
      </c>
      <c r="CD496">
        <v>88.7</v>
      </c>
      <c r="CE496">
        <v>31.5</v>
      </c>
      <c r="CF496">
        <v>3.07</v>
      </c>
      <c r="CG496">
        <v>162.4</v>
      </c>
      <c r="CH496">
        <v>154</v>
      </c>
      <c r="CI496">
        <v>70.7</v>
      </c>
      <c r="CJ496">
        <v>8.07</v>
      </c>
      <c r="CK496">
        <v>1.22</v>
      </c>
      <c r="CL496">
        <v>0.32</v>
      </c>
      <c r="CM496" t="s">
        <v>227</v>
      </c>
    </row>
    <row r="497" spans="1:91">
      <c r="A497" t="s">
        <v>2014</v>
      </c>
      <c r="B497" t="s">
        <v>1797</v>
      </c>
      <c r="C497" t="s">
        <v>235</v>
      </c>
      <c r="D497" t="s">
        <v>2305</v>
      </c>
      <c r="E497" t="s">
        <v>2306</v>
      </c>
      <c r="F497" t="s">
        <v>218</v>
      </c>
      <c r="G497" t="s">
        <v>219</v>
      </c>
      <c r="H497" t="s">
        <v>1800</v>
      </c>
      <c r="I497" t="s">
        <v>240</v>
      </c>
      <c r="J497" t="s">
        <v>300</v>
      </c>
      <c r="K497" t="s">
        <v>361</v>
      </c>
      <c r="L497" t="s">
        <v>1676</v>
      </c>
      <c r="M497">
        <v>0</v>
      </c>
      <c r="N497">
        <v>2</v>
      </c>
      <c r="O497" t="str">
        <f t="shared" si="7"/>
        <v>02</v>
      </c>
      <c r="P497" t="str">
        <f>VLOOKUP(O497,'导出计数_分组（00.01,02,03,10,11,12,13'!A:B,2,0)</f>
        <v>肺炎咽拭子</v>
      </c>
      <c r="Q497" t="s">
        <v>2307</v>
      </c>
      <c r="R497" t="s">
        <v>227</v>
      </c>
      <c r="S497" t="s">
        <v>227</v>
      </c>
      <c r="T497" t="s">
        <v>227</v>
      </c>
      <c r="U497" t="s">
        <v>227</v>
      </c>
      <c r="V497" t="s">
        <v>227</v>
      </c>
      <c r="W497" t="s">
        <v>227</v>
      </c>
      <c r="X497" t="s">
        <v>227</v>
      </c>
      <c r="Y497" t="s">
        <v>227</v>
      </c>
      <c r="Z497" t="s">
        <v>227</v>
      </c>
      <c r="AA497" t="s">
        <v>227</v>
      </c>
      <c r="AB497" t="s">
        <v>227</v>
      </c>
      <c r="AC497" t="s">
        <v>227</v>
      </c>
      <c r="AD497" t="s">
        <v>227</v>
      </c>
      <c r="AE497" t="s">
        <v>227</v>
      </c>
      <c r="AF497" t="s">
        <v>227</v>
      </c>
      <c r="AG497" t="s">
        <v>227</v>
      </c>
      <c r="AH497" t="s">
        <v>227</v>
      </c>
      <c r="AI497" t="s">
        <v>227</v>
      </c>
      <c r="AJ497" t="s">
        <v>227</v>
      </c>
      <c r="AK497" t="s">
        <v>227</v>
      </c>
      <c r="AL497" t="s">
        <v>227</v>
      </c>
      <c r="AM497" t="s">
        <v>227</v>
      </c>
      <c r="AN497" t="s">
        <v>227</v>
      </c>
      <c r="AO497" t="s">
        <v>227</v>
      </c>
      <c r="AP497" t="s">
        <v>227</v>
      </c>
      <c r="AQ497" t="s">
        <v>227</v>
      </c>
      <c r="AR497" t="s">
        <v>227</v>
      </c>
      <c r="AS497" t="s">
        <v>227</v>
      </c>
      <c r="AT497" t="s">
        <v>227</v>
      </c>
      <c r="AU497" t="s">
        <v>227</v>
      </c>
      <c r="AV497" t="s">
        <v>227</v>
      </c>
      <c r="AW497" t="s">
        <v>227</v>
      </c>
      <c r="AX497" t="s">
        <v>227</v>
      </c>
      <c r="AY497" t="s">
        <v>227</v>
      </c>
      <c r="AZ497" t="s">
        <v>227</v>
      </c>
      <c r="BA497" t="s">
        <v>227</v>
      </c>
      <c r="BB497" t="s">
        <v>227</v>
      </c>
      <c r="BC497" t="s">
        <v>227</v>
      </c>
      <c r="BD497" t="s">
        <v>227</v>
      </c>
      <c r="BE497" t="s">
        <v>227</v>
      </c>
      <c r="BF497" t="s">
        <v>227</v>
      </c>
      <c r="BG497" t="s">
        <v>227</v>
      </c>
      <c r="BH497" t="s">
        <v>227</v>
      </c>
      <c r="BI497" t="s">
        <v>227</v>
      </c>
      <c r="BJ497" t="s">
        <v>227</v>
      </c>
      <c r="BK497" t="s">
        <v>227</v>
      </c>
      <c r="BL497" t="s">
        <v>227</v>
      </c>
      <c r="BM497" t="s">
        <v>227</v>
      </c>
      <c r="BN497" t="s">
        <v>227</v>
      </c>
      <c r="BO497" t="s">
        <v>227</v>
      </c>
      <c r="BP497" t="s">
        <v>227</v>
      </c>
      <c r="BQ497" t="s">
        <v>227</v>
      </c>
      <c r="BR497" t="s">
        <v>227</v>
      </c>
      <c r="BS497" t="s">
        <v>227</v>
      </c>
      <c r="BT497" t="s">
        <v>227</v>
      </c>
      <c r="BU497" t="s">
        <v>227</v>
      </c>
      <c r="BV497" t="s">
        <v>227</v>
      </c>
      <c r="BW497" t="s">
        <v>227</v>
      </c>
      <c r="BX497" t="s">
        <v>227</v>
      </c>
      <c r="BY497" t="s">
        <v>227</v>
      </c>
      <c r="BZ497" t="s">
        <v>227</v>
      </c>
      <c r="CA497" t="s">
        <v>227</v>
      </c>
      <c r="CB497" t="s">
        <v>227</v>
      </c>
      <c r="CC497" t="s">
        <v>227</v>
      </c>
      <c r="CD497" t="s">
        <v>227</v>
      </c>
      <c r="CE497" t="s">
        <v>227</v>
      </c>
      <c r="CF497" t="s">
        <v>227</v>
      </c>
      <c r="CG497" t="s">
        <v>227</v>
      </c>
      <c r="CH497" t="s">
        <v>227</v>
      </c>
      <c r="CI497" t="s">
        <v>227</v>
      </c>
      <c r="CJ497" t="s">
        <v>227</v>
      </c>
      <c r="CK497" t="s">
        <v>227</v>
      </c>
      <c r="CL497" t="s">
        <v>227</v>
      </c>
      <c r="CM497" t="s">
        <v>227</v>
      </c>
    </row>
    <row r="498" spans="2:91">
      <c r="B498" t="s">
        <v>1797</v>
      </c>
      <c r="C498" t="s">
        <v>1797</v>
      </c>
      <c r="D498" t="s">
        <v>2308</v>
      </c>
      <c r="E498" t="s">
        <v>2309</v>
      </c>
      <c r="F498" t="s">
        <v>218</v>
      </c>
      <c r="G498" t="s">
        <v>219</v>
      </c>
      <c r="H498" t="s">
        <v>1800</v>
      </c>
      <c r="I498" t="s">
        <v>240</v>
      </c>
      <c r="J498" t="s">
        <v>300</v>
      </c>
      <c r="K498" t="s">
        <v>361</v>
      </c>
      <c r="L498" t="s">
        <v>1676</v>
      </c>
      <c r="M498">
        <v>0</v>
      </c>
      <c r="N498">
        <v>2</v>
      </c>
      <c r="O498" t="str">
        <f t="shared" si="7"/>
        <v>02</v>
      </c>
      <c r="P498" t="str">
        <f>VLOOKUP(O498,'导出计数_分组（00.01,02,03,10,11,12,13'!A:B,2,0)</f>
        <v>肺炎咽拭子</v>
      </c>
      <c r="Q498" t="s">
        <v>2310</v>
      </c>
      <c r="R498" t="s">
        <v>560</v>
      </c>
      <c r="S498" t="s">
        <v>227</v>
      </c>
      <c r="T498" t="s">
        <v>227</v>
      </c>
      <c r="U498" t="s">
        <v>227</v>
      </c>
      <c r="V498" t="s">
        <v>226</v>
      </c>
      <c r="W498" t="s">
        <v>227</v>
      </c>
      <c r="X498" t="s">
        <v>560</v>
      </c>
      <c r="Y498" t="s">
        <v>2110</v>
      </c>
      <c r="Z498" t="s">
        <v>227</v>
      </c>
      <c r="AA498" t="s">
        <v>227</v>
      </c>
      <c r="AB498" t="s">
        <v>227</v>
      </c>
      <c r="AC498">
        <v>83.4</v>
      </c>
      <c r="AD498">
        <v>14.95</v>
      </c>
      <c r="AE498">
        <v>2.65</v>
      </c>
      <c r="AF498">
        <v>5.64150943396226</v>
      </c>
      <c r="AG498">
        <v>17.91</v>
      </c>
      <c r="AH498">
        <v>47.9</v>
      </c>
      <c r="AI498" t="s">
        <v>295</v>
      </c>
      <c r="AJ498">
        <v>5</v>
      </c>
      <c r="AK498" t="s">
        <v>227</v>
      </c>
      <c r="AL498">
        <v>21.9</v>
      </c>
      <c r="AM498">
        <v>2.02</v>
      </c>
      <c r="AN498">
        <v>7.31</v>
      </c>
      <c r="AO498">
        <v>10.1</v>
      </c>
      <c r="AP498">
        <v>22.2</v>
      </c>
      <c r="AQ498" t="s">
        <v>227</v>
      </c>
      <c r="AR498">
        <v>46.8</v>
      </c>
      <c r="AS498" t="s">
        <v>227</v>
      </c>
      <c r="AT498" t="s">
        <v>230</v>
      </c>
      <c r="AU498" t="s">
        <v>231</v>
      </c>
      <c r="AV498">
        <v>36.9</v>
      </c>
      <c r="AW498">
        <v>36.2</v>
      </c>
      <c r="AX498">
        <v>0</v>
      </c>
      <c r="AY498" t="s">
        <v>232</v>
      </c>
      <c r="AZ498" t="s">
        <v>231</v>
      </c>
      <c r="BA498" t="s">
        <v>230</v>
      </c>
      <c r="BB498" t="s">
        <v>230</v>
      </c>
      <c r="BC498" t="s">
        <v>231</v>
      </c>
      <c r="BD498" t="s">
        <v>231</v>
      </c>
      <c r="BE498" t="s">
        <v>231</v>
      </c>
      <c r="BF498">
        <v>5</v>
      </c>
      <c r="BG498" t="s">
        <v>233</v>
      </c>
      <c r="BH498" t="s">
        <v>230</v>
      </c>
      <c r="BI498" t="s">
        <v>361</v>
      </c>
      <c r="BJ498" t="s">
        <v>219</v>
      </c>
      <c r="BK498">
        <v>507.57</v>
      </c>
      <c r="BL498">
        <v>339.73</v>
      </c>
      <c r="BM498">
        <v>1.49</v>
      </c>
      <c r="BN498" t="s">
        <v>234</v>
      </c>
      <c r="BO498" t="s">
        <v>234</v>
      </c>
      <c r="BP498" t="s">
        <v>230</v>
      </c>
      <c r="BQ498" t="s">
        <v>230</v>
      </c>
      <c r="BR498" t="s">
        <v>230</v>
      </c>
      <c r="BS498" t="s">
        <v>231</v>
      </c>
      <c r="BT498" t="s">
        <v>231</v>
      </c>
      <c r="BU498" t="s">
        <v>231</v>
      </c>
      <c r="BV498" t="s">
        <v>231</v>
      </c>
      <c r="BW498">
        <v>0</v>
      </c>
      <c r="BX498" t="s">
        <v>230</v>
      </c>
      <c r="BY498">
        <v>1.5</v>
      </c>
      <c r="BZ498">
        <v>0.35</v>
      </c>
      <c r="CA498">
        <v>11.4</v>
      </c>
      <c r="CB498">
        <v>2.77</v>
      </c>
      <c r="CC498">
        <v>1.51</v>
      </c>
      <c r="CD498">
        <v>779</v>
      </c>
      <c r="CE498">
        <v>67.3</v>
      </c>
      <c r="CF498">
        <v>2.48</v>
      </c>
      <c r="CG498">
        <v>191.7</v>
      </c>
      <c r="CH498">
        <v>206</v>
      </c>
      <c r="CI498">
        <v>77.4</v>
      </c>
      <c r="CJ498">
        <v>9.73</v>
      </c>
      <c r="CK498">
        <v>1.97</v>
      </c>
      <c r="CL498">
        <v>0.5</v>
      </c>
      <c r="CM498" t="s">
        <v>227</v>
      </c>
    </row>
    <row r="499" spans="2:91">
      <c r="B499" t="s">
        <v>1797</v>
      </c>
      <c r="C499" t="s">
        <v>1797</v>
      </c>
      <c r="D499" t="s">
        <v>2311</v>
      </c>
      <c r="E499" t="s">
        <v>2312</v>
      </c>
      <c r="F499" t="s">
        <v>218</v>
      </c>
      <c r="G499" t="s">
        <v>219</v>
      </c>
      <c r="H499" t="s">
        <v>1800</v>
      </c>
      <c r="I499" t="s">
        <v>240</v>
      </c>
      <c r="J499" t="s">
        <v>261</v>
      </c>
      <c r="K499" t="s">
        <v>361</v>
      </c>
      <c r="L499" t="s">
        <v>1676</v>
      </c>
      <c r="M499">
        <v>1</v>
      </c>
      <c r="N499">
        <v>2</v>
      </c>
      <c r="O499" t="str">
        <f t="shared" si="7"/>
        <v>12</v>
      </c>
      <c r="P499" t="str">
        <f>VLOOKUP(O499,'导出计数_分组（00.01,02,03,10,11,12,13'!A:B,2,0)</f>
        <v>重症咽拭子</v>
      </c>
      <c r="Q499" t="s">
        <v>2313</v>
      </c>
      <c r="R499" t="s">
        <v>1159</v>
      </c>
      <c r="S499" t="s">
        <v>227</v>
      </c>
      <c r="T499" t="s">
        <v>227</v>
      </c>
      <c r="U499" t="s">
        <v>227</v>
      </c>
      <c r="V499" t="s">
        <v>227</v>
      </c>
      <c r="W499" t="s">
        <v>227</v>
      </c>
      <c r="X499" t="s">
        <v>1159</v>
      </c>
      <c r="Y499" t="s">
        <v>270</v>
      </c>
      <c r="Z499">
        <v>0</v>
      </c>
      <c r="AA499">
        <v>2</v>
      </c>
      <c r="AB499" t="s">
        <v>227</v>
      </c>
      <c r="AC499">
        <v>63.6</v>
      </c>
      <c r="AD499">
        <v>3.66</v>
      </c>
      <c r="AE499">
        <v>1.85</v>
      </c>
      <c r="AF499">
        <v>1.97837837837838</v>
      </c>
      <c r="AG499">
        <v>5.75</v>
      </c>
      <c r="AH499">
        <v>172.6</v>
      </c>
      <c r="AI499" t="s">
        <v>295</v>
      </c>
      <c r="AJ499">
        <v>18</v>
      </c>
      <c r="AK499" t="s">
        <v>227</v>
      </c>
      <c r="AL499" t="s">
        <v>229</v>
      </c>
      <c r="AM499">
        <v>7.57</v>
      </c>
      <c r="AN499">
        <v>6.79</v>
      </c>
      <c r="AO499" t="s">
        <v>229</v>
      </c>
      <c r="AP499">
        <v>12.2</v>
      </c>
      <c r="AQ499" t="s">
        <v>227</v>
      </c>
      <c r="AR499">
        <v>41</v>
      </c>
      <c r="AS499">
        <v>0.79</v>
      </c>
      <c r="AT499" t="s">
        <v>230</v>
      </c>
      <c r="AU499" t="s">
        <v>231</v>
      </c>
      <c r="AV499">
        <v>37.9</v>
      </c>
      <c r="AW499">
        <v>36.1</v>
      </c>
      <c r="AX499">
        <v>1</v>
      </c>
      <c r="AY499" t="s">
        <v>232</v>
      </c>
      <c r="AZ499" t="s">
        <v>231</v>
      </c>
      <c r="BA499" t="s">
        <v>230</v>
      </c>
      <c r="BB499" t="s">
        <v>230</v>
      </c>
      <c r="BC499" t="s">
        <v>231</v>
      </c>
      <c r="BD499" t="s">
        <v>231</v>
      </c>
      <c r="BE499" t="s">
        <v>231</v>
      </c>
      <c r="BF499">
        <v>5</v>
      </c>
      <c r="BG499" t="s">
        <v>233</v>
      </c>
      <c r="BH499" t="s">
        <v>230</v>
      </c>
      <c r="BI499" t="s">
        <v>223</v>
      </c>
      <c r="BJ499" t="s">
        <v>219</v>
      </c>
      <c r="BK499">
        <v>672.92</v>
      </c>
      <c r="BL499">
        <v>420.75</v>
      </c>
      <c r="BM499">
        <v>1.6</v>
      </c>
      <c r="BN499" t="s">
        <v>234</v>
      </c>
      <c r="BO499" t="s">
        <v>234</v>
      </c>
      <c r="BP499" t="s">
        <v>230</v>
      </c>
      <c r="BQ499" t="s">
        <v>230</v>
      </c>
      <c r="BR499" t="s">
        <v>230</v>
      </c>
      <c r="BS499" t="s">
        <v>231</v>
      </c>
      <c r="BT499" t="s">
        <v>231</v>
      </c>
      <c r="BU499" t="s">
        <v>231</v>
      </c>
      <c r="BV499" t="s">
        <v>231</v>
      </c>
      <c r="BW499">
        <v>0</v>
      </c>
      <c r="BX499" t="s">
        <v>230</v>
      </c>
      <c r="BY499">
        <v>1.37</v>
      </c>
      <c r="BZ499">
        <v>0.29</v>
      </c>
      <c r="CA499">
        <v>12.7</v>
      </c>
      <c r="CB499">
        <v>1.87</v>
      </c>
      <c r="CC499">
        <v>1.86</v>
      </c>
      <c r="CD499">
        <v>188</v>
      </c>
      <c r="CE499">
        <v>111</v>
      </c>
      <c r="CF499">
        <v>1.78</v>
      </c>
      <c r="CG499">
        <v>203.4</v>
      </c>
      <c r="CH499">
        <v>70</v>
      </c>
      <c r="CI499">
        <v>69.5</v>
      </c>
      <c r="CJ499">
        <v>9.24</v>
      </c>
      <c r="CK499">
        <v>2</v>
      </c>
      <c r="CL499">
        <v>0.17</v>
      </c>
      <c r="CM499" t="s">
        <v>227</v>
      </c>
    </row>
    <row r="500" spans="2:91">
      <c r="B500" t="s">
        <v>1797</v>
      </c>
      <c r="C500" t="s">
        <v>1797</v>
      </c>
      <c r="D500" t="s">
        <v>2314</v>
      </c>
      <c r="E500" t="s">
        <v>2315</v>
      </c>
      <c r="F500" t="s">
        <v>218</v>
      </c>
      <c r="G500" t="s">
        <v>219</v>
      </c>
      <c r="H500" t="s">
        <v>1800</v>
      </c>
      <c r="I500" t="s">
        <v>240</v>
      </c>
      <c r="J500" t="s">
        <v>351</v>
      </c>
      <c r="K500" t="s">
        <v>361</v>
      </c>
      <c r="L500" t="s">
        <v>1676</v>
      </c>
      <c r="M500">
        <v>0</v>
      </c>
      <c r="N500">
        <v>2</v>
      </c>
      <c r="O500" t="str">
        <f t="shared" si="7"/>
        <v>02</v>
      </c>
      <c r="P500" t="str">
        <f>VLOOKUP(O500,'导出计数_分组（00.01,02,03,10,11,12,13'!A:B,2,0)</f>
        <v>肺炎咽拭子</v>
      </c>
      <c r="Q500" t="s">
        <v>2316</v>
      </c>
      <c r="R500" t="s">
        <v>226</v>
      </c>
      <c r="S500" t="s">
        <v>227</v>
      </c>
      <c r="T500" t="s">
        <v>227</v>
      </c>
      <c r="U500" t="s">
        <v>227</v>
      </c>
      <c r="V500" t="s">
        <v>227</v>
      </c>
      <c r="W500" t="s">
        <v>227</v>
      </c>
      <c r="X500" t="s">
        <v>226</v>
      </c>
      <c r="Y500" t="s">
        <v>274</v>
      </c>
      <c r="Z500">
        <v>0</v>
      </c>
      <c r="AA500">
        <v>1</v>
      </c>
      <c r="AB500" t="s">
        <v>227</v>
      </c>
      <c r="AC500">
        <v>72.7</v>
      </c>
      <c r="AD500">
        <v>5.34</v>
      </c>
      <c r="AE500">
        <v>1.67</v>
      </c>
      <c r="AF500">
        <v>3.19760479041916</v>
      </c>
      <c r="AG500">
        <v>7.34</v>
      </c>
      <c r="AH500">
        <v>33.6</v>
      </c>
      <c r="AI500" t="s">
        <v>295</v>
      </c>
      <c r="AJ500">
        <v>11</v>
      </c>
      <c r="AK500" t="s">
        <v>227</v>
      </c>
      <c r="AL500">
        <v>7.26</v>
      </c>
      <c r="AM500">
        <v>16.4</v>
      </c>
      <c r="AN500">
        <v>22.7</v>
      </c>
      <c r="AO500" t="s">
        <v>229</v>
      </c>
      <c r="AP500">
        <v>18.2</v>
      </c>
      <c r="AQ500" t="s">
        <v>227</v>
      </c>
      <c r="AR500">
        <v>44.3</v>
      </c>
      <c r="AS500">
        <v>0.62</v>
      </c>
      <c r="AT500" t="s">
        <v>230</v>
      </c>
      <c r="AU500" t="s">
        <v>231</v>
      </c>
      <c r="AV500">
        <v>39</v>
      </c>
      <c r="AW500">
        <v>36.5</v>
      </c>
      <c r="AX500">
        <v>1</v>
      </c>
      <c r="AY500" t="s">
        <v>232</v>
      </c>
      <c r="AZ500" t="s">
        <v>231</v>
      </c>
      <c r="BA500" t="s">
        <v>230</v>
      </c>
      <c r="BB500" t="s">
        <v>230</v>
      </c>
      <c r="BC500" t="s">
        <v>231</v>
      </c>
      <c r="BD500" t="s">
        <v>231</v>
      </c>
      <c r="BE500" t="s">
        <v>231</v>
      </c>
      <c r="BF500">
        <v>5</v>
      </c>
      <c r="BG500" t="s">
        <v>233</v>
      </c>
      <c r="BH500" t="s">
        <v>230</v>
      </c>
      <c r="BI500" t="s">
        <v>361</v>
      </c>
      <c r="BJ500" t="s">
        <v>219</v>
      </c>
      <c r="BK500">
        <v>659.27</v>
      </c>
      <c r="BL500">
        <v>409.25</v>
      </c>
      <c r="BM500">
        <v>1.61</v>
      </c>
      <c r="BN500" t="s">
        <v>234</v>
      </c>
      <c r="BO500" t="s">
        <v>234</v>
      </c>
      <c r="BP500" t="s">
        <v>230</v>
      </c>
      <c r="BQ500" t="s">
        <v>230</v>
      </c>
      <c r="BR500" t="s">
        <v>230</v>
      </c>
      <c r="BS500" t="s">
        <v>231</v>
      </c>
      <c r="BT500" t="s">
        <v>231</v>
      </c>
      <c r="BU500" t="s">
        <v>231</v>
      </c>
      <c r="BV500" t="s">
        <v>231</v>
      </c>
      <c r="BW500">
        <v>0</v>
      </c>
      <c r="BX500" t="s">
        <v>230</v>
      </c>
      <c r="BY500">
        <v>1.27</v>
      </c>
      <c r="BZ500">
        <v>0.36</v>
      </c>
      <c r="CA500">
        <v>9.06</v>
      </c>
      <c r="CB500">
        <v>1.72</v>
      </c>
      <c r="CC500">
        <v>1.32</v>
      </c>
      <c r="CD500">
        <v>155</v>
      </c>
      <c r="CE500">
        <v>66.5</v>
      </c>
      <c r="CF500">
        <v>2.09</v>
      </c>
      <c r="CG500">
        <v>170.2</v>
      </c>
      <c r="CH500">
        <v>118</v>
      </c>
      <c r="CI500">
        <v>69.5</v>
      </c>
      <c r="CJ500">
        <v>6.24</v>
      </c>
      <c r="CK500">
        <v>2.28</v>
      </c>
      <c r="CL500">
        <v>0.42</v>
      </c>
      <c r="CM500" t="s">
        <v>227</v>
      </c>
    </row>
    <row r="501" spans="2:91">
      <c r="B501" t="s">
        <v>1797</v>
      </c>
      <c r="C501" t="s">
        <v>1797</v>
      </c>
      <c r="D501" t="s">
        <v>2317</v>
      </c>
      <c r="E501" t="s">
        <v>2318</v>
      </c>
      <c r="F501" t="s">
        <v>218</v>
      </c>
      <c r="G501" t="s">
        <v>219</v>
      </c>
      <c r="H501" t="s">
        <v>1800</v>
      </c>
      <c r="I501" t="s">
        <v>221</v>
      </c>
      <c r="J501" t="s">
        <v>300</v>
      </c>
      <c r="K501" t="s">
        <v>361</v>
      </c>
      <c r="L501" t="s">
        <v>1676</v>
      </c>
      <c r="M501">
        <v>0</v>
      </c>
      <c r="N501">
        <v>2</v>
      </c>
      <c r="O501" t="str">
        <f t="shared" si="7"/>
        <v>02</v>
      </c>
      <c r="P501" t="str">
        <f>VLOOKUP(O501,'导出计数_分组（00.01,02,03,10,11,12,13'!A:B,2,0)</f>
        <v>肺炎咽拭子</v>
      </c>
      <c r="Q501" t="s">
        <v>2319</v>
      </c>
      <c r="R501" t="s">
        <v>686</v>
      </c>
      <c r="S501" t="s">
        <v>227</v>
      </c>
      <c r="T501" t="s">
        <v>227</v>
      </c>
      <c r="U501" t="s">
        <v>227</v>
      </c>
      <c r="V501" t="s">
        <v>227</v>
      </c>
      <c r="W501" t="s">
        <v>227</v>
      </c>
      <c r="X501" t="s">
        <v>686</v>
      </c>
      <c r="Y501" t="s">
        <v>2110</v>
      </c>
      <c r="Z501" t="s">
        <v>227</v>
      </c>
      <c r="AA501" t="s">
        <v>227</v>
      </c>
      <c r="AB501" t="s">
        <v>227</v>
      </c>
      <c r="AC501">
        <v>43.6</v>
      </c>
      <c r="AD501">
        <v>4.09</v>
      </c>
      <c r="AE501">
        <v>4.66</v>
      </c>
      <c r="AF501">
        <v>0.877682403433476</v>
      </c>
      <c r="AG501">
        <v>9.37</v>
      </c>
      <c r="AH501" t="s">
        <v>841</v>
      </c>
      <c r="AI501" t="s">
        <v>295</v>
      </c>
      <c r="AJ501">
        <v>11</v>
      </c>
      <c r="AK501" t="s">
        <v>227</v>
      </c>
      <c r="AL501">
        <v>6.63</v>
      </c>
      <c r="AM501" t="s">
        <v>287</v>
      </c>
      <c r="AN501">
        <v>11.6</v>
      </c>
      <c r="AO501" t="s">
        <v>229</v>
      </c>
      <c r="AP501">
        <v>19</v>
      </c>
      <c r="AQ501" t="s">
        <v>227</v>
      </c>
      <c r="AR501">
        <v>46.9</v>
      </c>
      <c r="AS501" t="s">
        <v>458</v>
      </c>
      <c r="AT501" t="s">
        <v>230</v>
      </c>
      <c r="AU501" t="s">
        <v>231</v>
      </c>
      <c r="AV501">
        <v>37.2</v>
      </c>
      <c r="AW501">
        <v>36.5</v>
      </c>
      <c r="AX501">
        <v>0</v>
      </c>
      <c r="AY501" t="s">
        <v>232</v>
      </c>
      <c r="AZ501" t="s">
        <v>231</v>
      </c>
      <c r="BA501" t="s">
        <v>230</v>
      </c>
      <c r="BB501" t="s">
        <v>230</v>
      </c>
      <c r="BC501" t="s">
        <v>231</v>
      </c>
      <c r="BD501" t="s">
        <v>231</v>
      </c>
      <c r="BE501" t="s">
        <v>231</v>
      </c>
      <c r="BF501">
        <v>4</v>
      </c>
      <c r="BG501" t="s">
        <v>233</v>
      </c>
      <c r="BH501" t="s">
        <v>230</v>
      </c>
      <c r="BI501" t="s">
        <v>361</v>
      </c>
      <c r="BJ501" t="s">
        <v>230</v>
      </c>
      <c r="BK501">
        <v>2635.26</v>
      </c>
      <c r="BL501">
        <v>1041.19</v>
      </c>
      <c r="BM501">
        <v>2.53</v>
      </c>
      <c r="BN501" t="s">
        <v>234</v>
      </c>
      <c r="BO501" t="s">
        <v>234</v>
      </c>
      <c r="BP501" t="s">
        <v>230</v>
      </c>
      <c r="BQ501" t="s">
        <v>230</v>
      </c>
      <c r="BR501" t="s">
        <v>230</v>
      </c>
      <c r="BS501" t="s">
        <v>231</v>
      </c>
      <c r="BT501" t="s">
        <v>231</v>
      </c>
      <c r="BU501" t="s">
        <v>231</v>
      </c>
      <c r="BV501" t="s">
        <v>231</v>
      </c>
      <c r="BW501">
        <v>0</v>
      </c>
      <c r="BX501" t="s">
        <v>230</v>
      </c>
      <c r="BY501">
        <v>1.08</v>
      </c>
      <c r="BZ501">
        <v>0.19</v>
      </c>
      <c r="CA501">
        <v>6.97</v>
      </c>
      <c r="CB501">
        <v>0.49</v>
      </c>
      <c r="CC501">
        <v>0.87</v>
      </c>
      <c r="CD501">
        <v>280</v>
      </c>
      <c r="CE501">
        <v>18.6</v>
      </c>
      <c r="CF501">
        <v>3.3</v>
      </c>
      <c r="CG501">
        <v>143.5</v>
      </c>
      <c r="CH501">
        <v>202</v>
      </c>
      <c r="CI501">
        <v>67.7</v>
      </c>
      <c r="CJ501">
        <v>6.53</v>
      </c>
      <c r="CK501">
        <v>1.07</v>
      </c>
      <c r="CL501">
        <v>0.25</v>
      </c>
      <c r="CM501" t="s">
        <v>227</v>
      </c>
    </row>
    <row r="502" spans="2:91">
      <c r="B502" t="s">
        <v>1800</v>
      </c>
      <c r="C502" t="s">
        <v>1800</v>
      </c>
      <c r="D502" t="s">
        <v>2320</v>
      </c>
      <c r="E502" t="s">
        <v>2321</v>
      </c>
      <c r="F502" t="s">
        <v>218</v>
      </c>
      <c r="G502" t="s">
        <v>219</v>
      </c>
      <c r="H502" t="s">
        <v>1807</v>
      </c>
      <c r="I502" t="s">
        <v>221</v>
      </c>
      <c r="J502" t="s">
        <v>307</v>
      </c>
      <c r="K502" t="s">
        <v>361</v>
      </c>
      <c r="L502" t="s">
        <v>1676</v>
      </c>
      <c r="M502">
        <v>0</v>
      </c>
      <c r="N502">
        <v>2</v>
      </c>
      <c r="O502" t="str">
        <f t="shared" si="7"/>
        <v>02</v>
      </c>
      <c r="P502" t="str">
        <f>VLOOKUP(O502,'导出计数_分组（00.01,02,03,10,11,12,13'!A:B,2,0)</f>
        <v>肺炎咽拭子</v>
      </c>
      <c r="Q502" t="s">
        <v>2322</v>
      </c>
      <c r="R502" t="s">
        <v>903</v>
      </c>
      <c r="S502" t="s">
        <v>227</v>
      </c>
      <c r="T502" t="s">
        <v>227</v>
      </c>
      <c r="U502" t="s">
        <v>227</v>
      </c>
      <c r="V502" t="s">
        <v>227</v>
      </c>
      <c r="W502" t="s">
        <v>227</v>
      </c>
      <c r="X502" t="s">
        <v>903</v>
      </c>
      <c r="Y502" t="s">
        <v>318</v>
      </c>
      <c r="Z502">
        <v>1</v>
      </c>
      <c r="AA502">
        <v>2</v>
      </c>
      <c r="AB502" t="s">
        <v>227</v>
      </c>
      <c r="AC502">
        <v>72.6</v>
      </c>
      <c r="AD502">
        <v>3.68</v>
      </c>
      <c r="AE502">
        <v>1.16</v>
      </c>
      <c r="AF502">
        <v>3.17241379310345</v>
      </c>
      <c r="AG502">
        <v>5.07</v>
      </c>
      <c r="AH502" t="s">
        <v>227</v>
      </c>
      <c r="AI502" t="s">
        <v>295</v>
      </c>
      <c r="AJ502">
        <v>5</v>
      </c>
      <c r="AK502" t="s">
        <v>227</v>
      </c>
      <c r="AL502">
        <v>9.11</v>
      </c>
      <c r="AM502" t="s">
        <v>287</v>
      </c>
      <c r="AN502">
        <v>19</v>
      </c>
      <c r="AO502" t="s">
        <v>229</v>
      </c>
      <c r="AP502">
        <v>30.5</v>
      </c>
      <c r="AQ502" t="s">
        <v>227</v>
      </c>
      <c r="AR502">
        <v>46.1</v>
      </c>
      <c r="AS502">
        <v>0.38</v>
      </c>
      <c r="AT502" t="s">
        <v>230</v>
      </c>
      <c r="AU502" t="s">
        <v>231</v>
      </c>
      <c r="AV502">
        <v>37.4</v>
      </c>
      <c r="AW502">
        <v>36.2</v>
      </c>
      <c r="AX502">
        <v>2</v>
      </c>
      <c r="AY502" t="s">
        <v>232</v>
      </c>
      <c r="AZ502" t="s">
        <v>231</v>
      </c>
      <c r="BA502" t="s">
        <v>230</v>
      </c>
      <c r="BB502" t="s">
        <v>230</v>
      </c>
      <c r="BC502" t="s">
        <v>231</v>
      </c>
      <c r="BD502" t="s">
        <v>231</v>
      </c>
      <c r="BE502" t="s">
        <v>231</v>
      </c>
      <c r="BF502">
        <v>7</v>
      </c>
      <c r="BG502" t="s">
        <v>233</v>
      </c>
      <c r="BH502" t="s">
        <v>230</v>
      </c>
      <c r="BI502" t="s">
        <v>361</v>
      </c>
      <c r="BJ502" t="s">
        <v>230</v>
      </c>
      <c r="BK502">
        <v>217.84</v>
      </c>
      <c r="BL502">
        <v>264.83</v>
      </c>
      <c r="BM502">
        <v>0.82</v>
      </c>
      <c r="BN502" t="s">
        <v>234</v>
      </c>
      <c r="BO502" t="s">
        <v>234</v>
      </c>
      <c r="BP502" t="s">
        <v>230</v>
      </c>
      <c r="BQ502" t="s">
        <v>230</v>
      </c>
      <c r="BR502" t="s">
        <v>230</v>
      </c>
      <c r="BS502" t="s">
        <v>231</v>
      </c>
      <c r="BT502" t="s">
        <v>231</v>
      </c>
      <c r="BU502" t="s">
        <v>231</v>
      </c>
      <c r="BV502" t="s">
        <v>231</v>
      </c>
      <c r="BW502">
        <v>0</v>
      </c>
      <c r="BX502" t="s">
        <v>230</v>
      </c>
      <c r="BY502">
        <v>1.6</v>
      </c>
      <c r="BZ502">
        <v>0.38</v>
      </c>
      <c r="CA502">
        <v>13.3</v>
      </c>
      <c r="CB502">
        <v>1.54</v>
      </c>
      <c r="CC502">
        <v>1.39</v>
      </c>
      <c r="CD502">
        <v>94.8</v>
      </c>
      <c r="CE502">
        <v>143</v>
      </c>
      <c r="CF502">
        <v>2.95</v>
      </c>
      <c r="CG502">
        <v>220.1</v>
      </c>
      <c r="CH502">
        <v>176</v>
      </c>
      <c r="CI502">
        <v>78.3</v>
      </c>
      <c r="CJ502">
        <v>8.63</v>
      </c>
      <c r="CK502">
        <v>4.29</v>
      </c>
      <c r="CL502">
        <v>0.58</v>
      </c>
      <c r="CM502" t="s">
        <v>227</v>
      </c>
    </row>
    <row r="503" spans="2:91">
      <c r="B503" t="s">
        <v>1800</v>
      </c>
      <c r="C503" t="s">
        <v>1800</v>
      </c>
      <c r="D503" t="s">
        <v>2323</v>
      </c>
      <c r="E503" t="s">
        <v>2324</v>
      </c>
      <c r="F503" t="s">
        <v>218</v>
      </c>
      <c r="G503" t="s">
        <v>219</v>
      </c>
      <c r="H503" t="s">
        <v>1807</v>
      </c>
      <c r="I503" t="s">
        <v>240</v>
      </c>
      <c r="J503" t="s">
        <v>300</v>
      </c>
      <c r="K503" t="s">
        <v>361</v>
      </c>
      <c r="L503" t="s">
        <v>1676</v>
      </c>
      <c r="M503">
        <v>0</v>
      </c>
      <c r="N503">
        <v>2</v>
      </c>
      <c r="O503" t="str">
        <f t="shared" si="7"/>
        <v>02</v>
      </c>
      <c r="P503" t="str">
        <f>VLOOKUP(O503,'导出计数_分组（00.01,02,03,10,11,12,13'!A:B,2,0)</f>
        <v>肺炎咽拭子</v>
      </c>
      <c r="Q503" t="s">
        <v>2325</v>
      </c>
      <c r="R503" t="s">
        <v>226</v>
      </c>
      <c r="S503" t="s">
        <v>227</v>
      </c>
      <c r="T503" t="s">
        <v>227</v>
      </c>
      <c r="U503" t="s">
        <v>227</v>
      </c>
      <c r="V503" t="s">
        <v>227</v>
      </c>
      <c r="W503" t="s">
        <v>227</v>
      </c>
      <c r="X503" t="s">
        <v>226</v>
      </c>
      <c r="Y503" t="s">
        <v>585</v>
      </c>
      <c r="Z503">
        <v>0</v>
      </c>
      <c r="AA503">
        <v>1</v>
      </c>
      <c r="AB503" t="s">
        <v>227</v>
      </c>
      <c r="AC503">
        <v>65</v>
      </c>
      <c r="AD503">
        <v>6.89</v>
      </c>
      <c r="AE503">
        <v>2.77</v>
      </c>
      <c r="AF503">
        <v>2.48736462093863</v>
      </c>
      <c r="AG503">
        <v>10.59</v>
      </c>
      <c r="AH503">
        <v>63.2</v>
      </c>
      <c r="AI503" t="s">
        <v>295</v>
      </c>
      <c r="AJ503">
        <v>3</v>
      </c>
      <c r="AK503">
        <v>46</v>
      </c>
      <c r="AL503">
        <v>8.11</v>
      </c>
      <c r="AM503">
        <v>19.5</v>
      </c>
      <c r="AN503">
        <v>16.3</v>
      </c>
      <c r="AO503">
        <v>6.95</v>
      </c>
      <c r="AP503">
        <v>13.6</v>
      </c>
      <c r="AQ503" t="s">
        <v>227</v>
      </c>
      <c r="AR503">
        <v>44.9</v>
      </c>
      <c r="AS503">
        <v>0.34</v>
      </c>
      <c r="AT503" t="s">
        <v>230</v>
      </c>
      <c r="AU503" t="s">
        <v>231</v>
      </c>
      <c r="AV503">
        <v>38.7</v>
      </c>
      <c r="AW503">
        <v>36.5</v>
      </c>
      <c r="AX503">
        <v>2</v>
      </c>
      <c r="AY503" t="s">
        <v>232</v>
      </c>
      <c r="AZ503" t="s">
        <v>231</v>
      </c>
      <c r="BA503" t="s">
        <v>230</v>
      </c>
      <c r="BB503" t="s">
        <v>230</v>
      </c>
      <c r="BC503" t="s">
        <v>231</v>
      </c>
      <c r="BD503" t="s">
        <v>231</v>
      </c>
      <c r="BE503" t="s">
        <v>231</v>
      </c>
      <c r="BF503">
        <v>5</v>
      </c>
      <c r="BG503" t="s">
        <v>233</v>
      </c>
      <c r="BH503" t="s">
        <v>230</v>
      </c>
      <c r="BI503" t="s">
        <v>361</v>
      </c>
      <c r="BJ503" t="s">
        <v>219</v>
      </c>
      <c r="BK503">
        <v>1014.78</v>
      </c>
      <c r="BL503">
        <v>664.41</v>
      </c>
      <c r="BM503">
        <v>1.53</v>
      </c>
      <c r="BN503" t="s">
        <v>234</v>
      </c>
      <c r="BO503" t="s">
        <v>234</v>
      </c>
      <c r="BP503" t="s">
        <v>230</v>
      </c>
      <c r="BQ503" t="s">
        <v>230</v>
      </c>
      <c r="BR503" t="s">
        <v>230</v>
      </c>
      <c r="BS503" t="s">
        <v>231</v>
      </c>
      <c r="BT503" t="s">
        <v>231</v>
      </c>
      <c r="BU503" t="s">
        <v>231</v>
      </c>
      <c r="BV503" t="s">
        <v>231</v>
      </c>
      <c r="BW503">
        <v>0</v>
      </c>
      <c r="BX503" t="s">
        <v>230</v>
      </c>
      <c r="BY503">
        <v>1.37</v>
      </c>
      <c r="BZ503">
        <v>0.36</v>
      </c>
      <c r="CA503">
        <v>10.4</v>
      </c>
      <c r="CB503">
        <v>1.54</v>
      </c>
      <c r="CC503">
        <v>1.12</v>
      </c>
      <c r="CD503">
        <v>107</v>
      </c>
      <c r="CE503">
        <v>74.2</v>
      </c>
      <c r="CF503">
        <v>2.4</v>
      </c>
      <c r="CG503">
        <v>162.8</v>
      </c>
      <c r="CH503">
        <v>144</v>
      </c>
      <c r="CI503">
        <v>71.9</v>
      </c>
      <c r="CJ503">
        <v>7.73</v>
      </c>
      <c r="CK503">
        <v>2.56</v>
      </c>
      <c r="CL503">
        <v>0.26</v>
      </c>
      <c r="CM503" t="s">
        <v>227</v>
      </c>
    </row>
    <row r="504" spans="2:91">
      <c r="B504" t="s">
        <v>1800</v>
      </c>
      <c r="C504" t="s">
        <v>1800</v>
      </c>
      <c r="D504" t="s">
        <v>2326</v>
      </c>
      <c r="E504" t="s">
        <v>2327</v>
      </c>
      <c r="F504" t="s">
        <v>218</v>
      </c>
      <c r="G504" t="s">
        <v>219</v>
      </c>
      <c r="H504" t="s">
        <v>1807</v>
      </c>
      <c r="I504" t="s">
        <v>240</v>
      </c>
      <c r="J504" t="s">
        <v>412</v>
      </c>
      <c r="K504" t="s">
        <v>361</v>
      </c>
      <c r="L504" t="s">
        <v>1676</v>
      </c>
      <c r="M504">
        <v>1</v>
      </c>
      <c r="N504">
        <v>2</v>
      </c>
      <c r="O504" t="str">
        <f t="shared" si="7"/>
        <v>12</v>
      </c>
      <c r="P504" t="str">
        <f>VLOOKUP(O504,'导出计数_分组（00.01,02,03,10,11,12,13'!A:B,2,0)</f>
        <v>重症咽拭子</v>
      </c>
      <c r="Q504" t="s">
        <v>2328</v>
      </c>
      <c r="R504" t="s">
        <v>226</v>
      </c>
      <c r="S504" t="s">
        <v>227</v>
      </c>
      <c r="T504" t="s">
        <v>227</v>
      </c>
      <c r="U504" t="s">
        <v>227</v>
      </c>
      <c r="V504" t="s">
        <v>227</v>
      </c>
      <c r="W504" t="s">
        <v>227</v>
      </c>
      <c r="X504" t="s">
        <v>226</v>
      </c>
      <c r="Y504" t="s">
        <v>612</v>
      </c>
      <c r="Z504">
        <v>0</v>
      </c>
      <c r="AA504">
        <v>1</v>
      </c>
      <c r="AB504" t="s">
        <v>227</v>
      </c>
      <c r="AC504">
        <v>59.4</v>
      </c>
      <c r="AD504">
        <v>3.27</v>
      </c>
      <c r="AE504">
        <v>1.89</v>
      </c>
      <c r="AF504">
        <v>1.73015873015873</v>
      </c>
      <c r="AG504">
        <v>5.5</v>
      </c>
      <c r="AH504">
        <v>40.6</v>
      </c>
      <c r="AI504" t="s">
        <v>295</v>
      </c>
      <c r="AJ504">
        <v>1</v>
      </c>
      <c r="AK504">
        <v>52</v>
      </c>
      <c r="AL504" t="s">
        <v>229</v>
      </c>
      <c r="AM504">
        <v>2.59</v>
      </c>
      <c r="AN504">
        <v>9.87</v>
      </c>
      <c r="AO504" t="s">
        <v>229</v>
      </c>
      <c r="AP504">
        <v>16.1</v>
      </c>
      <c r="AQ504" t="s">
        <v>227</v>
      </c>
      <c r="AR504">
        <v>43.4</v>
      </c>
      <c r="AS504">
        <v>0.45</v>
      </c>
      <c r="AT504" t="s">
        <v>230</v>
      </c>
      <c r="AU504" t="s">
        <v>231</v>
      </c>
      <c r="AV504">
        <v>36.8</v>
      </c>
      <c r="AW504">
        <v>36.2</v>
      </c>
      <c r="AX504">
        <v>0</v>
      </c>
      <c r="AY504" t="s">
        <v>232</v>
      </c>
      <c r="AZ504" t="s">
        <v>231</v>
      </c>
      <c r="BA504" t="s">
        <v>230</v>
      </c>
      <c r="BB504" t="s">
        <v>230</v>
      </c>
      <c r="BC504" t="s">
        <v>231</v>
      </c>
      <c r="BD504" t="s">
        <v>231</v>
      </c>
      <c r="BE504" t="s">
        <v>231</v>
      </c>
      <c r="BF504">
        <v>5</v>
      </c>
      <c r="BG504" t="s">
        <v>233</v>
      </c>
      <c r="BH504" t="s">
        <v>230</v>
      </c>
      <c r="BI504" t="s">
        <v>223</v>
      </c>
      <c r="BJ504" t="s">
        <v>219</v>
      </c>
      <c r="BK504">
        <v>587.95</v>
      </c>
      <c r="BL504">
        <v>486.43</v>
      </c>
      <c r="BM504">
        <v>1.21</v>
      </c>
      <c r="BN504" t="s">
        <v>234</v>
      </c>
      <c r="BO504" t="s">
        <v>234</v>
      </c>
      <c r="BP504" t="s">
        <v>230</v>
      </c>
      <c r="BQ504" t="s">
        <v>230</v>
      </c>
      <c r="BR504" t="s">
        <v>230</v>
      </c>
      <c r="BS504" t="s">
        <v>231</v>
      </c>
      <c r="BT504" t="s">
        <v>231</v>
      </c>
      <c r="BU504" t="s">
        <v>231</v>
      </c>
      <c r="BV504" t="s">
        <v>231</v>
      </c>
      <c r="BW504">
        <v>0</v>
      </c>
      <c r="BX504" t="s">
        <v>230</v>
      </c>
      <c r="BY504">
        <v>1.16</v>
      </c>
      <c r="BZ504">
        <v>0.25</v>
      </c>
      <c r="CA504">
        <v>17.6</v>
      </c>
      <c r="CB504">
        <v>1.87</v>
      </c>
      <c r="CC504">
        <v>1.76</v>
      </c>
      <c r="CD504">
        <v>295</v>
      </c>
      <c r="CE504">
        <v>147</v>
      </c>
      <c r="CF504">
        <v>1.87</v>
      </c>
      <c r="CG504">
        <v>189.9</v>
      </c>
      <c r="CH504">
        <v>131</v>
      </c>
      <c r="CI504">
        <v>75.9</v>
      </c>
      <c r="CJ504">
        <v>13.4</v>
      </c>
      <c r="CK504">
        <v>3.86</v>
      </c>
      <c r="CL504">
        <v>0.23</v>
      </c>
      <c r="CM504" t="s">
        <v>227</v>
      </c>
    </row>
    <row r="505" spans="2:91">
      <c r="B505" t="s">
        <v>1800</v>
      </c>
      <c r="C505" t="s">
        <v>1800</v>
      </c>
      <c r="D505" t="s">
        <v>2329</v>
      </c>
      <c r="E505" t="s">
        <v>2330</v>
      </c>
      <c r="F505" t="s">
        <v>218</v>
      </c>
      <c r="G505" t="s">
        <v>219</v>
      </c>
      <c r="H505" t="s">
        <v>1807</v>
      </c>
      <c r="I505" t="s">
        <v>221</v>
      </c>
      <c r="J505" t="s">
        <v>307</v>
      </c>
      <c r="K505" t="s">
        <v>361</v>
      </c>
      <c r="L505" t="s">
        <v>1676</v>
      </c>
      <c r="M505">
        <v>1</v>
      </c>
      <c r="N505">
        <v>2</v>
      </c>
      <c r="O505" t="str">
        <f t="shared" si="7"/>
        <v>12</v>
      </c>
      <c r="P505" t="str">
        <f>VLOOKUP(O505,'导出计数_分组（00.01,02,03,10,11,12,13'!A:B,2,0)</f>
        <v>重症咽拭子</v>
      </c>
      <c r="Q505" t="s">
        <v>2331</v>
      </c>
      <c r="R505" t="s">
        <v>1159</v>
      </c>
      <c r="S505" t="s">
        <v>227</v>
      </c>
      <c r="T505" t="s">
        <v>227</v>
      </c>
      <c r="U505" t="s">
        <v>227</v>
      </c>
      <c r="V505" t="s">
        <v>227</v>
      </c>
      <c r="W505" t="s">
        <v>227</v>
      </c>
      <c r="X505" t="s">
        <v>1159</v>
      </c>
      <c r="Y505" t="s">
        <v>274</v>
      </c>
      <c r="Z505">
        <v>0</v>
      </c>
      <c r="AA505">
        <v>1</v>
      </c>
      <c r="AB505" t="s">
        <v>227</v>
      </c>
      <c r="AC505">
        <v>71</v>
      </c>
      <c r="AD505">
        <v>2.83</v>
      </c>
      <c r="AE505">
        <v>1</v>
      </c>
      <c r="AF505">
        <v>2.83</v>
      </c>
      <c r="AG505">
        <v>3.98</v>
      </c>
      <c r="AH505">
        <v>50.9</v>
      </c>
      <c r="AI505">
        <v>0.11</v>
      </c>
      <c r="AJ505">
        <v>15</v>
      </c>
      <c r="AK505">
        <v>50</v>
      </c>
      <c r="AL505" t="s">
        <v>229</v>
      </c>
      <c r="AM505">
        <v>12.9</v>
      </c>
      <c r="AN505">
        <v>10.2</v>
      </c>
      <c r="AO505">
        <v>6.2</v>
      </c>
      <c r="AP505">
        <v>12.2</v>
      </c>
      <c r="AQ505" t="s">
        <v>227</v>
      </c>
      <c r="AR505">
        <v>41.9</v>
      </c>
      <c r="AS505">
        <v>0.6</v>
      </c>
      <c r="AT505" t="s">
        <v>230</v>
      </c>
      <c r="AU505" t="s">
        <v>231</v>
      </c>
      <c r="AV505">
        <v>39</v>
      </c>
      <c r="AW505">
        <v>36.1</v>
      </c>
      <c r="AX505">
        <v>1</v>
      </c>
      <c r="AY505" t="s">
        <v>232</v>
      </c>
      <c r="AZ505" t="s">
        <v>231</v>
      </c>
      <c r="BA505" t="s">
        <v>230</v>
      </c>
      <c r="BB505" t="s">
        <v>230</v>
      </c>
      <c r="BC505" t="s">
        <v>231</v>
      </c>
      <c r="BD505" t="s">
        <v>231</v>
      </c>
      <c r="BE505" t="s">
        <v>231</v>
      </c>
      <c r="BF505">
        <v>5</v>
      </c>
      <c r="BG505" t="s">
        <v>233</v>
      </c>
      <c r="BH505" t="s">
        <v>230</v>
      </c>
      <c r="BI505" t="s">
        <v>223</v>
      </c>
      <c r="BJ505" t="s">
        <v>219</v>
      </c>
      <c r="BK505">
        <v>399.92</v>
      </c>
      <c r="BL505">
        <v>268.98</v>
      </c>
      <c r="BM505">
        <v>1.49</v>
      </c>
      <c r="BN505" t="s">
        <v>234</v>
      </c>
      <c r="BO505" t="s">
        <v>234</v>
      </c>
      <c r="BP505" t="s">
        <v>230</v>
      </c>
      <c r="BQ505" t="s">
        <v>230</v>
      </c>
      <c r="BR505" t="s">
        <v>230</v>
      </c>
      <c r="BS505" t="s">
        <v>231</v>
      </c>
      <c r="BT505" t="s">
        <v>231</v>
      </c>
      <c r="BU505" t="s">
        <v>231</v>
      </c>
      <c r="BV505" t="s">
        <v>231</v>
      </c>
      <c r="BW505">
        <v>0</v>
      </c>
      <c r="BX505" t="s">
        <v>230</v>
      </c>
      <c r="BY505">
        <v>1.28</v>
      </c>
      <c r="BZ505">
        <v>0.7</v>
      </c>
      <c r="CA505">
        <v>8.19</v>
      </c>
      <c r="CB505">
        <v>2.3</v>
      </c>
      <c r="CC505">
        <v>0.94</v>
      </c>
      <c r="CD505">
        <v>153</v>
      </c>
      <c r="CE505">
        <v>111</v>
      </c>
      <c r="CF505">
        <v>1.89</v>
      </c>
      <c r="CG505">
        <v>164.6</v>
      </c>
      <c r="CH505">
        <v>78</v>
      </c>
      <c r="CI505">
        <v>66.1</v>
      </c>
      <c r="CJ505">
        <v>5.8</v>
      </c>
      <c r="CK505">
        <v>1.87</v>
      </c>
      <c r="CL505">
        <v>0.15</v>
      </c>
      <c r="CM505" t="s">
        <v>227</v>
      </c>
    </row>
    <row r="506" spans="2:91">
      <c r="B506" t="s">
        <v>1807</v>
      </c>
      <c r="C506" t="s">
        <v>1807</v>
      </c>
      <c r="D506" t="s">
        <v>2332</v>
      </c>
      <c r="E506" t="s">
        <v>2333</v>
      </c>
      <c r="F506" t="s">
        <v>218</v>
      </c>
      <c r="G506" t="s">
        <v>219</v>
      </c>
      <c r="H506" t="s">
        <v>2334</v>
      </c>
      <c r="I506" t="s">
        <v>240</v>
      </c>
      <c r="J506" t="s">
        <v>300</v>
      </c>
      <c r="K506" t="s">
        <v>361</v>
      </c>
      <c r="L506" t="s">
        <v>1676</v>
      </c>
      <c r="M506">
        <v>0</v>
      </c>
      <c r="N506">
        <v>2</v>
      </c>
      <c r="O506" t="str">
        <f t="shared" si="7"/>
        <v>02</v>
      </c>
      <c r="P506" t="str">
        <f>VLOOKUP(O506,'导出计数_分组（00.01,02,03,10,11,12,13'!A:B,2,0)</f>
        <v>肺炎咽拭子</v>
      </c>
      <c r="Q506" t="s">
        <v>2335</v>
      </c>
      <c r="R506" t="s">
        <v>903</v>
      </c>
      <c r="S506" t="s">
        <v>227</v>
      </c>
      <c r="T506" t="s">
        <v>227</v>
      </c>
      <c r="U506" t="s">
        <v>227</v>
      </c>
      <c r="V506" t="s">
        <v>227</v>
      </c>
      <c r="W506" t="s">
        <v>227</v>
      </c>
      <c r="X506" t="s">
        <v>2254</v>
      </c>
      <c r="Y506" t="s">
        <v>318</v>
      </c>
      <c r="Z506">
        <v>1</v>
      </c>
      <c r="AA506">
        <v>2</v>
      </c>
      <c r="AB506" t="s">
        <v>227</v>
      </c>
      <c r="AC506">
        <v>28</v>
      </c>
      <c r="AD506">
        <v>5.79</v>
      </c>
      <c r="AE506">
        <v>11.79</v>
      </c>
      <c r="AF506">
        <v>0.491094147582697</v>
      </c>
      <c r="AG506">
        <v>20.68</v>
      </c>
      <c r="AH506" t="s">
        <v>841</v>
      </c>
      <c r="AI506" t="s">
        <v>295</v>
      </c>
      <c r="AJ506">
        <v>5</v>
      </c>
      <c r="AK506">
        <v>39</v>
      </c>
      <c r="AL506">
        <v>10.8</v>
      </c>
      <c r="AM506">
        <v>4.38</v>
      </c>
      <c r="AN506">
        <v>12.2</v>
      </c>
      <c r="AO506">
        <v>19.2</v>
      </c>
      <c r="AP506">
        <v>65.1</v>
      </c>
      <c r="AQ506" t="s">
        <v>227</v>
      </c>
      <c r="AR506">
        <v>39.3</v>
      </c>
      <c r="AS506">
        <v>1.41</v>
      </c>
      <c r="AT506" t="s">
        <v>230</v>
      </c>
      <c r="AU506" t="s">
        <v>231</v>
      </c>
      <c r="AV506">
        <v>37.7</v>
      </c>
      <c r="AW506">
        <v>36.5</v>
      </c>
      <c r="AX506">
        <v>3</v>
      </c>
      <c r="AY506" t="s">
        <v>232</v>
      </c>
      <c r="AZ506" t="s">
        <v>231</v>
      </c>
      <c r="BA506" t="s">
        <v>230</v>
      </c>
      <c r="BB506" t="s">
        <v>230</v>
      </c>
      <c r="BC506" t="s">
        <v>231</v>
      </c>
      <c r="BD506" t="s">
        <v>231</v>
      </c>
      <c r="BE506" t="s">
        <v>231</v>
      </c>
      <c r="BF506">
        <v>8</v>
      </c>
      <c r="BG506" t="s">
        <v>233</v>
      </c>
      <c r="BH506" t="s">
        <v>230</v>
      </c>
      <c r="BI506" t="s">
        <v>361</v>
      </c>
      <c r="BJ506" t="s">
        <v>219</v>
      </c>
      <c r="BK506">
        <v>1092.28</v>
      </c>
      <c r="BL506">
        <v>8258.36</v>
      </c>
      <c r="BM506">
        <v>0.13</v>
      </c>
      <c r="BN506" t="s">
        <v>234</v>
      </c>
      <c r="BO506" t="s">
        <v>234</v>
      </c>
      <c r="BP506" t="s">
        <v>230</v>
      </c>
      <c r="BQ506" t="s">
        <v>230</v>
      </c>
      <c r="BR506" t="s">
        <v>230</v>
      </c>
      <c r="BS506" t="s">
        <v>231</v>
      </c>
      <c r="BT506" t="s">
        <v>231</v>
      </c>
      <c r="BU506" t="s">
        <v>231</v>
      </c>
      <c r="BV506" t="s">
        <v>231</v>
      </c>
      <c r="BW506">
        <v>0</v>
      </c>
      <c r="BX506" t="s">
        <v>230</v>
      </c>
      <c r="BY506">
        <v>1.35</v>
      </c>
      <c r="BZ506">
        <v>0.46</v>
      </c>
      <c r="CA506">
        <v>20.8</v>
      </c>
      <c r="CB506">
        <v>3.97</v>
      </c>
      <c r="CC506">
        <v>2.86</v>
      </c>
      <c r="CD506">
        <v>35.9</v>
      </c>
      <c r="CE506">
        <v>173</v>
      </c>
      <c r="CF506">
        <v>2.54</v>
      </c>
      <c r="CG506">
        <v>387.3</v>
      </c>
      <c r="CH506">
        <v>112</v>
      </c>
      <c r="CI506">
        <v>76.1</v>
      </c>
      <c r="CJ506">
        <v>16.6</v>
      </c>
      <c r="CK506">
        <v>2</v>
      </c>
      <c r="CL506">
        <v>1.34</v>
      </c>
      <c r="CM506" t="s">
        <v>227</v>
      </c>
    </row>
    <row r="507" spans="2:91">
      <c r="B507" t="s">
        <v>1810</v>
      </c>
      <c r="C507" t="s">
        <v>1810</v>
      </c>
      <c r="D507" t="s">
        <v>2336</v>
      </c>
      <c r="E507" t="s">
        <v>2337</v>
      </c>
      <c r="F507" t="s">
        <v>218</v>
      </c>
      <c r="G507" t="s">
        <v>219</v>
      </c>
      <c r="H507" t="s">
        <v>1813</v>
      </c>
      <c r="I507" t="s">
        <v>221</v>
      </c>
      <c r="J507" t="s">
        <v>261</v>
      </c>
      <c r="K507" t="s">
        <v>361</v>
      </c>
      <c r="L507" t="s">
        <v>1676</v>
      </c>
      <c r="M507">
        <v>1</v>
      </c>
      <c r="N507">
        <v>2</v>
      </c>
      <c r="O507" t="str">
        <f t="shared" si="7"/>
        <v>12</v>
      </c>
      <c r="P507" t="str">
        <f>VLOOKUP(O507,'导出计数_分组（00.01,02,03,10,11,12,13'!A:B,2,0)</f>
        <v>重症咽拭子</v>
      </c>
      <c r="Q507" t="s">
        <v>2338</v>
      </c>
      <c r="R507" t="s">
        <v>226</v>
      </c>
      <c r="S507" t="s">
        <v>227</v>
      </c>
      <c r="T507" t="s">
        <v>227</v>
      </c>
      <c r="U507" t="s">
        <v>227</v>
      </c>
      <c r="V507" t="s">
        <v>227</v>
      </c>
      <c r="W507" t="s">
        <v>227</v>
      </c>
      <c r="X507" t="s">
        <v>226</v>
      </c>
      <c r="Y507" t="s">
        <v>585</v>
      </c>
      <c r="Z507">
        <v>0</v>
      </c>
      <c r="AA507">
        <v>1</v>
      </c>
      <c r="AB507" t="s">
        <v>227</v>
      </c>
      <c r="AC507">
        <v>81</v>
      </c>
      <c r="AD507">
        <v>2.61</v>
      </c>
      <c r="AE507">
        <v>0.53</v>
      </c>
      <c r="AF507">
        <v>4.92452830188679</v>
      </c>
      <c r="AG507">
        <v>3.22</v>
      </c>
      <c r="AH507" t="s">
        <v>1202</v>
      </c>
      <c r="AI507" t="s">
        <v>295</v>
      </c>
      <c r="AJ507">
        <v>25</v>
      </c>
      <c r="AK507">
        <v>36</v>
      </c>
      <c r="AL507" t="s">
        <v>229</v>
      </c>
      <c r="AM507" t="s">
        <v>287</v>
      </c>
      <c r="AN507">
        <v>15.5</v>
      </c>
      <c r="AO507" t="s">
        <v>229</v>
      </c>
      <c r="AP507">
        <v>14.8</v>
      </c>
      <c r="AQ507" t="s">
        <v>227</v>
      </c>
      <c r="AR507">
        <v>43</v>
      </c>
      <c r="AS507">
        <v>0.36</v>
      </c>
      <c r="AT507" t="s">
        <v>230</v>
      </c>
      <c r="AU507" t="s">
        <v>231</v>
      </c>
      <c r="AV507">
        <v>37.4</v>
      </c>
      <c r="AW507">
        <v>36.1</v>
      </c>
      <c r="AX507">
        <v>1</v>
      </c>
      <c r="AY507" t="s">
        <v>232</v>
      </c>
      <c r="AZ507" t="s">
        <v>231</v>
      </c>
      <c r="BA507" t="s">
        <v>230</v>
      </c>
      <c r="BB507" t="s">
        <v>230</v>
      </c>
      <c r="BC507" t="s">
        <v>231</v>
      </c>
      <c r="BD507" t="s">
        <v>231</v>
      </c>
      <c r="BE507" t="s">
        <v>231</v>
      </c>
      <c r="BF507">
        <v>6</v>
      </c>
      <c r="BG507" t="s">
        <v>233</v>
      </c>
      <c r="BH507" t="s">
        <v>230</v>
      </c>
      <c r="BI507" t="s">
        <v>223</v>
      </c>
      <c r="BJ507" t="s">
        <v>219</v>
      </c>
      <c r="BK507">
        <v>91.43</v>
      </c>
      <c r="BL507">
        <v>100.78</v>
      </c>
      <c r="BM507">
        <v>0.91</v>
      </c>
      <c r="BN507" t="s">
        <v>234</v>
      </c>
      <c r="BO507" t="s">
        <v>234</v>
      </c>
      <c r="BP507" t="s">
        <v>230</v>
      </c>
      <c r="BQ507" t="s">
        <v>230</v>
      </c>
      <c r="BR507" t="s">
        <v>230</v>
      </c>
      <c r="BS507" t="s">
        <v>231</v>
      </c>
      <c r="BT507" t="s">
        <v>231</v>
      </c>
      <c r="BU507" t="s">
        <v>231</v>
      </c>
      <c r="BV507" t="s">
        <v>231</v>
      </c>
      <c r="BW507">
        <v>0</v>
      </c>
      <c r="BX507" t="s">
        <v>230</v>
      </c>
      <c r="BY507">
        <v>1.7</v>
      </c>
      <c r="BZ507">
        <v>0.4</v>
      </c>
      <c r="CA507">
        <v>12.8</v>
      </c>
      <c r="CB507">
        <v>2.36</v>
      </c>
      <c r="CC507">
        <v>1.17</v>
      </c>
      <c r="CD507">
        <v>324</v>
      </c>
      <c r="CE507">
        <v>77.4</v>
      </c>
      <c r="CF507">
        <v>2.08</v>
      </c>
      <c r="CG507">
        <v>209.8</v>
      </c>
      <c r="CH507">
        <v>88</v>
      </c>
      <c r="CI507">
        <v>73.7</v>
      </c>
      <c r="CJ507">
        <v>8.26</v>
      </c>
      <c r="CK507">
        <v>3.11</v>
      </c>
      <c r="CL507">
        <v>0.11</v>
      </c>
      <c r="CM507" t="s">
        <v>227</v>
      </c>
    </row>
    <row r="508" spans="2:91">
      <c r="B508" t="s">
        <v>1810</v>
      </c>
      <c r="C508" t="s">
        <v>1810</v>
      </c>
      <c r="D508" t="s">
        <v>2339</v>
      </c>
      <c r="E508" t="s">
        <v>2340</v>
      </c>
      <c r="F508" t="s">
        <v>218</v>
      </c>
      <c r="G508" t="s">
        <v>219</v>
      </c>
      <c r="H508" t="s">
        <v>1813</v>
      </c>
      <c r="I508" t="s">
        <v>221</v>
      </c>
      <c r="J508" t="s">
        <v>252</v>
      </c>
      <c r="K508" t="s">
        <v>361</v>
      </c>
      <c r="L508" t="s">
        <v>1676</v>
      </c>
      <c r="M508">
        <v>1</v>
      </c>
      <c r="N508">
        <v>2</v>
      </c>
      <c r="O508" t="str">
        <f t="shared" si="7"/>
        <v>12</v>
      </c>
      <c r="P508" t="str">
        <f>VLOOKUP(O508,'导出计数_分组（00.01,02,03,10,11,12,13'!A:B,2,0)</f>
        <v>重症咽拭子</v>
      </c>
      <c r="Q508" t="s">
        <v>2341</v>
      </c>
      <c r="R508" t="s">
        <v>226</v>
      </c>
      <c r="S508" t="s">
        <v>227</v>
      </c>
      <c r="T508" t="s">
        <v>227</v>
      </c>
      <c r="U508" t="s">
        <v>227</v>
      </c>
      <c r="V508" t="s">
        <v>226</v>
      </c>
      <c r="W508" t="s">
        <v>227</v>
      </c>
      <c r="X508" t="s">
        <v>226</v>
      </c>
      <c r="Y508" t="s">
        <v>585</v>
      </c>
      <c r="Z508">
        <v>0</v>
      </c>
      <c r="AA508">
        <v>1</v>
      </c>
      <c r="AB508" t="s">
        <v>227</v>
      </c>
      <c r="AC508">
        <v>63.9</v>
      </c>
      <c r="AD508">
        <v>5.78</v>
      </c>
      <c r="AE508">
        <v>2.69</v>
      </c>
      <c r="AF508">
        <v>2.14869888475836</v>
      </c>
      <c r="AG508">
        <v>9.04</v>
      </c>
      <c r="AH508" t="s">
        <v>1202</v>
      </c>
      <c r="AI508" t="s">
        <v>295</v>
      </c>
      <c r="AJ508">
        <v>9</v>
      </c>
      <c r="AK508" t="s">
        <v>227</v>
      </c>
      <c r="AL508" t="s">
        <v>229</v>
      </c>
      <c r="AM508" t="s">
        <v>287</v>
      </c>
      <c r="AN508">
        <v>12.8</v>
      </c>
      <c r="AO508" t="s">
        <v>229</v>
      </c>
      <c r="AP508">
        <v>10.2</v>
      </c>
      <c r="AQ508" t="s">
        <v>227</v>
      </c>
      <c r="AR508">
        <v>41.3</v>
      </c>
      <c r="AS508">
        <v>0.67</v>
      </c>
      <c r="AT508" t="s">
        <v>230</v>
      </c>
      <c r="AU508" t="s">
        <v>231</v>
      </c>
      <c r="AV508">
        <v>39.9</v>
      </c>
      <c r="AW508">
        <v>36</v>
      </c>
      <c r="AX508">
        <v>1</v>
      </c>
      <c r="AY508" t="s">
        <v>232</v>
      </c>
      <c r="AZ508" t="s">
        <v>231</v>
      </c>
      <c r="BA508" t="s">
        <v>230</v>
      </c>
      <c r="BB508" t="s">
        <v>230</v>
      </c>
      <c r="BC508" t="s">
        <v>231</v>
      </c>
      <c r="BD508" t="s">
        <v>231</v>
      </c>
      <c r="BE508" t="s">
        <v>231</v>
      </c>
      <c r="BF508">
        <v>4</v>
      </c>
      <c r="BG508" t="s">
        <v>233</v>
      </c>
      <c r="BH508" t="s">
        <v>230</v>
      </c>
      <c r="BI508" t="s">
        <v>223</v>
      </c>
      <c r="BJ508" t="s">
        <v>219</v>
      </c>
      <c r="BK508">
        <v>90.2</v>
      </c>
      <c r="BL508">
        <v>98.22</v>
      </c>
      <c r="BM508">
        <v>0.92</v>
      </c>
      <c r="BN508" t="s">
        <v>234</v>
      </c>
      <c r="BO508" t="s">
        <v>234</v>
      </c>
      <c r="BP508" t="s">
        <v>230</v>
      </c>
      <c r="BQ508" t="s">
        <v>230</v>
      </c>
      <c r="BR508" t="s">
        <v>230</v>
      </c>
      <c r="BS508" t="s">
        <v>231</v>
      </c>
      <c r="BT508" t="s">
        <v>231</v>
      </c>
      <c r="BU508" t="s">
        <v>231</v>
      </c>
      <c r="BV508" t="s">
        <v>231</v>
      </c>
      <c r="BW508">
        <v>0</v>
      </c>
      <c r="BX508" t="s">
        <v>230</v>
      </c>
      <c r="BY508">
        <v>1.88</v>
      </c>
      <c r="BZ508">
        <v>0.34</v>
      </c>
      <c r="CA508">
        <v>9.4</v>
      </c>
      <c r="CB508">
        <v>2.21</v>
      </c>
      <c r="CC508">
        <v>1.07</v>
      </c>
      <c r="CD508">
        <v>439</v>
      </c>
      <c r="CE508">
        <v>122</v>
      </c>
      <c r="CF508">
        <v>1.94</v>
      </c>
      <c r="CG508">
        <v>202.7</v>
      </c>
      <c r="CH508">
        <v>76</v>
      </c>
      <c r="CI508">
        <v>67.1</v>
      </c>
      <c r="CJ508">
        <v>6.88</v>
      </c>
      <c r="CK508">
        <v>3.11</v>
      </c>
      <c r="CL508">
        <v>0.23</v>
      </c>
      <c r="CM508" t="s">
        <v>227</v>
      </c>
    </row>
    <row r="509" spans="2:91">
      <c r="B509" t="s">
        <v>1810</v>
      </c>
      <c r="C509" t="s">
        <v>1810</v>
      </c>
      <c r="D509" t="s">
        <v>2342</v>
      </c>
      <c r="E509" t="s">
        <v>2343</v>
      </c>
      <c r="F509" t="s">
        <v>218</v>
      </c>
      <c r="G509" t="s">
        <v>219</v>
      </c>
      <c r="H509" t="s">
        <v>1813</v>
      </c>
      <c r="I509" t="s">
        <v>240</v>
      </c>
      <c r="J509" t="s">
        <v>241</v>
      </c>
      <c r="K509" t="s">
        <v>361</v>
      </c>
      <c r="L509" t="s">
        <v>1676</v>
      </c>
      <c r="M509">
        <v>0</v>
      </c>
      <c r="N509">
        <v>2</v>
      </c>
      <c r="O509" t="str">
        <f t="shared" si="7"/>
        <v>02</v>
      </c>
      <c r="P509" t="str">
        <f>VLOOKUP(O509,'导出计数_分组（00.01,02,03,10,11,12,13'!A:B,2,0)</f>
        <v>肺炎咽拭子</v>
      </c>
      <c r="Q509" t="s">
        <v>2344</v>
      </c>
      <c r="R509" t="s">
        <v>226</v>
      </c>
      <c r="S509" t="s">
        <v>227</v>
      </c>
      <c r="T509" t="s">
        <v>227</v>
      </c>
      <c r="U509" t="s">
        <v>227</v>
      </c>
      <c r="V509" t="s">
        <v>226</v>
      </c>
      <c r="W509" t="s">
        <v>227</v>
      </c>
      <c r="X509" t="s">
        <v>226</v>
      </c>
      <c r="Y509" t="s">
        <v>585</v>
      </c>
      <c r="Z509">
        <v>0</v>
      </c>
      <c r="AA509">
        <v>1</v>
      </c>
      <c r="AB509" t="s">
        <v>227</v>
      </c>
      <c r="AC509">
        <v>68.2</v>
      </c>
      <c r="AD509">
        <v>5.35</v>
      </c>
      <c r="AE509">
        <v>2.18</v>
      </c>
      <c r="AF509">
        <v>2.45412844036697</v>
      </c>
      <c r="AG509">
        <v>7.85</v>
      </c>
      <c r="AH509">
        <v>12.9</v>
      </c>
      <c r="AI509" t="s">
        <v>295</v>
      </c>
      <c r="AJ509">
        <v>1</v>
      </c>
      <c r="AK509" t="s">
        <v>227</v>
      </c>
      <c r="AL509" t="s">
        <v>229</v>
      </c>
      <c r="AM509" t="s">
        <v>287</v>
      </c>
      <c r="AN509">
        <v>19.9</v>
      </c>
      <c r="AO509">
        <v>6.3</v>
      </c>
      <c r="AP509">
        <v>26.1</v>
      </c>
      <c r="AQ509" t="s">
        <v>227</v>
      </c>
      <c r="AR509">
        <v>45</v>
      </c>
      <c r="AS509" t="s">
        <v>458</v>
      </c>
      <c r="AT509" t="s">
        <v>230</v>
      </c>
      <c r="AU509" t="s">
        <v>231</v>
      </c>
      <c r="AV509">
        <v>37.5</v>
      </c>
      <c r="AW509">
        <v>36.3</v>
      </c>
      <c r="AX509">
        <v>2</v>
      </c>
      <c r="AY509" t="s">
        <v>232</v>
      </c>
      <c r="AZ509" t="s">
        <v>231</v>
      </c>
      <c r="BA509" t="s">
        <v>230</v>
      </c>
      <c r="BB509" t="s">
        <v>230</v>
      </c>
      <c r="BC509" t="s">
        <v>231</v>
      </c>
      <c r="BD509" t="s">
        <v>231</v>
      </c>
      <c r="BE509" t="s">
        <v>231</v>
      </c>
      <c r="BF509">
        <v>7</v>
      </c>
      <c r="BG509" t="s">
        <v>233</v>
      </c>
      <c r="BH509" t="s">
        <v>230</v>
      </c>
      <c r="BI509" t="s">
        <v>361</v>
      </c>
      <c r="BJ509" t="s">
        <v>230</v>
      </c>
      <c r="BK509">
        <v>806.63</v>
      </c>
      <c r="BL509">
        <v>456.97</v>
      </c>
      <c r="BM509">
        <v>1.76</v>
      </c>
      <c r="BN509" t="s">
        <v>234</v>
      </c>
      <c r="BO509" t="s">
        <v>234</v>
      </c>
      <c r="BP509" t="s">
        <v>230</v>
      </c>
      <c r="BQ509" t="s">
        <v>230</v>
      </c>
      <c r="BR509" t="s">
        <v>230</v>
      </c>
      <c r="BS509" t="s">
        <v>231</v>
      </c>
      <c r="BT509" t="s">
        <v>231</v>
      </c>
      <c r="BU509" t="s">
        <v>231</v>
      </c>
      <c r="BV509" t="s">
        <v>231</v>
      </c>
      <c r="BW509">
        <v>0</v>
      </c>
      <c r="BX509" t="s">
        <v>230</v>
      </c>
      <c r="BY509">
        <v>1.36</v>
      </c>
      <c r="BZ509">
        <v>0.25</v>
      </c>
      <c r="CA509">
        <v>6.66</v>
      </c>
      <c r="CB509">
        <v>0.81</v>
      </c>
      <c r="CC509">
        <v>1.59</v>
      </c>
      <c r="CD509">
        <v>4.89</v>
      </c>
      <c r="CE509">
        <v>44.5</v>
      </c>
      <c r="CF509">
        <v>2.21</v>
      </c>
      <c r="CG509">
        <v>192.1</v>
      </c>
      <c r="CH509">
        <v>156</v>
      </c>
      <c r="CI509">
        <v>67.1</v>
      </c>
      <c r="CJ509">
        <v>4.45</v>
      </c>
      <c r="CK509">
        <v>1.59</v>
      </c>
      <c r="CL509">
        <v>0.24</v>
      </c>
      <c r="CM509" t="s">
        <v>227</v>
      </c>
    </row>
    <row r="510" spans="2:91">
      <c r="B510" t="s">
        <v>1813</v>
      </c>
      <c r="C510" t="s">
        <v>1813</v>
      </c>
      <c r="D510" t="s">
        <v>2345</v>
      </c>
      <c r="E510" t="s">
        <v>2346</v>
      </c>
      <c r="F510" t="s">
        <v>218</v>
      </c>
      <c r="G510" t="s">
        <v>219</v>
      </c>
      <c r="H510" t="s">
        <v>2347</v>
      </c>
      <c r="I510" t="s">
        <v>240</v>
      </c>
      <c r="J510" t="s">
        <v>316</v>
      </c>
      <c r="K510" t="s">
        <v>361</v>
      </c>
      <c r="L510" t="s">
        <v>1676</v>
      </c>
      <c r="M510">
        <v>0</v>
      </c>
      <c r="N510">
        <v>2</v>
      </c>
      <c r="O510" t="str">
        <f t="shared" si="7"/>
        <v>02</v>
      </c>
      <c r="P510" t="str">
        <f>VLOOKUP(O510,'导出计数_分组（00.01,02,03,10,11,12,13'!A:B,2,0)</f>
        <v>肺炎咽拭子</v>
      </c>
      <c r="Q510" t="s">
        <v>2348</v>
      </c>
      <c r="R510" t="s">
        <v>226</v>
      </c>
      <c r="S510" t="s">
        <v>227</v>
      </c>
      <c r="T510" t="s">
        <v>227</v>
      </c>
      <c r="U510" t="s">
        <v>227</v>
      </c>
      <c r="V510" t="s">
        <v>226</v>
      </c>
      <c r="W510" t="s">
        <v>227</v>
      </c>
      <c r="X510" t="s">
        <v>226</v>
      </c>
      <c r="Y510" t="s">
        <v>311</v>
      </c>
      <c r="Z510">
        <v>0</v>
      </c>
      <c r="AA510">
        <v>1</v>
      </c>
      <c r="AB510" t="s">
        <v>227</v>
      </c>
      <c r="AC510">
        <v>78.5</v>
      </c>
      <c r="AD510">
        <v>9.62</v>
      </c>
      <c r="AE510">
        <v>1.62</v>
      </c>
      <c r="AF510">
        <v>5.93827160493827</v>
      </c>
      <c r="AG510">
        <v>12.26</v>
      </c>
      <c r="AH510">
        <v>6.9</v>
      </c>
      <c r="AI510">
        <v>0.18</v>
      </c>
      <c r="AJ510">
        <v>15</v>
      </c>
      <c r="AK510" t="s">
        <v>227</v>
      </c>
      <c r="AL510">
        <v>5.88</v>
      </c>
      <c r="AM510" t="s">
        <v>287</v>
      </c>
      <c r="AN510">
        <v>44.1</v>
      </c>
      <c r="AO510">
        <v>11.7</v>
      </c>
      <c r="AP510">
        <v>34.8</v>
      </c>
      <c r="AQ510" t="s">
        <v>227</v>
      </c>
      <c r="AR510">
        <v>43.6</v>
      </c>
      <c r="AS510">
        <v>0.24</v>
      </c>
      <c r="AT510" t="s">
        <v>230</v>
      </c>
      <c r="AU510" t="s">
        <v>231</v>
      </c>
      <c r="AV510">
        <v>37.4</v>
      </c>
      <c r="AW510">
        <v>36.1</v>
      </c>
      <c r="AX510">
        <v>1</v>
      </c>
      <c r="AY510" t="s">
        <v>232</v>
      </c>
      <c r="AZ510" t="s">
        <v>231</v>
      </c>
      <c r="BA510" t="s">
        <v>230</v>
      </c>
      <c r="BB510" t="s">
        <v>230</v>
      </c>
      <c r="BC510" t="s">
        <v>231</v>
      </c>
      <c r="BD510" t="s">
        <v>231</v>
      </c>
      <c r="BE510" t="s">
        <v>231</v>
      </c>
      <c r="BF510">
        <v>5</v>
      </c>
      <c r="BG510" t="s">
        <v>233</v>
      </c>
      <c r="BH510" t="s">
        <v>230</v>
      </c>
      <c r="BI510" t="s">
        <v>361</v>
      </c>
      <c r="BJ510" t="s">
        <v>230</v>
      </c>
      <c r="BK510">
        <v>414.2</v>
      </c>
      <c r="BL510">
        <v>354</v>
      </c>
      <c r="BM510">
        <v>1.17</v>
      </c>
      <c r="BN510" t="s">
        <v>234</v>
      </c>
      <c r="BO510" t="s">
        <v>234</v>
      </c>
      <c r="BP510" t="s">
        <v>230</v>
      </c>
      <c r="BQ510" t="s">
        <v>230</v>
      </c>
      <c r="BR510" t="s">
        <v>230</v>
      </c>
      <c r="BS510" t="s">
        <v>231</v>
      </c>
      <c r="BT510" t="s">
        <v>231</v>
      </c>
      <c r="BU510" t="s">
        <v>231</v>
      </c>
      <c r="BV510" t="s">
        <v>231</v>
      </c>
      <c r="BW510">
        <v>0</v>
      </c>
      <c r="BX510" t="s">
        <v>230</v>
      </c>
      <c r="BY510">
        <v>1.59</v>
      </c>
      <c r="BZ510">
        <v>0.31</v>
      </c>
      <c r="CA510">
        <v>12.4</v>
      </c>
      <c r="CB510">
        <v>2.79</v>
      </c>
      <c r="CC510">
        <v>1.44</v>
      </c>
      <c r="CD510">
        <v>7.99</v>
      </c>
      <c r="CE510">
        <v>132</v>
      </c>
      <c r="CF510">
        <v>2.44</v>
      </c>
      <c r="CG510">
        <v>249.6</v>
      </c>
      <c r="CH510">
        <v>279</v>
      </c>
      <c r="CI510">
        <v>73.8</v>
      </c>
      <c r="CJ510">
        <v>7.4</v>
      </c>
      <c r="CK510">
        <v>3.46</v>
      </c>
      <c r="CL510">
        <v>0.1</v>
      </c>
      <c r="CM510" t="s">
        <v>227</v>
      </c>
    </row>
    <row r="511" spans="1:91">
      <c r="A511" t="s">
        <v>2014</v>
      </c>
      <c r="B511" t="s">
        <v>2347</v>
      </c>
      <c r="C511" t="s">
        <v>235</v>
      </c>
      <c r="D511" t="s">
        <v>2349</v>
      </c>
      <c r="E511" t="s">
        <v>2350</v>
      </c>
      <c r="F511" t="s">
        <v>218</v>
      </c>
      <c r="G511" t="s">
        <v>219</v>
      </c>
      <c r="H511" t="s">
        <v>2351</v>
      </c>
      <c r="I511" t="s">
        <v>221</v>
      </c>
      <c r="J511" t="s">
        <v>351</v>
      </c>
      <c r="K511" t="s">
        <v>361</v>
      </c>
      <c r="L511" t="s">
        <v>1676</v>
      </c>
      <c r="M511">
        <v>0</v>
      </c>
      <c r="N511">
        <v>2</v>
      </c>
      <c r="O511" t="str">
        <f t="shared" si="7"/>
        <v>02</v>
      </c>
      <c r="P511" t="str">
        <f>VLOOKUP(O511,'导出计数_分组（00.01,02,03,10,11,12,13'!A:B,2,0)</f>
        <v>肺炎咽拭子</v>
      </c>
      <c r="Q511" t="s">
        <v>2352</v>
      </c>
      <c r="R511" t="s">
        <v>227</v>
      </c>
      <c r="S511" t="s">
        <v>227</v>
      </c>
      <c r="T511" t="s">
        <v>227</v>
      </c>
      <c r="U511" t="s">
        <v>227</v>
      </c>
      <c r="V511" t="s">
        <v>227</v>
      </c>
      <c r="W511" t="s">
        <v>227</v>
      </c>
      <c r="X511" t="s">
        <v>227</v>
      </c>
      <c r="Y511" t="s">
        <v>227</v>
      </c>
      <c r="Z511" t="s">
        <v>227</v>
      </c>
      <c r="AA511" t="s">
        <v>227</v>
      </c>
      <c r="AB511" t="s">
        <v>227</v>
      </c>
      <c r="AC511" t="s">
        <v>227</v>
      </c>
      <c r="AD511" t="s">
        <v>227</v>
      </c>
      <c r="AE511" t="s">
        <v>227</v>
      </c>
      <c r="AF511" t="s">
        <v>227</v>
      </c>
      <c r="AG511" t="s">
        <v>227</v>
      </c>
      <c r="AH511" t="s">
        <v>227</v>
      </c>
      <c r="AI511" t="s">
        <v>227</v>
      </c>
      <c r="AJ511" t="s">
        <v>227</v>
      </c>
      <c r="AK511" t="s">
        <v>227</v>
      </c>
      <c r="AL511" t="s">
        <v>227</v>
      </c>
      <c r="AM511" t="s">
        <v>227</v>
      </c>
      <c r="AN511" t="s">
        <v>227</v>
      </c>
      <c r="AO511" t="s">
        <v>227</v>
      </c>
      <c r="AP511" t="s">
        <v>227</v>
      </c>
      <c r="AQ511" t="s">
        <v>227</v>
      </c>
      <c r="AR511" t="s">
        <v>227</v>
      </c>
      <c r="AS511" t="s">
        <v>227</v>
      </c>
      <c r="AT511" t="s">
        <v>227</v>
      </c>
      <c r="AU511" t="s">
        <v>227</v>
      </c>
      <c r="AV511" t="s">
        <v>227</v>
      </c>
      <c r="AW511" t="s">
        <v>227</v>
      </c>
      <c r="AX511" t="s">
        <v>227</v>
      </c>
      <c r="AY511" t="s">
        <v>227</v>
      </c>
      <c r="AZ511" t="s">
        <v>227</v>
      </c>
      <c r="BA511" t="s">
        <v>227</v>
      </c>
      <c r="BB511" t="s">
        <v>227</v>
      </c>
      <c r="BC511" t="s">
        <v>227</v>
      </c>
      <c r="BD511" t="s">
        <v>227</v>
      </c>
      <c r="BE511" t="s">
        <v>227</v>
      </c>
      <c r="BF511" t="s">
        <v>227</v>
      </c>
      <c r="BG511" t="s">
        <v>227</v>
      </c>
      <c r="BH511" t="s">
        <v>227</v>
      </c>
      <c r="BI511" t="s">
        <v>227</v>
      </c>
      <c r="BJ511" t="s">
        <v>227</v>
      </c>
      <c r="BK511" t="s">
        <v>227</v>
      </c>
      <c r="BL511" t="s">
        <v>227</v>
      </c>
      <c r="BM511" t="s">
        <v>227</v>
      </c>
      <c r="BN511" t="s">
        <v>227</v>
      </c>
      <c r="BO511" t="s">
        <v>227</v>
      </c>
      <c r="BP511" t="s">
        <v>227</v>
      </c>
      <c r="BQ511" t="s">
        <v>227</v>
      </c>
      <c r="BR511" t="s">
        <v>227</v>
      </c>
      <c r="BS511" t="s">
        <v>227</v>
      </c>
      <c r="BT511" t="s">
        <v>227</v>
      </c>
      <c r="BU511" t="s">
        <v>227</v>
      </c>
      <c r="BV511" t="s">
        <v>227</v>
      </c>
      <c r="BW511" t="s">
        <v>227</v>
      </c>
      <c r="BX511" t="s">
        <v>227</v>
      </c>
      <c r="BY511" t="s">
        <v>227</v>
      </c>
      <c r="BZ511" t="s">
        <v>227</v>
      </c>
      <c r="CA511" t="s">
        <v>227</v>
      </c>
      <c r="CB511" t="s">
        <v>227</v>
      </c>
      <c r="CC511" t="s">
        <v>227</v>
      </c>
      <c r="CD511" t="s">
        <v>227</v>
      </c>
      <c r="CE511" t="s">
        <v>227</v>
      </c>
      <c r="CF511" t="s">
        <v>227</v>
      </c>
      <c r="CG511" t="s">
        <v>227</v>
      </c>
      <c r="CH511" t="s">
        <v>227</v>
      </c>
      <c r="CI511" t="s">
        <v>227</v>
      </c>
      <c r="CJ511" t="s">
        <v>227</v>
      </c>
      <c r="CK511" t="s">
        <v>227</v>
      </c>
      <c r="CL511" t="s">
        <v>227</v>
      </c>
      <c r="CM511" t="s">
        <v>227</v>
      </c>
    </row>
    <row r="512" spans="2:91">
      <c r="B512" t="s">
        <v>2351</v>
      </c>
      <c r="C512" t="s">
        <v>2351</v>
      </c>
      <c r="D512" t="s">
        <v>2353</v>
      </c>
      <c r="E512" t="s">
        <v>2354</v>
      </c>
      <c r="F512" t="s">
        <v>218</v>
      </c>
      <c r="G512" t="s">
        <v>219</v>
      </c>
      <c r="H512" t="s">
        <v>2355</v>
      </c>
      <c r="I512" t="s">
        <v>221</v>
      </c>
      <c r="J512" t="s">
        <v>261</v>
      </c>
      <c r="K512" t="s">
        <v>361</v>
      </c>
      <c r="L512" t="s">
        <v>1676</v>
      </c>
      <c r="M512">
        <v>1</v>
      </c>
      <c r="N512">
        <v>2</v>
      </c>
      <c r="O512" t="str">
        <f t="shared" si="7"/>
        <v>12</v>
      </c>
      <c r="P512" t="str">
        <f>VLOOKUP(O512,'导出计数_分组（00.01,02,03,10,11,12,13'!A:B,2,0)</f>
        <v>重症咽拭子</v>
      </c>
      <c r="Q512" t="s">
        <v>2356</v>
      </c>
      <c r="R512" t="s">
        <v>226</v>
      </c>
      <c r="S512" t="s">
        <v>227</v>
      </c>
      <c r="T512" t="s">
        <v>227</v>
      </c>
      <c r="U512" t="s">
        <v>227</v>
      </c>
      <c r="V512" t="s">
        <v>226</v>
      </c>
      <c r="W512" t="s">
        <v>227</v>
      </c>
      <c r="X512" t="s">
        <v>226</v>
      </c>
      <c r="Y512" t="s">
        <v>311</v>
      </c>
      <c r="Z512">
        <v>0</v>
      </c>
      <c r="AA512">
        <v>1</v>
      </c>
      <c r="AB512" t="s">
        <v>227</v>
      </c>
      <c r="AC512">
        <v>68.7</v>
      </c>
      <c r="AD512">
        <v>2.64</v>
      </c>
      <c r="AE512">
        <v>1.01</v>
      </c>
      <c r="AF512">
        <v>2.61386138613861</v>
      </c>
      <c r="AG512">
        <v>3.84</v>
      </c>
      <c r="AH512">
        <v>107.4</v>
      </c>
      <c r="AI512" t="s">
        <v>295</v>
      </c>
      <c r="AJ512">
        <v>6</v>
      </c>
      <c r="AK512">
        <v>33</v>
      </c>
      <c r="AL512" t="s">
        <v>229</v>
      </c>
      <c r="AM512" t="s">
        <v>287</v>
      </c>
      <c r="AN512">
        <v>15.4</v>
      </c>
      <c r="AO512" t="s">
        <v>229</v>
      </c>
      <c r="AP512">
        <v>11.5</v>
      </c>
      <c r="AQ512" t="s">
        <v>227</v>
      </c>
      <c r="AR512">
        <v>45.4</v>
      </c>
      <c r="AS512">
        <v>0.63</v>
      </c>
      <c r="AT512" t="s">
        <v>230</v>
      </c>
      <c r="AU512" t="s">
        <v>231</v>
      </c>
      <c r="AV512">
        <v>38.6</v>
      </c>
      <c r="AW512">
        <v>36.4</v>
      </c>
      <c r="AX512">
        <v>2</v>
      </c>
      <c r="AY512" t="s">
        <v>232</v>
      </c>
      <c r="AZ512" t="s">
        <v>231</v>
      </c>
      <c r="BA512" t="s">
        <v>230</v>
      </c>
      <c r="BB512" t="s">
        <v>230</v>
      </c>
      <c r="BC512" t="s">
        <v>231</v>
      </c>
      <c r="BD512" t="s">
        <v>231</v>
      </c>
      <c r="BE512" t="s">
        <v>231</v>
      </c>
      <c r="BF512">
        <v>5</v>
      </c>
      <c r="BG512" t="s">
        <v>233</v>
      </c>
      <c r="BH512" t="s">
        <v>230</v>
      </c>
      <c r="BI512" t="s">
        <v>223</v>
      </c>
      <c r="BJ512" t="s">
        <v>219</v>
      </c>
      <c r="BK512">
        <v>262.56</v>
      </c>
      <c r="BL512">
        <v>163.26</v>
      </c>
      <c r="BM512">
        <v>1.61</v>
      </c>
      <c r="BN512" t="s">
        <v>234</v>
      </c>
      <c r="BO512" t="s">
        <v>234</v>
      </c>
      <c r="BP512" t="s">
        <v>230</v>
      </c>
      <c r="BQ512" t="s">
        <v>230</v>
      </c>
      <c r="BR512" t="s">
        <v>230</v>
      </c>
      <c r="BS512" t="s">
        <v>231</v>
      </c>
      <c r="BT512" t="s">
        <v>231</v>
      </c>
      <c r="BU512" t="s">
        <v>231</v>
      </c>
      <c r="BV512" t="s">
        <v>231</v>
      </c>
      <c r="BW512">
        <v>0</v>
      </c>
      <c r="BX512" t="s">
        <v>230</v>
      </c>
      <c r="BY512">
        <v>1.46</v>
      </c>
      <c r="BZ512">
        <v>0.37</v>
      </c>
      <c r="CA512">
        <v>15</v>
      </c>
      <c r="CB512">
        <v>1.21</v>
      </c>
      <c r="CC512">
        <v>0.79</v>
      </c>
      <c r="CD512">
        <v>19.3</v>
      </c>
      <c r="CE512">
        <v>86.4</v>
      </c>
      <c r="CF512">
        <v>2.16</v>
      </c>
      <c r="CG512">
        <v>182.4</v>
      </c>
      <c r="CH512">
        <v>134</v>
      </c>
      <c r="CI512">
        <v>77</v>
      </c>
      <c r="CJ512">
        <v>11.8</v>
      </c>
      <c r="CK512">
        <v>3.2</v>
      </c>
      <c r="CL512">
        <v>0.23</v>
      </c>
      <c r="CM512" t="s">
        <v>227</v>
      </c>
    </row>
    <row r="513" spans="2:91">
      <c r="B513" t="s">
        <v>2357</v>
      </c>
      <c r="C513" t="s">
        <v>2357</v>
      </c>
      <c r="D513" t="s">
        <v>2358</v>
      </c>
      <c r="E513" t="s">
        <v>2359</v>
      </c>
      <c r="F513" t="s">
        <v>218</v>
      </c>
      <c r="G513" t="s">
        <v>219</v>
      </c>
      <c r="H513" t="s">
        <v>2360</v>
      </c>
      <c r="I513" t="s">
        <v>240</v>
      </c>
      <c r="J513" t="s">
        <v>412</v>
      </c>
      <c r="K513" t="s">
        <v>361</v>
      </c>
      <c r="L513" t="s">
        <v>1676</v>
      </c>
      <c r="M513">
        <v>0</v>
      </c>
      <c r="N513">
        <v>2</v>
      </c>
      <c r="O513" t="str">
        <f t="shared" si="7"/>
        <v>02</v>
      </c>
      <c r="P513" t="str">
        <f>VLOOKUP(O513,'导出计数_分组（00.01,02,03,10,11,12,13'!A:B,2,0)</f>
        <v>肺炎咽拭子</v>
      </c>
      <c r="Q513" t="s">
        <v>2361</v>
      </c>
      <c r="R513" t="s">
        <v>226</v>
      </c>
      <c r="S513" t="s">
        <v>227</v>
      </c>
      <c r="T513" t="s">
        <v>227</v>
      </c>
      <c r="U513" t="s">
        <v>227</v>
      </c>
      <c r="V513" t="s">
        <v>226</v>
      </c>
      <c r="W513" t="s">
        <v>227</v>
      </c>
      <c r="X513" t="s">
        <v>226</v>
      </c>
      <c r="Y513" t="s">
        <v>311</v>
      </c>
      <c r="Z513">
        <v>0</v>
      </c>
      <c r="AA513">
        <v>1</v>
      </c>
      <c r="AB513" t="s">
        <v>227</v>
      </c>
      <c r="AC513">
        <v>50.9</v>
      </c>
      <c r="AD513">
        <v>2.73</v>
      </c>
      <c r="AE513">
        <v>2.23</v>
      </c>
      <c r="AF513">
        <v>1.22421524663677</v>
      </c>
      <c r="AG513">
        <v>5.37</v>
      </c>
      <c r="AH513">
        <v>24.3</v>
      </c>
      <c r="AI513" t="s">
        <v>227</v>
      </c>
      <c r="AJ513">
        <v>1</v>
      </c>
      <c r="AK513" t="s">
        <v>227</v>
      </c>
      <c r="AL513" t="s">
        <v>227</v>
      </c>
      <c r="AM513" t="s">
        <v>227</v>
      </c>
      <c r="AN513" t="s">
        <v>227</v>
      </c>
      <c r="AO513" t="s">
        <v>227</v>
      </c>
      <c r="AP513" t="s">
        <v>227</v>
      </c>
      <c r="AQ513" t="s">
        <v>227</v>
      </c>
      <c r="AR513">
        <v>47.7</v>
      </c>
      <c r="AS513">
        <v>0.34</v>
      </c>
      <c r="AT513" t="s">
        <v>230</v>
      </c>
      <c r="AU513" t="s">
        <v>231</v>
      </c>
      <c r="AV513">
        <v>37</v>
      </c>
      <c r="AW513">
        <v>36.6</v>
      </c>
      <c r="AX513">
        <v>0</v>
      </c>
      <c r="AY513" t="s">
        <v>232</v>
      </c>
      <c r="AZ513" t="s">
        <v>231</v>
      </c>
      <c r="BA513" t="s">
        <v>230</v>
      </c>
      <c r="BB513" t="s">
        <v>230</v>
      </c>
      <c r="BC513" t="s">
        <v>231</v>
      </c>
      <c r="BD513" t="s">
        <v>231</v>
      </c>
      <c r="BE513" t="s">
        <v>231</v>
      </c>
      <c r="BF513">
        <v>3</v>
      </c>
      <c r="BG513" t="s">
        <v>233</v>
      </c>
      <c r="BH513" t="s">
        <v>230</v>
      </c>
      <c r="BI513" t="s">
        <v>361</v>
      </c>
      <c r="BJ513" t="s">
        <v>230</v>
      </c>
      <c r="BK513" t="s">
        <v>227</v>
      </c>
      <c r="BL513" t="s">
        <v>227</v>
      </c>
      <c r="BM513" t="s">
        <v>227</v>
      </c>
      <c r="BN513" t="s">
        <v>234</v>
      </c>
      <c r="BO513" t="s">
        <v>234</v>
      </c>
      <c r="BP513" t="s">
        <v>230</v>
      </c>
      <c r="BQ513" t="s">
        <v>230</v>
      </c>
      <c r="BR513" t="s">
        <v>230</v>
      </c>
      <c r="BS513" t="s">
        <v>231</v>
      </c>
      <c r="BT513" t="s">
        <v>231</v>
      </c>
      <c r="BU513" t="s">
        <v>231</v>
      </c>
      <c r="BV513" t="s">
        <v>231</v>
      </c>
      <c r="BW513">
        <v>0</v>
      </c>
      <c r="BX513" t="s">
        <v>230</v>
      </c>
      <c r="BY513">
        <v>1</v>
      </c>
      <c r="BZ513">
        <v>0.28</v>
      </c>
      <c r="CA513">
        <v>10.5</v>
      </c>
      <c r="CB513">
        <v>1.54</v>
      </c>
      <c r="CC513">
        <v>1.22</v>
      </c>
      <c r="CD513">
        <v>198</v>
      </c>
      <c r="CE513">
        <v>78.6</v>
      </c>
      <c r="CF513">
        <v>2.12</v>
      </c>
      <c r="CG513" t="s">
        <v>227</v>
      </c>
      <c r="CH513" t="s">
        <v>227</v>
      </c>
      <c r="CI513">
        <v>78.6</v>
      </c>
      <c r="CJ513">
        <v>6.19</v>
      </c>
      <c r="CK513">
        <v>2.47</v>
      </c>
      <c r="CL513">
        <v>0.31</v>
      </c>
      <c r="CM513" t="s">
        <v>227</v>
      </c>
    </row>
    <row r="514" spans="2:91">
      <c r="B514" t="s">
        <v>2362</v>
      </c>
      <c r="C514" t="s">
        <v>2362</v>
      </c>
      <c r="D514" t="s">
        <v>2363</v>
      </c>
      <c r="E514" t="s">
        <v>2364</v>
      </c>
      <c r="F514" t="s">
        <v>218</v>
      </c>
      <c r="G514" t="s">
        <v>219</v>
      </c>
      <c r="H514" t="s">
        <v>2365</v>
      </c>
      <c r="I514" t="s">
        <v>240</v>
      </c>
      <c r="J514" t="s">
        <v>351</v>
      </c>
      <c r="K514" t="s">
        <v>361</v>
      </c>
      <c r="L514" t="s">
        <v>1676</v>
      </c>
      <c r="M514">
        <v>0</v>
      </c>
      <c r="N514">
        <v>2</v>
      </c>
      <c r="O514" t="str">
        <f t="shared" si="7"/>
        <v>02</v>
      </c>
      <c r="P514" t="str">
        <f>VLOOKUP(O514,'导出计数_分组（00.01,02,03,10,11,12,13'!A:B,2,0)</f>
        <v>肺炎咽拭子</v>
      </c>
      <c r="Q514" t="s">
        <v>2366</v>
      </c>
      <c r="R514" t="s">
        <v>2367</v>
      </c>
      <c r="S514" t="s">
        <v>227</v>
      </c>
      <c r="T514" t="s">
        <v>227</v>
      </c>
      <c r="U514" t="s">
        <v>227</v>
      </c>
      <c r="V514" t="s">
        <v>227</v>
      </c>
      <c r="W514" t="s">
        <v>227</v>
      </c>
      <c r="X514" t="s">
        <v>2367</v>
      </c>
      <c r="Y514" t="s">
        <v>311</v>
      </c>
      <c r="Z514">
        <v>0</v>
      </c>
      <c r="AA514">
        <v>1</v>
      </c>
      <c r="AB514" t="s">
        <v>227</v>
      </c>
      <c r="AC514">
        <v>43</v>
      </c>
      <c r="AD514">
        <v>2.23</v>
      </c>
      <c r="AE514">
        <v>2.5</v>
      </c>
      <c r="AF514">
        <v>0.892</v>
      </c>
      <c r="AG514">
        <v>5.18</v>
      </c>
      <c r="AH514">
        <v>112.3</v>
      </c>
      <c r="AI514" t="s">
        <v>295</v>
      </c>
      <c r="AJ514">
        <v>9</v>
      </c>
      <c r="AK514" t="s">
        <v>227</v>
      </c>
      <c r="AL514" t="s">
        <v>227</v>
      </c>
      <c r="AM514" t="s">
        <v>227</v>
      </c>
      <c r="AN514" t="s">
        <v>227</v>
      </c>
      <c r="AO514" t="s">
        <v>227</v>
      </c>
      <c r="AP514" t="s">
        <v>227</v>
      </c>
      <c r="AQ514" t="s">
        <v>227</v>
      </c>
      <c r="AR514">
        <v>43.6</v>
      </c>
      <c r="AS514">
        <v>0.44</v>
      </c>
      <c r="AT514" t="s">
        <v>230</v>
      </c>
      <c r="AU514" t="s">
        <v>231</v>
      </c>
      <c r="AV514">
        <v>39.2</v>
      </c>
      <c r="AW514">
        <v>36.2</v>
      </c>
      <c r="AX514">
        <v>1</v>
      </c>
      <c r="AY514" t="s">
        <v>232</v>
      </c>
      <c r="AZ514" t="s">
        <v>231</v>
      </c>
      <c r="BA514" t="s">
        <v>230</v>
      </c>
      <c r="BB514" t="s">
        <v>230</v>
      </c>
      <c r="BC514" t="s">
        <v>231</v>
      </c>
      <c r="BD514" t="s">
        <v>231</v>
      </c>
      <c r="BE514" t="s">
        <v>231</v>
      </c>
      <c r="BF514">
        <v>5</v>
      </c>
      <c r="BG514" t="s">
        <v>233</v>
      </c>
      <c r="BH514" t="s">
        <v>230</v>
      </c>
      <c r="BI514" t="s">
        <v>361</v>
      </c>
      <c r="BJ514" t="s">
        <v>219</v>
      </c>
      <c r="BK514">
        <v>873.73</v>
      </c>
      <c r="BL514">
        <v>361.95</v>
      </c>
      <c r="BM514">
        <v>2.41</v>
      </c>
      <c r="BN514" t="s">
        <v>234</v>
      </c>
      <c r="BO514" t="s">
        <v>234</v>
      </c>
      <c r="BP514" t="s">
        <v>230</v>
      </c>
      <c r="BQ514" t="s">
        <v>230</v>
      </c>
      <c r="BR514" t="s">
        <v>230</v>
      </c>
      <c r="BS514" t="s">
        <v>231</v>
      </c>
      <c r="BT514" t="s">
        <v>231</v>
      </c>
      <c r="BU514" t="s">
        <v>231</v>
      </c>
      <c r="BV514" t="s">
        <v>231</v>
      </c>
      <c r="BW514">
        <v>0</v>
      </c>
      <c r="BX514" t="s">
        <v>230</v>
      </c>
      <c r="BY514">
        <v>1.39</v>
      </c>
      <c r="BZ514">
        <v>0.38</v>
      </c>
      <c r="CA514">
        <v>8.46</v>
      </c>
      <c r="CB514">
        <v>0.67</v>
      </c>
      <c r="CC514">
        <v>1.44</v>
      </c>
      <c r="CD514">
        <v>24.6</v>
      </c>
      <c r="CE514">
        <v>197</v>
      </c>
      <c r="CF514">
        <v>2.26</v>
      </c>
      <c r="CG514">
        <v>224.8</v>
      </c>
      <c r="CH514">
        <v>119</v>
      </c>
      <c r="CI514">
        <v>66.4</v>
      </c>
      <c r="CJ514">
        <v>6.87</v>
      </c>
      <c r="CK514">
        <v>1.87</v>
      </c>
      <c r="CL514">
        <v>0.27</v>
      </c>
      <c r="CM514" t="s">
        <v>227</v>
      </c>
    </row>
    <row r="515" spans="1:91">
      <c r="A515" t="s">
        <v>2014</v>
      </c>
      <c r="B515" t="s">
        <v>1819</v>
      </c>
      <c r="C515" t="s">
        <v>235</v>
      </c>
      <c r="D515" t="s">
        <v>2368</v>
      </c>
      <c r="E515" t="s">
        <v>2369</v>
      </c>
      <c r="F515" t="s">
        <v>218</v>
      </c>
      <c r="G515" t="s">
        <v>219</v>
      </c>
      <c r="H515" t="s">
        <v>1822</v>
      </c>
      <c r="I515" t="s">
        <v>240</v>
      </c>
      <c r="J515" t="s">
        <v>351</v>
      </c>
      <c r="K515" t="s">
        <v>361</v>
      </c>
      <c r="L515" t="s">
        <v>1676</v>
      </c>
      <c r="M515">
        <v>0</v>
      </c>
      <c r="N515">
        <v>2</v>
      </c>
      <c r="O515" t="str">
        <f t="shared" si="7"/>
        <v>02</v>
      </c>
      <c r="P515" t="str">
        <f>VLOOKUP(O515,'导出计数_分组（00.01,02,03,10,11,12,13'!A:B,2,0)</f>
        <v>肺炎咽拭子</v>
      </c>
      <c r="Q515" t="s">
        <v>2370</v>
      </c>
      <c r="R515" t="s">
        <v>227</v>
      </c>
      <c r="S515" t="s">
        <v>227</v>
      </c>
      <c r="T515" t="s">
        <v>227</v>
      </c>
      <c r="U515" t="s">
        <v>227</v>
      </c>
      <c r="V515" t="s">
        <v>227</v>
      </c>
      <c r="W515" t="s">
        <v>227</v>
      </c>
      <c r="X515" t="s">
        <v>227</v>
      </c>
      <c r="Y515" t="s">
        <v>227</v>
      </c>
      <c r="Z515" t="s">
        <v>227</v>
      </c>
      <c r="AA515" t="s">
        <v>227</v>
      </c>
      <c r="AB515" t="s">
        <v>227</v>
      </c>
      <c r="AC515" t="s">
        <v>227</v>
      </c>
      <c r="AD515" t="s">
        <v>227</v>
      </c>
      <c r="AE515" t="s">
        <v>227</v>
      </c>
      <c r="AF515" t="s">
        <v>227</v>
      </c>
      <c r="AG515" t="s">
        <v>227</v>
      </c>
      <c r="AH515" t="s">
        <v>227</v>
      </c>
      <c r="AI515" t="s">
        <v>227</v>
      </c>
      <c r="AJ515" t="s">
        <v>227</v>
      </c>
      <c r="AK515" t="s">
        <v>227</v>
      </c>
      <c r="AL515" t="s">
        <v>227</v>
      </c>
      <c r="AM515" t="s">
        <v>227</v>
      </c>
      <c r="AN515" t="s">
        <v>227</v>
      </c>
      <c r="AO515" t="s">
        <v>227</v>
      </c>
      <c r="AP515" t="s">
        <v>227</v>
      </c>
      <c r="AQ515" t="s">
        <v>227</v>
      </c>
      <c r="AR515" t="s">
        <v>227</v>
      </c>
      <c r="AS515" t="s">
        <v>227</v>
      </c>
      <c r="AT515" t="s">
        <v>227</v>
      </c>
      <c r="AU515" t="s">
        <v>227</v>
      </c>
      <c r="AV515" t="s">
        <v>227</v>
      </c>
      <c r="AW515" t="s">
        <v>227</v>
      </c>
      <c r="AX515" t="s">
        <v>227</v>
      </c>
      <c r="AY515" t="s">
        <v>227</v>
      </c>
      <c r="AZ515" t="s">
        <v>227</v>
      </c>
      <c r="BA515" t="s">
        <v>227</v>
      </c>
      <c r="BB515" t="s">
        <v>227</v>
      </c>
      <c r="BC515" t="s">
        <v>227</v>
      </c>
      <c r="BD515" t="s">
        <v>227</v>
      </c>
      <c r="BE515" t="s">
        <v>227</v>
      </c>
      <c r="BF515" t="s">
        <v>227</v>
      </c>
      <c r="BG515" t="s">
        <v>227</v>
      </c>
      <c r="BH515" t="s">
        <v>227</v>
      </c>
      <c r="BI515" t="s">
        <v>227</v>
      </c>
      <c r="BJ515" t="s">
        <v>227</v>
      </c>
      <c r="BK515" t="s">
        <v>227</v>
      </c>
      <c r="BL515" t="s">
        <v>227</v>
      </c>
      <c r="BM515" t="s">
        <v>227</v>
      </c>
      <c r="BN515" t="s">
        <v>227</v>
      </c>
      <c r="BO515" t="s">
        <v>227</v>
      </c>
      <c r="BP515" t="s">
        <v>227</v>
      </c>
      <c r="BQ515" t="s">
        <v>227</v>
      </c>
      <c r="BR515" t="s">
        <v>227</v>
      </c>
      <c r="BS515" t="s">
        <v>227</v>
      </c>
      <c r="BT515" t="s">
        <v>227</v>
      </c>
      <c r="BU515" t="s">
        <v>227</v>
      </c>
      <c r="BV515" t="s">
        <v>227</v>
      </c>
      <c r="BW515" t="s">
        <v>227</v>
      </c>
      <c r="BX515" t="s">
        <v>227</v>
      </c>
      <c r="BY515" t="s">
        <v>227</v>
      </c>
      <c r="BZ515" t="s">
        <v>227</v>
      </c>
      <c r="CA515" t="s">
        <v>227</v>
      </c>
      <c r="CB515" t="s">
        <v>227</v>
      </c>
      <c r="CC515" t="s">
        <v>227</v>
      </c>
      <c r="CD515" t="s">
        <v>227</v>
      </c>
      <c r="CE515" t="s">
        <v>227</v>
      </c>
      <c r="CF515" t="s">
        <v>227</v>
      </c>
      <c r="CG515" t="s">
        <v>227</v>
      </c>
      <c r="CH515" t="s">
        <v>227</v>
      </c>
      <c r="CI515" t="s">
        <v>227</v>
      </c>
      <c r="CJ515" t="s">
        <v>227</v>
      </c>
      <c r="CK515" t="s">
        <v>227</v>
      </c>
      <c r="CL515" t="s">
        <v>227</v>
      </c>
      <c r="CM515" t="s">
        <v>227</v>
      </c>
    </row>
    <row r="516" spans="1:91">
      <c r="A516" t="s">
        <v>2014</v>
      </c>
      <c r="B516" t="s">
        <v>2371</v>
      </c>
      <c r="C516" t="s">
        <v>235</v>
      </c>
      <c r="D516" t="s">
        <v>2372</v>
      </c>
      <c r="E516" t="s">
        <v>2373</v>
      </c>
      <c r="F516" t="s">
        <v>218</v>
      </c>
      <c r="G516" t="s">
        <v>219</v>
      </c>
      <c r="H516" t="s">
        <v>2081</v>
      </c>
      <c r="I516" t="s">
        <v>221</v>
      </c>
      <c r="J516" t="s">
        <v>222</v>
      </c>
      <c r="K516" t="s">
        <v>361</v>
      </c>
      <c r="L516" t="s">
        <v>1676</v>
      </c>
      <c r="M516">
        <v>0</v>
      </c>
      <c r="N516">
        <v>2</v>
      </c>
      <c r="O516" t="str">
        <f t="shared" si="7"/>
        <v>02</v>
      </c>
      <c r="P516" t="str">
        <f>VLOOKUP(O516,'导出计数_分组（00.01,02,03,10,11,12,13'!A:B,2,0)</f>
        <v>肺炎咽拭子</v>
      </c>
      <c r="Q516" t="s">
        <v>2374</v>
      </c>
      <c r="R516" t="s">
        <v>227</v>
      </c>
      <c r="S516" t="s">
        <v>227</v>
      </c>
      <c r="T516" t="s">
        <v>227</v>
      </c>
      <c r="U516" t="s">
        <v>227</v>
      </c>
      <c r="V516" t="s">
        <v>227</v>
      </c>
      <c r="W516" t="s">
        <v>227</v>
      </c>
      <c r="X516" t="s">
        <v>227</v>
      </c>
      <c r="Y516" t="s">
        <v>227</v>
      </c>
      <c r="Z516" t="s">
        <v>227</v>
      </c>
      <c r="AA516" t="s">
        <v>227</v>
      </c>
      <c r="AB516" t="s">
        <v>227</v>
      </c>
      <c r="AC516" t="s">
        <v>227</v>
      </c>
      <c r="AD516" t="s">
        <v>227</v>
      </c>
      <c r="AE516" t="s">
        <v>227</v>
      </c>
      <c r="AF516" t="s">
        <v>227</v>
      </c>
      <c r="AG516" t="s">
        <v>227</v>
      </c>
      <c r="AH516" t="s">
        <v>227</v>
      </c>
      <c r="AI516" t="s">
        <v>227</v>
      </c>
      <c r="AJ516" t="s">
        <v>227</v>
      </c>
      <c r="AK516" t="s">
        <v>227</v>
      </c>
      <c r="AL516" t="s">
        <v>227</v>
      </c>
      <c r="AM516" t="s">
        <v>227</v>
      </c>
      <c r="AN516" t="s">
        <v>227</v>
      </c>
      <c r="AO516" t="s">
        <v>227</v>
      </c>
      <c r="AP516" t="s">
        <v>227</v>
      </c>
      <c r="AQ516" t="s">
        <v>227</v>
      </c>
      <c r="AR516" t="s">
        <v>227</v>
      </c>
      <c r="AS516" t="s">
        <v>227</v>
      </c>
      <c r="AT516" t="s">
        <v>227</v>
      </c>
      <c r="AU516" t="s">
        <v>227</v>
      </c>
      <c r="AV516" t="s">
        <v>227</v>
      </c>
      <c r="AW516" t="s">
        <v>227</v>
      </c>
      <c r="AX516" t="s">
        <v>227</v>
      </c>
      <c r="AY516" t="s">
        <v>227</v>
      </c>
      <c r="AZ516" t="s">
        <v>227</v>
      </c>
      <c r="BA516" t="s">
        <v>227</v>
      </c>
      <c r="BB516" t="s">
        <v>227</v>
      </c>
      <c r="BC516" t="s">
        <v>227</v>
      </c>
      <c r="BD516" t="s">
        <v>227</v>
      </c>
      <c r="BE516" t="s">
        <v>227</v>
      </c>
      <c r="BF516" t="s">
        <v>227</v>
      </c>
      <c r="BG516" t="s">
        <v>227</v>
      </c>
      <c r="BH516" t="s">
        <v>227</v>
      </c>
      <c r="BI516" t="s">
        <v>227</v>
      </c>
      <c r="BJ516" t="s">
        <v>227</v>
      </c>
      <c r="BK516" t="s">
        <v>227</v>
      </c>
      <c r="BL516" t="s">
        <v>227</v>
      </c>
      <c r="BM516" t="s">
        <v>227</v>
      </c>
      <c r="BN516" t="s">
        <v>227</v>
      </c>
      <c r="BO516" t="s">
        <v>227</v>
      </c>
      <c r="BP516" t="s">
        <v>227</v>
      </c>
      <c r="BQ516" t="s">
        <v>227</v>
      </c>
      <c r="BR516" t="s">
        <v>227</v>
      </c>
      <c r="BS516" t="s">
        <v>227</v>
      </c>
      <c r="BT516" t="s">
        <v>227</v>
      </c>
      <c r="BU516" t="s">
        <v>227</v>
      </c>
      <c r="BV516" t="s">
        <v>227</v>
      </c>
      <c r="BW516" t="s">
        <v>227</v>
      </c>
      <c r="BX516" t="s">
        <v>227</v>
      </c>
      <c r="BY516" t="s">
        <v>227</v>
      </c>
      <c r="BZ516" t="s">
        <v>227</v>
      </c>
      <c r="CA516" t="s">
        <v>227</v>
      </c>
      <c r="CB516" t="s">
        <v>227</v>
      </c>
      <c r="CC516" t="s">
        <v>227</v>
      </c>
      <c r="CD516" t="s">
        <v>227</v>
      </c>
      <c r="CE516" t="s">
        <v>227</v>
      </c>
      <c r="CF516" t="s">
        <v>227</v>
      </c>
      <c r="CG516" t="s">
        <v>227</v>
      </c>
      <c r="CH516" t="s">
        <v>227</v>
      </c>
      <c r="CI516" t="s">
        <v>227</v>
      </c>
      <c r="CJ516" t="s">
        <v>227</v>
      </c>
      <c r="CK516" t="s">
        <v>227</v>
      </c>
      <c r="CL516" t="s">
        <v>227</v>
      </c>
      <c r="CM516" t="s">
        <v>227</v>
      </c>
    </row>
    <row r="517" spans="1:91">
      <c r="A517" t="s">
        <v>2014</v>
      </c>
      <c r="B517" t="s">
        <v>2081</v>
      </c>
      <c r="C517" t="s">
        <v>235</v>
      </c>
      <c r="D517" t="s">
        <v>2375</v>
      </c>
      <c r="E517" t="s">
        <v>2376</v>
      </c>
      <c r="F517" t="s">
        <v>218</v>
      </c>
      <c r="G517" t="s">
        <v>219</v>
      </c>
      <c r="H517" t="s">
        <v>2377</v>
      </c>
      <c r="I517" t="s">
        <v>221</v>
      </c>
      <c r="J517" t="s">
        <v>372</v>
      </c>
      <c r="K517" t="s">
        <v>361</v>
      </c>
      <c r="L517" t="s">
        <v>1676</v>
      </c>
      <c r="M517">
        <v>0</v>
      </c>
      <c r="N517">
        <v>2</v>
      </c>
      <c r="O517" t="str">
        <f t="shared" si="7"/>
        <v>02</v>
      </c>
      <c r="P517" t="str">
        <f>VLOOKUP(O517,'导出计数_分组（00.01,02,03,10,11,12,13'!A:B,2,0)</f>
        <v>肺炎咽拭子</v>
      </c>
      <c r="Q517" t="s">
        <v>2378</v>
      </c>
      <c r="R517" t="s">
        <v>227</v>
      </c>
      <c r="S517" t="s">
        <v>227</v>
      </c>
      <c r="T517" t="s">
        <v>227</v>
      </c>
      <c r="U517" t="s">
        <v>227</v>
      </c>
      <c r="V517" t="s">
        <v>227</v>
      </c>
      <c r="W517" t="s">
        <v>227</v>
      </c>
      <c r="X517" t="s">
        <v>227</v>
      </c>
      <c r="Y517" t="s">
        <v>227</v>
      </c>
      <c r="Z517" t="s">
        <v>227</v>
      </c>
      <c r="AA517" t="s">
        <v>227</v>
      </c>
      <c r="AB517" t="s">
        <v>227</v>
      </c>
      <c r="AC517" t="s">
        <v>227</v>
      </c>
      <c r="AD517" t="s">
        <v>227</v>
      </c>
      <c r="AE517" t="s">
        <v>227</v>
      </c>
      <c r="AF517" t="s">
        <v>227</v>
      </c>
      <c r="AG517" t="s">
        <v>227</v>
      </c>
      <c r="AH517" t="s">
        <v>227</v>
      </c>
      <c r="AI517" t="s">
        <v>227</v>
      </c>
      <c r="AJ517" t="s">
        <v>227</v>
      </c>
      <c r="AK517" t="s">
        <v>227</v>
      </c>
      <c r="AL517" t="s">
        <v>227</v>
      </c>
      <c r="AM517" t="s">
        <v>227</v>
      </c>
      <c r="AN517" t="s">
        <v>227</v>
      </c>
      <c r="AO517" t="s">
        <v>227</v>
      </c>
      <c r="AP517" t="s">
        <v>227</v>
      </c>
      <c r="AQ517" t="s">
        <v>227</v>
      </c>
      <c r="AR517" t="s">
        <v>227</v>
      </c>
      <c r="AS517" t="s">
        <v>227</v>
      </c>
      <c r="AT517" t="s">
        <v>227</v>
      </c>
      <c r="AU517" t="s">
        <v>227</v>
      </c>
      <c r="AV517" t="s">
        <v>227</v>
      </c>
      <c r="AW517" t="s">
        <v>227</v>
      </c>
      <c r="AX517" t="s">
        <v>227</v>
      </c>
      <c r="AY517" t="s">
        <v>227</v>
      </c>
      <c r="AZ517" t="s">
        <v>227</v>
      </c>
      <c r="BA517" t="s">
        <v>227</v>
      </c>
      <c r="BB517" t="s">
        <v>227</v>
      </c>
      <c r="BC517" t="s">
        <v>227</v>
      </c>
      <c r="BD517" t="s">
        <v>227</v>
      </c>
      <c r="BE517" t="s">
        <v>227</v>
      </c>
      <c r="BF517" t="s">
        <v>227</v>
      </c>
      <c r="BG517" t="s">
        <v>227</v>
      </c>
      <c r="BH517" t="s">
        <v>227</v>
      </c>
      <c r="BI517" t="s">
        <v>227</v>
      </c>
      <c r="BJ517" t="s">
        <v>227</v>
      </c>
      <c r="BK517" t="s">
        <v>227</v>
      </c>
      <c r="BL517" t="s">
        <v>227</v>
      </c>
      <c r="BM517" t="s">
        <v>227</v>
      </c>
      <c r="BN517" t="s">
        <v>227</v>
      </c>
      <c r="BO517" t="s">
        <v>227</v>
      </c>
      <c r="BP517" t="s">
        <v>227</v>
      </c>
      <c r="BQ517" t="s">
        <v>227</v>
      </c>
      <c r="BR517" t="s">
        <v>227</v>
      </c>
      <c r="BS517" t="s">
        <v>227</v>
      </c>
      <c r="BT517" t="s">
        <v>227</v>
      </c>
      <c r="BU517" t="s">
        <v>227</v>
      </c>
      <c r="BV517" t="s">
        <v>227</v>
      </c>
      <c r="BW517" t="s">
        <v>227</v>
      </c>
      <c r="BX517" t="s">
        <v>227</v>
      </c>
      <c r="BY517" t="s">
        <v>227</v>
      </c>
      <c r="BZ517" t="s">
        <v>227</v>
      </c>
      <c r="CA517" t="s">
        <v>227</v>
      </c>
      <c r="CB517" t="s">
        <v>227</v>
      </c>
      <c r="CC517" t="s">
        <v>227</v>
      </c>
      <c r="CD517" t="s">
        <v>227</v>
      </c>
      <c r="CE517" t="s">
        <v>227</v>
      </c>
      <c r="CF517" t="s">
        <v>227</v>
      </c>
      <c r="CG517" t="s">
        <v>227</v>
      </c>
      <c r="CH517" t="s">
        <v>227</v>
      </c>
      <c r="CI517" t="s">
        <v>227</v>
      </c>
      <c r="CJ517" t="s">
        <v>227</v>
      </c>
      <c r="CK517" t="s">
        <v>227</v>
      </c>
      <c r="CL517" t="s">
        <v>227</v>
      </c>
      <c r="CM517" t="s">
        <v>227</v>
      </c>
    </row>
    <row r="518" spans="2:91">
      <c r="B518" t="s">
        <v>2379</v>
      </c>
      <c r="C518" t="s">
        <v>2379</v>
      </c>
      <c r="D518" t="s">
        <v>2380</v>
      </c>
      <c r="E518" t="s">
        <v>2381</v>
      </c>
      <c r="F518" t="s">
        <v>218</v>
      </c>
      <c r="G518" t="s">
        <v>219</v>
      </c>
      <c r="H518" t="s">
        <v>2382</v>
      </c>
      <c r="I518" t="s">
        <v>240</v>
      </c>
      <c r="J518" t="s">
        <v>261</v>
      </c>
      <c r="K518" t="s">
        <v>361</v>
      </c>
      <c r="L518" t="s">
        <v>1676</v>
      </c>
      <c r="M518">
        <v>0</v>
      </c>
      <c r="N518">
        <v>2</v>
      </c>
      <c r="O518" t="str">
        <f t="shared" si="7"/>
        <v>02</v>
      </c>
      <c r="P518" t="str">
        <f>VLOOKUP(O518,'导出计数_分组（00.01,02,03,10,11,12,13'!A:B,2,0)</f>
        <v>肺炎咽拭子</v>
      </c>
      <c r="Q518" t="s">
        <v>2383</v>
      </c>
      <c r="R518" t="s">
        <v>226</v>
      </c>
      <c r="S518" t="s">
        <v>227</v>
      </c>
      <c r="T518" t="s">
        <v>227</v>
      </c>
      <c r="U518" t="s">
        <v>227</v>
      </c>
      <c r="V518" t="s">
        <v>227</v>
      </c>
      <c r="W518" t="s">
        <v>227</v>
      </c>
      <c r="X518" t="s">
        <v>226</v>
      </c>
      <c r="Y518" t="s">
        <v>585</v>
      </c>
      <c r="Z518">
        <v>0</v>
      </c>
      <c r="AA518">
        <v>1</v>
      </c>
      <c r="AB518" t="s">
        <v>227</v>
      </c>
      <c r="AC518">
        <v>54.5</v>
      </c>
      <c r="AD518">
        <v>3.4</v>
      </c>
      <c r="AE518">
        <v>2.54</v>
      </c>
      <c r="AF518">
        <v>1.33858267716535</v>
      </c>
      <c r="AG518">
        <v>6.24</v>
      </c>
      <c r="AH518">
        <v>221</v>
      </c>
      <c r="AI518" t="s">
        <v>295</v>
      </c>
      <c r="AJ518">
        <v>26</v>
      </c>
      <c r="AK518" t="s">
        <v>227</v>
      </c>
      <c r="AL518" t="s">
        <v>229</v>
      </c>
      <c r="AM518">
        <v>3.26</v>
      </c>
      <c r="AN518">
        <v>27</v>
      </c>
      <c r="AO518" t="s">
        <v>229</v>
      </c>
      <c r="AP518">
        <v>48.4</v>
      </c>
      <c r="AQ518" t="s">
        <v>227</v>
      </c>
      <c r="AR518">
        <v>45.8</v>
      </c>
      <c r="AS518">
        <v>0.23</v>
      </c>
      <c r="AT518" t="s">
        <v>230</v>
      </c>
      <c r="AU518" t="s">
        <v>231</v>
      </c>
      <c r="AV518">
        <v>37.1</v>
      </c>
      <c r="AW518">
        <v>36.3</v>
      </c>
      <c r="AX518">
        <v>0</v>
      </c>
      <c r="AY518" t="s">
        <v>232</v>
      </c>
      <c r="AZ518" t="s">
        <v>231</v>
      </c>
      <c r="BA518" t="s">
        <v>230</v>
      </c>
      <c r="BB518" t="s">
        <v>230</v>
      </c>
      <c r="BC518" t="s">
        <v>231</v>
      </c>
      <c r="BD518" t="s">
        <v>231</v>
      </c>
      <c r="BE518" t="s">
        <v>231</v>
      </c>
      <c r="BF518">
        <v>5</v>
      </c>
      <c r="BG518" t="s">
        <v>233</v>
      </c>
      <c r="BH518" t="s">
        <v>230</v>
      </c>
      <c r="BI518" t="s">
        <v>361</v>
      </c>
      <c r="BJ518" t="s">
        <v>219</v>
      </c>
      <c r="BK518">
        <v>657.79</v>
      </c>
      <c r="BL518">
        <v>465.34</v>
      </c>
      <c r="BM518">
        <v>1.41</v>
      </c>
      <c r="BN518" t="s">
        <v>234</v>
      </c>
      <c r="BO518" t="s">
        <v>234</v>
      </c>
      <c r="BP518" t="s">
        <v>230</v>
      </c>
      <c r="BQ518" t="s">
        <v>230</v>
      </c>
      <c r="BR518" t="s">
        <v>230</v>
      </c>
      <c r="BS518" t="s">
        <v>231</v>
      </c>
      <c r="BT518" t="s">
        <v>231</v>
      </c>
      <c r="BU518" t="s">
        <v>231</v>
      </c>
      <c r="BV518" t="s">
        <v>231</v>
      </c>
      <c r="BW518">
        <v>0</v>
      </c>
      <c r="BX518" t="s">
        <v>230</v>
      </c>
      <c r="BY518">
        <v>1.6</v>
      </c>
      <c r="BZ518">
        <v>0.42</v>
      </c>
      <c r="CA518">
        <v>8.89</v>
      </c>
      <c r="CB518">
        <v>1.81</v>
      </c>
      <c r="CC518">
        <v>1.59</v>
      </c>
      <c r="CD518">
        <v>1200</v>
      </c>
      <c r="CE518">
        <v>96.1</v>
      </c>
      <c r="CF518">
        <v>1.96</v>
      </c>
      <c r="CG518">
        <v>261.9</v>
      </c>
      <c r="CH518">
        <v>177</v>
      </c>
      <c r="CI518">
        <v>74.1</v>
      </c>
      <c r="CJ518">
        <v>6.47</v>
      </c>
      <c r="CK518">
        <v>2.84</v>
      </c>
      <c r="CL518">
        <v>0.19</v>
      </c>
      <c r="CM518" t="s">
        <v>227</v>
      </c>
    </row>
    <row r="519" spans="2:91">
      <c r="B519" t="s">
        <v>2379</v>
      </c>
      <c r="C519" t="s">
        <v>2379</v>
      </c>
      <c r="D519" t="s">
        <v>2384</v>
      </c>
      <c r="E519" t="s">
        <v>2385</v>
      </c>
      <c r="F519" t="s">
        <v>218</v>
      </c>
      <c r="G519" t="s">
        <v>219</v>
      </c>
      <c r="H519" t="s">
        <v>2382</v>
      </c>
      <c r="I519" t="s">
        <v>221</v>
      </c>
      <c r="J519" t="s">
        <v>300</v>
      </c>
      <c r="K519" t="s">
        <v>361</v>
      </c>
      <c r="L519" t="s">
        <v>1676</v>
      </c>
      <c r="M519">
        <v>0</v>
      </c>
      <c r="N519">
        <v>2</v>
      </c>
      <c r="O519" t="str">
        <f t="shared" ref="O519:O582" si="8">M519&amp;N519</f>
        <v>02</v>
      </c>
      <c r="P519" t="str">
        <f>VLOOKUP(O519,'导出计数_分组（00.01,02,03,10,11,12,13'!A:B,2,0)</f>
        <v>肺炎咽拭子</v>
      </c>
      <c r="Q519" t="s">
        <v>2386</v>
      </c>
      <c r="R519" t="s">
        <v>227</v>
      </c>
      <c r="S519" t="s">
        <v>227</v>
      </c>
      <c r="T519" t="s">
        <v>227</v>
      </c>
      <c r="U519" t="s">
        <v>227</v>
      </c>
      <c r="V519" t="s">
        <v>227</v>
      </c>
      <c r="W519" t="s">
        <v>227</v>
      </c>
      <c r="X519" t="s">
        <v>227</v>
      </c>
      <c r="Y519" t="s">
        <v>585</v>
      </c>
      <c r="Z519">
        <v>0</v>
      </c>
      <c r="AA519">
        <v>1</v>
      </c>
      <c r="AB519" t="s">
        <v>227</v>
      </c>
      <c r="AC519">
        <v>48.4</v>
      </c>
      <c r="AD519">
        <v>6.85</v>
      </c>
      <c r="AE519">
        <v>6.86</v>
      </c>
      <c r="AF519">
        <v>0.998542274052478</v>
      </c>
      <c r="AG519">
        <v>14.17</v>
      </c>
      <c r="AH519" t="s">
        <v>841</v>
      </c>
      <c r="AI519" t="s">
        <v>295</v>
      </c>
      <c r="AJ519">
        <v>1</v>
      </c>
      <c r="AK519" t="s">
        <v>227</v>
      </c>
      <c r="AL519" t="s">
        <v>229</v>
      </c>
      <c r="AM519" t="s">
        <v>287</v>
      </c>
      <c r="AN519">
        <v>18.1</v>
      </c>
      <c r="AO519" t="s">
        <v>229</v>
      </c>
      <c r="AP519">
        <v>14.3</v>
      </c>
      <c r="AQ519" t="s">
        <v>227</v>
      </c>
      <c r="AR519">
        <v>47.7</v>
      </c>
      <c r="AS519" t="s">
        <v>458</v>
      </c>
      <c r="AT519" t="s">
        <v>230</v>
      </c>
      <c r="AU519" t="s">
        <v>231</v>
      </c>
      <c r="AV519">
        <v>37.2</v>
      </c>
      <c r="AW519">
        <v>36.2</v>
      </c>
      <c r="AX519">
        <v>0</v>
      </c>
      <c r="AY519" t="s">
        <v>232</v>
      </c>
      <c r="AZ519" t="s">
        <v>231</v>
      </c>
      <c r="BA519" t="s">
        <v>230</v>
      </c>
      <c r="BB519" t="s">
        <v>230</v>
      </c>
      <c r="BC519" t="s">
        <v>231</v>
      </c>
      <c r="BD519" t="s">
        <v>231</v>
      </c>
      <c r="BE519" t="s">
        <v>231</v>
      </c>
      <c r="BF519">
        <v>4</v>
      </c>
      <c r="BG519" t="s">
        <v>233</v>
      </c>
      <c r="BH519" t="s">
        <v>230</v>
      </c>
      <c r="BI519" t="s">
        <v>361</v>
      </c>
      <c r="BJ519" t="s">
        <v>230</v>
      </c>
      <c r="BK519" t="s">
        <v>227</v>
      </c>
      <c r="BL519" t="s">
        <v>227</v>
      </c>
      <c r="BM519" t="s">
        <v>227</v>
      </c>
      <c r="BN519" t="s">
        <v>234</v>
      </c>
      <c r="BO519" t="s">
        <v>234</v>
      </c>
      <c r="BP519" t="s">
        <v>230</v>
      </c>
      <c r="BQ519" t="s">
        <v>230</v>
      </c>
      <c r="BR519" t="s">
        <v>230</v>
      </c>
      <c r="BS519" t="s">
        <v>231</v>
      </c>
      <c r="BT519" t="s">
        <v>231</v>
      </c>
      <c r="BU519" t="s">
        <v>231</v>
      </c>
      <c r="BV519" t="s">
        <v>231</v>
      </c>
      <c r="BW519">
        <v>0</v>
      </c>
      <c r="BX519" t="s">
        <v>230</v>
      </c>
      <c r="BY519">
        <v>0.88</v>
      </c>
      <c r="BZ519">
        <v>0.14</v>
      </c>
      <c r="CA519">
        <v>13.4</v>
      </c>
      <c r="CB519">
        <v>2.23</v>
      </c>
      <c r="CC519">
        <v>1.26</v>
      </c>
      <c r="CD519">
        <v>89.5</v>
      </c>
      <c r="CE519">
        <v>31.1</v>
      </c>
      <c r="CF519">
        <v>2.16</v>
      </c>
      <c r="CG519">
        <v>191.1</v>
      </c>
      <c r="CH519">
        <v>211</v>
      </c>
      <c r="CI519">
        <v>75.9</v>
      </c>
      <c r="CJ519">
        <v>9.29</v>
      </c>
      <c r="CK519">
        <v>4.05</v>
      </c>
      <c r="CL519">
        <v>0.26</v>
      </c>
      <c r="CM519" t="s">
        <v>227</v>
      </c>
    </row>
    <row r="520" spans="1:91">
      <c r="A520" t="s">
        <v>2014</v>
      </c>
      <c r="B520" t="s">
        <v>1750</v>
      </c>
      <c r="C520" t="s">
        <v>1734</v>
      </c>
      <c r="D520" t="s">
        <v>2387</v>
      </c>
      <c r="E520" t="s">
        <v>2388</v>
      </c>
      <c r="F520" t="s">
        <v>218</v>
      </c>
      <c r="G520" t="s">
        <v>219</v>
      </c>
      <c r="H520" t="s">
        <v>1753</v>
      </c>
      <c r="I520" t="s">
        <v>221</v>
      </c>
      <c r="J520" t="s">
        <v>300</v>
      </c>
      <c r="K520" t="s">
        <v>361</v>
      </c>
      <c r="L520" t="s">
        <v>1676</v>
      </c>
      <c r="M520">
        <v>0</v>
      </c>
      <c r="N520">
        <v>2</v>
      </c>
      <c r="O520" t="str">
        <f t="shared" si="8"/>
        <v>02</v>
      </c>
      <c r="P520" t="str">
        <f>VLOOKUP(O520,'导出计数_分组（00.01,02,03,10,11,12,13'!A:B,2,0)</f>
        <v>肺炎咽拭子</v>
      </c>
      <c r="Q520" t="s">
        <v>2389</v>
      </c>
      <c r="R520" t="s">
        <v>227</v>
      </c>
      <c r="S520" t="s">
        <v>227</v>
      </c>
      <c r="T520" t="s">
        <v>227</v>
      </c>
      <c r="U520" t="s">
        <v>227</v>
      </c>
      <c r="V520" t="s">
        <v>227</v>
      </c>
      <c r="W520" t="s">
        <v>227</v>
      </c>
      <c r="X520" t="s">
        <v>227</v>
      </c>
      <c r="Y520" t="s">
        <v>227</v>
      </c>
      <c r="Z520" t="s">
        <v>227</v>
      </c>
      <c r="AA520" t="s">
        <v>227</v>
      </c>
      <c r="AB520" t="s">
        <v>227</v>
      </c>
      <c r="AC520" t="s">
        <v>227</v>
      </c>
      <c r="AD520" t="s">
        <v>227</v>
      </c>
      <c r="AE520" t="s">
        <v>227</v>
      </c>
      <c r="AF520" t="s">
        <v>227</v>
      </c>
      <c r="AG520" t="s">
        <v>227</v>
      </c>
      <c r="AH520" t="s">
        <v>227</v>
      </c>
      <c r="AI520" t="s">
        <v>227</v>
      </c>
      <c r="AJ520" t="s">
        <v>227</v>
      </c>
      <c r="AK520" t="s">
        <v>227</v>
      </c>
      <c r="AL520" t="s">
        <v>227</v>
      </c>
      <c r="AM520" t="s">
        <v>227</v>
      </c>
      <c r="AN520" t="s">
        <v>227</v>
      </c>
      <c r="AO520" t="s">
        <v>227</v>
      </c>
      <c r="AP520" t="s">
        <v>227</v>
      </c>
      <c r="AQ520" t="s">
        <v>227</v>
      </c>
      <c r="AR520" t="s">
        <v>227</v>
      </c>
      <c r="AS520" t="s">
        <v>227</v>
      </c>
      <c r="AT520" t="s">
        <v>227</v>
      </c>
      <c r="AU520" t="s">
        <v>227</v>
      </c>
      <c r="AV520" t="s">
        <v>227</v>
      </c>
      <c r="AW520" t="s">
        <v>227</v>
      </c>
      <c r="AX520" t="s">
        <v>227</v>
      </c>
      <c r="AY520" t="s">
        <v>227</v>
      </c>
      <c r="AZ520" t="s">
        <v>227</v>
      </c>
      <c r="BA520" t="s">
        <v>227</v>
      </c>
      <c r="BB520" t="s">
        <v>227</v>
      </c>
      <c r="BC520" t="s">
        <v>227</v>
      </c>
      <c r="BD520" t="s">
        <v>227</v>
      </c>
      <c r="BE520" t="s">
        <v>227</v>
      </c>
      <c r="BF520" t="s">
        <v>227</v>
      </c>
      <c r="BG520" t="s">
        <v>227</v>
      </c>
      <c r="BH520" t="s">
        <v>227</v>
      </c>
      <c r="BI520" t="s">
        <v>227</v>
      </c>
      <c r="BJ520" t="s">
        <v>227</v>
      </c>
      <c r="BK520" t="s">
        <v>227</v>
      </c>
      <c r="BL520" t="s">
        <v>227</v>
      </c>
      <c r="BM520" t="s">
        <v>227</v>
      </c>
      <c r="BN520" t="s">
        <v>227</v>
      </c>
      <c r="BO520" t="s">
        <v>227</v>
      </c>
      <c r="BP520" t="s">
        <v>227</v>
      </c>
      <c r="BQ520" t="s">
        <v>227</v>
      </c>
      <c r="BR520" t="s">
        <v>227</v>
      </c>
      <c r="BS520" t="s">
        <v>227</v>
      </c>
      <c r="BT520" t="s">
        <v>227</v>
      </c>
      <c r="BU520" t="s">
        <v>227</v>
      </c>
      <c r="BV520" t="s">
        <v>227</v>
      </c>
      <c r="BW520" t="s">
        <v>227</v>
      </c>
      <c r="BX520" t="s">
        <v>227</v>
      </c>
      <c r="BY520" t="s">
        <v>227</v>
      </c>
      <c r="BZ520" t="s">
        <v>227</v>
      </c>
      <c r="CA520" t="s">
        <v>227</v>
      </c>
      <c r="CB520" t="s">
        <v>227</v>
      </c>
      <c r="CC520" t="s">
        <v>227</v>
      </c>
      <c r="CD520" t="s">
        <v>227</v>
      </c>
      <c r="CE520" t="s">
        <v>227</v>
      </c>
      <c r="CF520" t="s">
        <v>227</v>
      </c>
      <c r="CG520" t="s">
        <v>227</v>
      </c>
      <c r="CH520" t="s">
        <v>227</v>
      </c>
      <c r="CI520" t="s">
        <v>227</v>
      </c>
      <c r="CJ520" t="s">
        <v>227</v>
      </c>
      <c r="CK520" t="s">
        <v>227</v>
      </c>
      <c r="CL520" t="s">
        <v>227</v>
      </c>
      <c r="CM520" t="s">
        <v>227</v>
      </c>
    </row>
    <row r="521" spans="1:91">
      <c r="A521" t="s">
        <v>2014</v>
      </c>
      <c r="B521" t="s">
        <v>1734</v>
      </c>
      <c r="C521" t="s">
        <v>235</v>
      </c>
      <c r="D521" t="s">
        <v>2390</v>
      </c>
      <c r="E521" t="s">
        <v>2391</v>
      </c>
      <c r="F521" t="s">
        <v>218</v>
      </c>
      <c r="G521" t="s">
        <v>219</v>
      </c>
      <c r="H521" t="s">
        <v>1750</v>
      </c>
      <c r="I521" t="s">
        <v>221</v>
      </c>
      <c r="J521" t="s">
        <v>252</v>
      </c>
      <c r="K521" t="s">
        <v>361</v>
      </c>
      <c r="L521" t="s">
        <v>1676</v>
      </c>
      <c r="M521">
        <v>0</v>
      </c>
      <c r="N521">
        <v>2</v>
      </c>
      <c r="O521" t="str">
        <f t="shared" si="8"/>
        <v>02</v>
      </c>
      <c r="P521" t="str">
        <f>VLOOKUP(O521,'导出计数_分组（00.01,02,03,10,11,12,13'!A:B,2,0)</f>
        <v>肺炎咽拭子</v>
      </c>
      <c r="Q521" t="s">
        <v>2392</v>
      </c>
      <c r="R521" t="s">
        <v>227</v>
      </c>
      <c r="S521" t="s">
        <v>227</v>
      </c>
      <c r="T521" t="s">
        <v>227</v>
      </c>
      <c r="U521" t="s">
        <v>227</v>
      </c>
      <c r="V521" t="s">
        <v>227</v>
      </c>
      <c r="W521" t="s">
        <v>227</v>
      </c>
      <c r="X521" t="s">
        <v>227</v>
      </c>
      <c r="Y521" t="s">
        <v>227</v>
      </c>
      <c r="Z521" t="s">
        <v>227</v>
      </c>
      <c r="AA521" t="s">
        <v>227</v>
      </c>
      <c r="AB521" t="s">
        <v>227</v>
      </c>
      <c r="AC521" t="s">
        <v>227</v>
      </c>
      <c r="AD521" t="s">
        <v>227</v>
      </c>
      <c r="AE521" t="s">
        <v>227</v>
      </c>
      <c r="AF521" t="s">
        <v>227</v>
      </c>
      <c r="AG521" t="s">
        <v>227</v>
      </c>
      <c r="AH521" t="s">
        <v>227</v>
      </c>
      <c r="AI521" t="s">
        <v>227</v>
      </c>
      <c r="AJ521" t="s">
        <v>227</v>
      </c>
      <c r="AK521" t="s">
        <v>227</v>
      </c>
      <c r="AL521" t="s">
        <v>227</v>
      </c>
      <c r="AM521" t="s">
        <v>227</v>
      </c>
      <c r="AN521" t="s">
        <v>227</v>
      </c>
      <c r="AO521" t="s">
        <v>227</v>
      </c>
      <c r="AP521" t="s">
        <v>227</v>
      </c>
      <c r="AQ521" t="s">
        <v>227</v>
      </c>
      <c r="AR521" t="s">
        <v>227</v>
      </c>
      <c r="AS521" t="s">
        <v>227</v>
      </c>
      <c r="AT521" t="s">
        <v>227</v>
      </c>
      <c r="AU521" t="s">
        <v>227</v>
      </c>
      <c r="AV521" t="s">
        <v>227</v>
      </c>
      <c r="AW521" t="s">
        <v>227</v>
      </c>
      <c r="AX521" t="s">
        <v>227</v>
      </c>
      <c r="AY521" t="s">
        <v>227</v>
      </c>
      <c r="AZ521" t="s">
        <v>227</v>
      </c>
      <c r="BA521" t="s">
        <v>227</v>
      </c>
      <c r="BB521" t="s">
        <v>227</v>
      </c>
      <c r="BC521" t="s">
        <v>227</v>
      </c>
      <c r="BD521" t="s">
        <v>227</v>
      </c>
      <c r="BE521" t="s">
        <v>227</v>
      </c>
      <c r="BF521" t="s">
        <v>227</v>
      </c>
      <c r="BG521" t="s">
        <v>227</v>
      </c>
      <c r="BH521" t="s">
        <v>227</v>
      </c>
      <c r="BI521" t="s">
        <v>227</v>
      </c>
      <c r="BJ521" t="s">
        <v>227</v>
      </c>
      <c r="BK521" t="s">
        <v>227</v>
      </c>
      <c r="BL521" t="s">
        <v>227</v>
      </c>
      <c r="BM521" t="s">
        <v>227</v>
      </c>
      <c r="BN521" t="s">
        <v>227</v>
      </c>
      <c r="BO521" t="s">
        <v>227</v>
      </c>
      <c r="BP521" t="s">
        <v>227</v>
      </c>
      <c r="BQ521" t="s">
        <v>227</v>
      </c>
      <c r="BR521" t="s">
        <v>227</v>
      </c>
      <c r="BS521" t="s">
        <v>227</v>
      </c>
      <c r="BT521" t="s">
        <v>227</v>
      </c>
      <c r="BU521" t="s">
        <v>227</v>
      </c>
      <c r="BV521" t="s">
        <v>227</v>
      </c>
      <c r="BW521" t="s">
        <v>227</v>
      </c>
      <c r="BX521" t="s">
        <v>227</v>
      </c>
      <c r="BY521" t="s">
        <v>227</v>
      </c>
      <c r="BZ521" t="s">
        <v>227</v>
      </c>
      <c r="CA521" t="s">
        <v>227</v>
      </c>
      <c r="CB521" t="s">
        <v>227</v>
      </c>
      <c r="CC521" t="s">
        <v>227</v>
      </c>
      <c r="CD521" t="s">
        <v>227</v>
      </c>
      <c r="CE521" t="s">
        <v>227</v>
      </c>
      <c r="CF521" t="s">
        <v>227</v>
      </c>
      <c r="CG521" t="s">
        <v>227</v>
      </c>
      <c r="CH521" t="s">
        <v>227</v>
      </c>
      <c r="CI521" t="s">
        <v>227</v>
      </c>
      <c r="CJ521" t="s">
        <v>227</v>
      </c>
      <c r="CK521" t="s">
        <v>227</v>
      </c>
      <c r="CL521" t="s">
        <v>227</v>
      </c>
      <c r="CM521" t="s">
        <v>227</v>
      </c>
    </row>
    <row r="522" spans="2:91">
      <c r="B522" t="s">
        <v>2371</v>
      </c>
      <c r="C522" t="s">
        <v>2371</v>
      </c>
      <c r="D522" t="s">
        <v>2393</v>
      </c>
      <c r="E522" t="s">
        <v>2394</v>
      </c>
      <c r="F522" t="s">
        <v>218</v>
      </c>
      <c r="G522" t="s">
        <v>219</v>
      </c>
      <c r="H522" t="s">
        <v>2081</v>
      </c>
      <c r="I522" t="s">
        <v>221</v>
      </c>
      <c r="J522" t="s">
        <v>412</v>
      </c>
      <c r="K522" t="s">
        <v>361</v>
      </c>
      <c r="L522" t="s">
        <v>1676</v>
      </c>
      <c r="M522">
        <v>0</v>
      </c>
      <c r="N522">
        <v>2</v>
      </c>
      <c r="O522" t="str">
        <f t="shared" si="8"/>
        <v>02</v>
      </c>
      <c r="P522" t="str">
        <f>VLOOKUP(O522,'导出计数_分组（00.01,02,03,10,11,12,13'!A:B,2,0)</f>
        <v>肺炎咽拭子</v>
      </c>
      <c r="Q522" t="s">
        <v>2395</v>
      </c>
      <c r="R522" t="s">
        <v>2396</v>
      </c>
      <c r="S522" t="s">
        <v>227</v>
      </c>
      <c r="T522" t="s">
        <v>227</v>
      </c>
      <c r="U522" t="s">
        <v>227</v>
      </c>
      <c r="V522" t="s">
        <v>227</v>
      </c>
      <c r="W522" t="s">
        <v>227</v>
      </c>
      <c r="X522" t="s">
        <v>2396</v>
      </c>
      <c r="Y522" t="s">
        <v>2110</v>
      </c>
      <c r="Z522" t="s">
        <v>227</v>
      </c>
      <c r="AA522" t="s">
        <v>227</v>
      </c>
      <c r="AB522" t="s">
        <v>227</v>
      </c>
      <c r="AC522">
        <v>57.1</v>
      </c>
      <c r="AD522">
        <v>2.97</v>
      </c>
      <c r="AE522">
        <v>1.71</v>
      </c>
      <c r="AF522">
        <v>1.73684210526316</v>
      </c>
      <c r="AG522">
        <v>5.2</v>
      </c>
      <c r="AH522" t="s">
        <v>227</v>
      </c>
      <c r="AI522" t="s">
        <v>227</v>
      </c>
      <c r="AJ522">
        <v>16</v>
      </c>
      <c r="AK522">
        <v>2</v>
      </c>
      <c r="AL522" t="s">
        <v>227</v>
      </c>
      <c r="AM522" t="s">
        <v>227</v>
      </c>
      <c r="AN522" t="s">
        <v>227</v>
      </c>
      <c r="AO522" t="s">
        <v>227</v>
      </c>
      <c r="AP522" t="s">
        <v>227</v>
      </c>
      <c r="AQ522" t="s">
        <v>227</v>
      </c>
      <c r="AR522">
        <v>44.1</v>
      </c>
      <c r="AS522">
        <v>0.25</v>
      </c>
      <c r="AT522" t="s">
        <v>230</v>
      </c>
      <c r="AU522" t="s">
        <v>231</v>
      </c>
      <c r="AV522">
        <v>38.1</v>
      </c>
      <c r="AW522">
        <v>36.5</v>
      </c>
      <c r="AX522">
        <v>2</v>
      </c>
      <c r="AY522" t="s">
        <v>232</v>
      </c>
      <c r="AZ522" t="s">
        <v>231</v>
      </c>
      <c r="BA522" t="s">
        <v>230</v>
      </c>
      <c r="BB522" t="s">
        <v>230</v>
      </c>
      <c r="BC522" t="s">
        <v>231</v>
      </c>
      <c r="BD522" t="s">
        <v>231</v>
      </c>
      <c r="BE522" t="s">
        <v>231</v>
      </c>
      <c r="BF522">
        <v>5</v>
      </c>
      <c r="BG522" t="s">
        <v>233</v>
      </c>
      <c r="BH522" t="s">
        <v>230</v>
      </c>
      <c r="BI522" t="s">
        <v>361</v>
      </c>
      <c r="BJ522" t="s">
        <v>219</v>
      </c>
      <c r="BK522" t="s">
        <v>227</v>
      </c>
      <c r="BL522" t="s">
        <v>227</v>
      </c>
      <c r="BM522" t="s">
        <v>227</v>
      </c>
      <c r="BN522" t="s">
        <v>234</v>
      </c>
      <c r="BO522" t="s">
        <v>234</v>
      </c>
      <c r="BP522" t="s">
        <v>230</v>
      </c>
      <c r="BQ522" t="s">
        <v>230</v>
      </c>
      <c r="BR522" t="s">
        <v>230</v>
      </c>
      <c r="BS522" t="s">
        <v>231</v>
      </c>
      <c r="BT522" t="s">
        <v>231</v>
      </c>
      <c r="BU522" t="s">
        <v>231</v>
      </c>
      <c r="BV522" t="s">
        <v>231</v>
      </c>
      <c r="BW522">
        <v>0</v>
      </c>
      <c r="BX522" t="s">
        <v>230</v>
      </c>
      <c r="BY522">
        <v>1.11</v>
      </c>
      <c r="BZ522">
        <v>0.16</v>
      </c>
      <c r="CA522">
        <v>11.7</v>
      </c>
      <c r="CB522">
        <v>0.68</v>
      </c>
      <c r="CC522">
        <v>0.95</v>
      </c>
      <c r="CD522">
        <v>9.8</v>
      </c>
      <c r="CE522">
        <v>210</v>
      </c>
      <c r="CF522">
        <v>2.33</v>
      </c>
      <c r="CG522" t="s">
        <v>227</v>
      </c>
      <c r="CH522" t="s">
        <v>227</v>
      </c>
      <c r="CI522">
        <v>72.4</v>
      </c>
      <c r="CJ522">
        <v>7.37</v>
      </c>
      <c r="CK522">
        <v>2.89</v>
      </c>
      <c r="CL522">
        <v>0.4</v>
      </c>
      <c r="CM522" t="s">
        <v>227</v>
      </c>
    </row>
    <row r="523" spans="1:91">
      <c r="A523" t="s">
        <v>2014</v>
      </c>
      <c r="B523" t="s">
        <v>2365</v>
      </c>
      <c r="C523" t="s">
        <v>235</v>
      </c>
      <c r="D523" t="s">
        <v>2397</v>
      </c>
      <c r="E523" t="s">
        <v>2398</v>
      </c>
      <c r="F523" t="s">
        <v>218</v>
      </c>
      <c r="G523" t="s">
        <v>219</v>
      </c>
      <c r="H523" t="s">
        <v>1819</v>
      </c>
      <c r="I523" t="s">
        <v>221</v>
      </c>
      <c r="J523" t="s">
        <v>372</v>
      </c>
      <c r="K523" t="s">
        <v>361</v>
      </c>
      <c r="L523" t="s">
        <v>1676</v>
      </c>
      <c r="M523">
        <v>0</v>
      </c>
      <c r="N523">
        <v>2</v>
      </c>
      <c r="O523" t="str">
        <f t="shared" si="8"/>
        <v>02</v>
      </c>
      <c r="P523" t="str">
        <f>VLOOKUP(O523,'导出计数_分组（00.01,02,03,10,11,12,13'!A:B,2,0)</f>
        <v>肺炎咽拭子</v>
      </c>
      <c r="Q523" t="s">
        <v>2399</v>
      </c>
      <c r="R523" t="s">
        <v>227</v>
      </c>
      <c r="S523" t="s">
        <v>227</v>
      </c>
      <c r="T523" t="s">
        <v>227</v>
      </c>
      <c r="U523" t="s">
        <v>227</v>
      </c>
      <c r="V523" t="s">
        <v>227</v>
      </c>
      <c r="W523" t="s">
        <v>227</v>
      </c>
      <c r="X523" t="s">
        <v>227</v>
      </c>
      <c r="Y523" t="s">
        <v>227</v>
      </c>
      <c r="Z523" t="s">
        <v>227</v>
      </c>
      <c r="AA523" t="s">
        <v>227</v>
      </c>
      <c r="AB523" t="s">
        <v>227</v>
      </c>
      <c r="AC523" t="s">
        <v>227</v>
      </c>
      <c r="AD523" t="s">
        <v>227</v>
      </c>
      <c r="AE523" t="s">
        <v>227</v>
      </c>
      <c r="AF523" t="s">
        <v>227</v>
      </c>
      <c r="AG523" t="s">
        <v>227</v>
      </c>
      <c r="AH523" t="s">
        <v>227</v>
      </c>
      <c r="AI523" t="s">
        <v>227</v>
      </c>
      <c r="AJ523" t="s">
        <v>227</v>
      </c>
      <c r="AK523" t="s">
        <v>227</v>
      </c>
      <c r="AL523" t="s">
        <v>227</v>
      </c>
      <c r="AM523" t="s">
        <v>227</v>
      </c>
      <c r="AN523" t="s">
        <v>227</v>
      </c>
      <c r="AO523" t="s">
        <v>227</v>
      </c>
      <c r="AP523" t="s">
        <v>227</v>
      </c>
      <c r="AQ523" t="s">
        <v>227</v>
      </c>
      <c r="AR523" t="s">
        <v>227</v>
      </c>
      <c r="AS523" t="s">
        <v>227</v>
      </c>
      <c r="AT523" t="s">
        <v>227</v>
      </c>
      <c r="AU523" t="s">
        <v>227</v>
      </c>
      <c r="AV523" t="s">
        <v>227</v>
      </c>
      <c r="AW523" t="s">
        <v>227</v>
      </c>
      <c r="AX523" t="s">
        <v>227</v>
      </c>
      <c r="AY523" t="s">
        <v>227</v>
      </c>
      <c r="AZ523" t="s">
        <v>227</v>
      </c>
      <c r="BA523" t="s">
        <v>227</v>
      </c>
      <c r="BB523" t="s">
        <v>227</v>
      </c>
      <c r="BC523" t="s">
        <v>227</v>
      </c>
      <c r="BD523" t="s">
        <v>227</v>
      </c>
      <c r="BE523" t="s">
        <v>227</v>
      </c>
      <c r="BF523" t="s">
        <v>227</v>
      </c>
      <c r="BG523" t="s">
        <v>227</v>
      </c>
      <c r="BH523" t="s">
        <v>227</v>
      </c>
      <c r="BI523" t="s">
        <v>227</v>
      </c>
      <c r="BJ523" t="s">
        <v>227</v>
      </c>
      <c r="BK523" t="s">
        <v>227</v>
      </c>
      <c r="BL523" t="s">
        <v>227</v>
      </c>
      <c r="BM523" t="s">
        <v>227</v>
      </c>
      <c r="BN523" t="s">
        <v>227</v>
      </c>
      <c r="BO523" t="s">
        <v>227</v>
      </c>
      <c r="BP523" t="s">
        <v>227</v>
      </c>
      <c r="BQ523" t="s">
        <v>227</v>
      </c>
      <c r="BR523" t="s">
        <v>227</v>
      </c>
      <c r="BS523" t="s">
        <v>227</v>
      </c>
      <c r="BT523" t="s">
        <v>227</v>
      </c>
      <c r="BU523" t="s">
        <v>227</v>
      </c>
      <c r="BV523" t="s">
        <v>227</v>
      </c>
      <c r="BW523" t="s">
        <v>227</v>
      </c>
      <c r="BX523" t="s">
        <v>227</v>
      </c>
      <c r="BY523" t="s">
        <v>227</v>
      </c>
      <c r="BZ523" t="s">
        <v>227</v>
      </c>
      <c r="CA523" t="s">
        <v>227</v>
      </c>
      <c r="CB523" t="s">
        <v>227</v>
      </c>
      <c r="CC523" t="s">
        <v>227</v>
      </c>
      <c r="CD523" t="s">
        <v>227</v>
      </c>
      <c r="CE523" t="s">
        <v>227</v>
      </c>
      <c r="CF523" t="s">
        <v>227</v>
      </c>
      <c r="CG523" t="s">
        <v>227</v>
      </c>
      <c r="CH523" t="s">
        <v>227</v>
      </c>
      <c r="CI523" t="s">
        <v>227</v>
      </c>
      <c r="CJ523" t="s">
        <v>227</v>
      </c>
      <c r="CK523" t="s">
        <v>227</v>
      </c>
      <c r="CL523" t="s">
        <v>227</v>
      </c>
      <c r="CM523" t="s">
        <v>227</v>
      </c>
    </row>
    <row r="524" spans="2:91">
      <c r="B524" t="s">
        <v>2362</v>
      </c>
      <c r="C524" t="s">
        <v>2362</v>
      </c>
      <c r="D524" t="s">
        <v>2400</v>
      </c>
      <c r="E524" t="s">
        <v>2401</v>
      </c>
      <c r="F524" t="s">
        <v>218</v>
      </c>
      <c r="G524" t="s">
        <v>219</v>
      </c>
      <c r="H524" t="s">
        <v>2365</v>
      </c>
      <c r="I524" t="s">
        <v>240</v>
      </c>
      <c r="J524" t="s">
        <v>738</v>
      </c>
      <c r="K524" t="s">
        <v>361</v>
      </c>
      <c r="L524" t="s">
        <v>1676</v>
      </c>
      <c r="M524">
        <v>0</v>
      </c>
      <c r="N524">
        <v>2</v>
      </c>
      <c r="O524" t="str">
        <f t="shared" si="8"/>
        <v>02</v>
      </c>
      <c r="P524" t="str">
        <f>VLOOKUP(O524,'导出计数_分组（00.01,02,03,10,11,12,13'!A:B,2,0)</f>
        <v>肺炎咽拭子</v>
      </c>
      <c r="Q524" t="s">
        <v>2402</v>
      </c>
      <c r="R524" t="s">
        <v>2403</v>
      </c>
      <c r="S524" t="s">
        <v>227</v>
      </c>
      <c r="T524" t="s">
        <v>227</v>
      </c>
      <c r="U524" t="s">
        <v>227</v>
      </c>
      <c r="V524" t="s">
        <v>227</v>
      </c>
      <c r="W524" t="s">
        <v>227</v>
      </c>
      <c r="X524" t="s">
        <v>686</v>
      </c>
      <c r="Y524" t="s">
        <v>1756</v>
      </c>
      <c r="Z524">
        <v>1</v>
      </c>
      <c r="AA524">
        <v>2</v>
      </c>
      <c r="AB524" t="s">
        <v>227</v>
      </c>
      <c r="AC524">
        <v>41.3</v>
      </c>
      <c r="AD524">
        <v>3.66</v>
      </c>
      <c r="AE524">
        <v>4.6</v>
      </c>
      <c r="AF524">
        <v>0.795652173913044</v>
      </c>
      <c r="AG524">
        <v>8.89</v>
      </c>
      <c r="AH524" t="s">
        <v>227</v>
      </c>
      <c r="AI524" t="s">
        <v>295</v>
      </c>
      <c r="AJ524">
        <v>1</v>
      </c>
      <c r="AK524" t="s">
        <v>227</v>
      </c>
      <c r="AL524" t="s">
        <v>227</v>
      </c>
      <c r="AM524" t="s">
        <v>227</v>
      </c>
      <c r="AN524" t="s">
        <v>227</v>
      </c>
      <c r="AO524" t="s">
        <v>227</v>
      </c>
      <c r="AP524" t="s">
        <v>227</v>
      </c>
      <c r="AQ524" t="s">
        <v>227</v>
      </c>
      <c r="AR524">
        <v>46</v>
      </c>
      <c r="AS524" t="s">
        <v>227</v>
      </c>
      <c r="AT524" t="s">
        <v>230</v>
      </c>
      <c r="AU524" t="s">
        <v>231</v>
      </c>
      <c r="AV524">
        <v>38</v>
      </c>
      <c r="AW524">
        <v>36.5</v>
      </c>
      <c r="AX524">
        <v>1</v>
      </c>
      <c r="AY524" t="s">
        <v>232</v>
      </c>
      <c r="AZ524" t="s">
        <v>231</v>
      </c>
      <c r="BA524" t="s">
        <v>230</v>
      </c>
      <c r="BB524" t="s">
        <v>230</v>
      </c>
      <c r="BC524" t="s">
        <v>231</v>
      </c>
      <c r="BD524" t="s">
        <v>231</v>
      </c>
      <c r="BE524" t="s">
        <v>231</v>
      </c>
      <c r="BF524">
        <v>6</v>
      </c>
      <c r="BG524" t="s">
        <v>233</v>
      </c>
      <c r="BH524" t="s">
        <v>230</v>
      </c>
      <c r="BI524" t="s">
        <v>361</v>
      </c>
      <c r="BJ524" t="s">
        <v>219</v>
      </c>
      <c r="BK524" t="s">
        <v>227</v>
      </c>
      <c r="BL524" t="s">
        <v>227</v>
      </c>
      <c r="BM524" t="s">
        <v>227</v>
      </c>
      <c r="BN524" t="s">
        <v>234</v>
      </c>
      <c r="BO524" t="s">
        <v>234</v>
      </c>
      <c r="BP524" t="s">
        <v>230</v>
      </c>
      <c r="BQ524" t="s">
        <v>230</v>
      </c>
      <c r="BR524" t="s">
        <v>230</v>
      </c>
      <c r="BS524" t="s">
        <v>231</v>
      </c>
      <c r="BT524" t="s">
        <v>231</v>
      </c>
      <c r="BU524" t="s">
        <v>231</v>
      </c>
      <c r="BV524" t="s">
        <v>231</v>
      </c>
      <c r="BW524">
        <v>0</v>
      </c>
      <c r="BX524" t="s">
        <v>230</v>
      </c>
      <c r="BY524" t="s">
        <v>227</v>
      </c>
      <c r="BZ524" t="s">
        <v>227</v>
      </c>
      <c r="CA524" t="s">
        <v>227</v>
      </c>
      <c r="CB524" t="s">
        <v>227</v>
      </c>
      <c r="CC524" t="s">
        <v>227</v>
      </c>
      <c r="CD524" t="s">
        <v>227</v>
      </c>
      <c r="CE524" t="s">
        <v>227</v>
      </c>
      <c r="CF524" t="s">
        <v>227</v>
      </c>
      <c r="CG524" t="s">
        <v>227</v>
      </c>
      <c r="CH524" t="s">
        <v>227</v>
      </c>
      <c r="CI524">
        <v>75.5</v>
      </c>
      <c r="CJ524" t="s">
        <v>227</v>
      </c>
      <c r="CK524" t="s">
        <v>227</v>
      </c>
      <c r="CL524" t="s">
        <v>227</v>
      </c>
      <c r="CM524" t="s">
        <v>227</v>
      </c>
    </row>
    <row r="525" spans="1:91">
      <c r="A525" t="s">
        <v>2014</v>
      </c>
      <c r="B525" t="s">
        <v>2404</v>
      </c>
      <c r="C525" t="s">
        <v>2404</v>
      </c>
      <c r="D525" t="s">
        <v>2405</v>
      </c>
      <c r="E525" t="s">
        <v>2406</v>
      </c>
      <c r="F525" t="s">
        <v>218</v>
      </c>
      <c r="G525" t="s">
        <v>219</v>
      </c>
      <c r="H525" t="s">
        <v>2357</v>
      </c>
      <c r="I525" t="s">
        <v>221</v>
      </c>
      <c r="J525" t="s">
        <v>300</v>
      </c>
      <c r="K525" t="s">
        <v>361</v>
      </c>
      <c r="L525" t="s">
        <v>1676</v>
      </c>
      <c r="M525">
        <v>0</v>
      </c>
      <c r="N525">
        <v>2</v>
      </c>
      <c r="O525" t="str">
        <f t="shared" si="8"/>
        <v>02</v>
      </c>
      <c r="P525" t="str">
        <f>VLOOKUP(O525,'导出计数_分组（00.01,02,03,10,11,12,13'!A:B,2,0)</f>
        <v>肺炎咽拭子</v>
      </c>
      <c r="Q525" t="s">
        <v>2407</v>
      </c>
      <c r="R525" t="s">
        <v>227</v>
      </c>
      <c r="S525" t="s">
        <v>227</v>
      </c>
      <c r="T525" t="s">
        <v>227</v>
      </c>
      <c r="U525" t="s">
        <v>227</v>
      </c>
      <c r="V525" t="s">
        <v>227</v>
      </c>
      <c r="W525" t="s">
        <v>227</v>
      </c>
      <c r="X525" t="s">
        <v>227</v>
      </c>
      <c r="Y525" t="s">
        <v>227</v>
      </c>
      <c r="Z525" t="s">
        <v>227</v>
      </c>
      <c r="AA525" t="s">
        <v>227</v>
      </c>
      <c r="AB525" t="s">
        <v>227</v>
      </c>
      <c r="AC525" t="s">
        <v>227</v>
      </c>
      <c r="AD525" t="s">
        <v>227</v>
      </c>
      <c r="AE525" t="s">
        <v>227</v>
      </c>
      <c r="AF525" t="s">
        <v>227</v>
      </c>
      <c r="AG525" t="s">
        <v>227</v>
      </c>
      <c r="AH525" t="s">
        <v>227</v>
      </c>
      <c r="AI525" t="s">
        <v>227</v>
      </c>
      <c r="AJ525" t="s">
        <v>227</v>
      </c>
      <c r="AK525" t="s">
        <v>227</v>
      </c>
      <c r="AL525" t="s">
        <v>227</v>
      </c>
      <c r="AM525" t="s">
        <v>227</v>
      </c>
      <c r="AN525" t="s">
        <v>227</v>
      </c>
      <c r="AO525" t="s">
        <v>227</v>
      </c>
      <c r="AP525" t="s">
        <v>227</v>
      </c>
      <c r="AQ525" t="s">
        <v>227</v>
      </c>
      <c r="AR525" t="s">
        <v>227</v>
      </c>
      <c r="AS525" t="s">
        <v>227</v>
      </c>
      <c r="AT525" t="s">
        <v>227</v>
      </c>
      <c r="AU525" t="s">
        <v>227</v>
      </c>
      <c r="AV525" t="s">
        <v>227</v>
      </c>
      <c r="AW525" t="s">
        <v>227</v>
      </c>
      <c r="AX525" t="s">
        <v>227</v>
      </c>
      <c r="AY525" t="s">
        <v>227</v>
      </c>
      <c r="AZ525" t="s">
        <v>227</v>
      </c>
      <c r="BA525" t="s">
        <v>227</v>
      </c>
      <c r="BB525" t="s">
        <v>227</v>
      </c>
      <c r="BC525" t="s">
        <v>227</v>
      </c>
      <c r="BD525" t="s">
        <v>227</v>
      </c>
      <c r="BE525" t="s">
        <v>227</v>
      </c>
      <c r="BF525" t="s">
        <v>227</v>
      </c>
      <c r="BG525" t="s">
        <v>227</v>
      </c>
      <c r="BH525" t="s">
        <v>227</v>
      </c>
      <c r="BI525" t="s">
        <v>227</v>
      </c>
      <c r="BJ525" t="s">
        <v>227</v>
      </c>
      <c r="BK525" t="s">
        <v>227</v>
      </c>
      <c r="BL525" t="s">
        <v>227</v>
      </c>
      <c r="BM525" t="s">
        <v>227</v>
      </c>
      <c r="BN525" t="s">
        <v>227</v>
      </c>
      <c r="BO525" t="s">
        <v>227</v>
      </c>
      <c r="BP525" t="s">
        <v>227</v>
      </c>
      <c r="BQ525" t="s">
        <v>227</v>
      </c>
      <c r="BR525" t="s">
        <v>227</v>
      </c>
      <c r="BS525" t="s">
        <v>227</v>
      </c>
      <c r="BT525" t="s">
        <v>227</v>
      </c>
      <c r="BU525" t="s">
        <v>227</v>
      </c>
      <c r="BV525" t="s">
        <v>227</v>
      </c>
      <c r="BW525" t="s">
        <v>227</v>
      </c>
      <c r="BX525" t="s">
        <v>227</v>
      </c>
      <c r="BY525" t="s">
        <v>227</v>
      </c>
      <c r="BZ525" t="s">
        <v>227</v>
      </c>
      <c r="CA525" t="s">
        <v>227</v>
      </c>
      <c r="CB525" t="s">
        <v>227</v>
      </c>
      <c r="CC525" t="s">
        <v>227</v>
      </c>
      <c r="CD525" t="s">
        <v>227</v>
      </c>
      <c r="CE525" t="s">
        <v>227</v>
      </c>
      <c r="CF525" t="s">
        <v>227</v>
      </c>
      <c r="CG525" t="s">
        <v>227</v>
      </c>
      <c r="CH525" t="s">
        <v>227</v>
      </c>
      <c r="CI525" t="s">
        <v>227</v>
      </c>
      <c r="CJ525" t="s">
        <v>227</v>
      </c>
      <c r="CK525" t="s">
        <v>227</v>
      </c>
      <c r="CL525" t="s">
        <v>227</v>
      </c>
      <c r="CM525" t="s">
        <v>227</v>
      </c>
    </row>
    <row r="526" spans="1:91">
      <c r="A526" t="s">
        <v>2014</v>
      </c>
      <c r="B526" t="s">
        <v>2404</v>
      </c>
      <c r="C526" t="s">
        <v>235</v>
      </c>
      <c r="D526" t="s">
        <v>2408</v>
      </c>
      <c r="E526" t="s">
        <v>2409</v>
      </c>
      <c r="F526" t="s">
        <v>218</v>
      </c>
      <c r="G526" t="s">
        <v>219</v>
      </c>
      <c r="H526" t="s">
        <v>2357</v>
      </c>
      <c r="I526" t="s">
        <v>221</v>
      </c>
      <c r="J526" t="s">
        <v>351</v>
      </c>
      <c r="K526" t="s">
        <v>361</v>
      </c>
      <c r="L526" t="s">
        <v>1676</v>
      </c>
      <c r="M526">
        <v>0</v>
      </c>
      <c r="N526">
        <v>2</v>
      </c>
      <c r="O526" t="str">
        <f t="shared" si="8"/>
        <v>02</v>
      </c>
      <c r="P526" t="str">
        <f>VLOOKUP(O526,'导出计数_分组（00.01,02,03,10,11,12,13'!A:B,2,0)</f>
        <v>肺炎咽拭子</v>
      </c>
      <c r="Q526" t="s">
        <v>2410</v>
      </c>
      <c r="R526" t="s">
        <v>227</v>
      </c>
      <c r="S526" t="s">
        <v>227</v>
      </c>
      <c r="T526" t="s">
        <v>227</v>
      </c>
      <c r="U526" t="s">
        <v>227</v>
      </c>
      <c r="V526" t="s">
        <v>227</v>
      </c>
      <c r="W526" t="s">
        <v>227</v>
      </c>
      <c r="X526" t="s">
        <v>227</v>
      </c>
      <c r="Y526" t="s">
        <v>227</v>
      </c>
      <c r="Z526" t="s">
        <v>227</v>
      </c>
      <c r="AA526" t="s">
        <v>227</v>
      </c>
      <c r="AB526" t="s">
        <v>227</v>
      </c>
      <c r="AC526" t="s">
        <v>227</v>
      </c>
      <c r="AD526" t="s">
        <v>227</v>
      </c>
      <c r="AE526" t="s">
        <v>227</v>
      </c>
      <c r="AF526" t="s">
        <v>227</v>
      </c>
      <c r="AG526" t="s">
        <v>227</v>
      </c>
      <c r="AH526" t="s">
        <v>227</v>
      </c>
      <c r="AI526" t="s">
        <v>227</v>
      </c>
      <c r="AJ526" t="s">
        <v>227</v>
      </c>
      <c r="AK526" t="s">
        <v>227</v>
      </c>
      <c r="AL526" t="s">
        <v>227</v>
      </c>
      <c r="AM526" t="s">
        <v>227</v>
      </c>
      <c r="AN526" t="s">
        <v>227</v>
      </c>
      <c r="AO526" t="s">
        <v>227</v>
      </c>
      <c r="AP526" t="s">
        <v>227</v>
      </c>
      <c r="AQ526" t="s">
        <v>227</v>
      </c>
      <c r="AR526" t="s">
        <v>227</v>
      </c>
      <c r="AS526" t="s">
        <v>227</v>
      </c>
      <c r="AT526" t="s">
        <v>227</v>
      </c>
      <c r="AU526" t="s">
        <v>227</v>
      </c>
      <c r="AV526" t="s">
        <v>227</v>
      </c>
      <c r="AW526" t="s">
        <v>227</v>
      </c>
      <c r="AX526" t="s">
        <v>227</v>
      </c>
      <c r="AY526" t="s">
        <v>227</v>
      </c>
      <c r="AZ526" t="s">
        <v>227</v>
      </c>
      <c r="BA526" t="s">
        <v>227</v>
      </c>
      <c r="BB526" t="s">
        <v>227</v>
      </c>
      <c r="BC526" t="s">
        <v>227</v>
      </c>
      <c r="BD526" t="s">
        <v>227</v>
      </c>
      <c r="BE526" t="s">
        <v>227</v>
      </c>
      <c r="BF526" t="s">
        <v>227</v>
      </c>
      <c r="BG526" t="s">
        <v>227</v>
      </c>
      <c r="BH526" t="s">
        <v>227</v>
      </c>
      <c r="BI526" t="s">
        <v>227</v>
      </c>
      <c r="BJ526" t="s">
        <v>227</v>
      </c>
      <c r="BK526" t="s">
        <v>227</v>
      </c>
      <c r="BL526" t="s">
        <v>227</v>
      </c>
      <c r="BM526" t="s">
        <v>227</v>
      </c>
      <c r="BN526" t="s">
        <v>227</v>
      </c>
      <c r="BO526" t="s">
        <v>227</v>
      </c>
      <c r="BP526" t="s">
        <v>227</v>
      </c>
      <c r="BQ526" t="s">
        <v>227</v>
      </c>
      <c r="BR526" t="s">
        <v>227</v>
      </c>
      <c r="BS526" t="s">
        <v>227</v>
      </c>
      <c r="BT526" t="s">
        <v>227</v>
      </c>
      <c r="BU526" t="s">
        <v>227</v>
      </c>
      <c r="BV526" t="s">
        <v>227</v>
      </c>
      <c r="BW526" t="s">
        <v>227</v>
      </c>
      <c r="BX526" t="s">
        <v>227</v>
      </c>
      <c r="BY526" t="s">
        <v>227</v>
      </c>
      <c r="BZ526" t="s">
        <v>227</v>
      </c>
      <c r="CA526" t="s">
        <v>227</v>
      </c>
      <c r="CB526" t="s">
        <v>227</v>
      </c>
      <c r="CC526" t="s">
        <v>227</v>
      </c>
      <c r="CD526" t="s">
        <v>227</v>
      </c>
      <c r="CE526" t="s">
        <v>227</v>
      </c>
      <c r="CF526" t="s">
        <v>227</v>
      </c>
      <c r="CG526" t="s">
        <v>227</v>
      </c>
      <c r="CH526" t="s">
        <v>227</v>
      </c>
      <c r="CI526" t="s">
        <v>227</v>
      </c>
      <c r="CJ526" t="s">
        <v>227</v>
      </c>
      <c r="CK526" t="s">
        <v>227</v>
      </c>
      <c r="CL526" t="s">
        <v>227</v>
      </c>
      <c r="CM526" t="s">
        <v>227</v>
      </c>
    </row>
    <row r="527" spans="1:91">
      <c r="A527" t="s">
        <v>2014</v>
      </c>
      <c r="B527" t="s">
        <v>2411</v>
      </c>
      <c r="C527" t="s">
        <v>2355</v>
      </c>
      <c r="D527" t="s">
        <v>2412</v>
      </c>
      <c r="E527" t="s">
        <v>2413</v>
      </c>
      <c r="F527" t="s">
        <v>218</v>
      </c>
      <c r="G527" t="s">
        <v>219</v>
      </c>
      <c r="H527" t="s">
        <v>2404</v>
      </c>
      <c r="I527" t="s">
        <v>240</v>
      </c>
      <c r="J527" t="s">
        <v>372</v>
      </c>
      <c r="K527" t="s">
        <v>361</v>
      </c>
      <c r="L527" t="s">
        <v>1676</v>
      </c>
      <c r="M527">
        <v>0</v>
      </c>
      <c r="N527">
        <v>2</v>
      </c>
      <c r="O527" t="str">
        <f t="shared" si="8"/>
        <v>02</v>
      </c>
      <c r="P527" t="str">
        <f>VLOOKUP(O527,'导出计数_分组（00.01,02,03,10,11,12,13'!A:B,2,0)</f>
        <v>肺炎咽拭子</v>
      </c>
      <c r="Q527" t="s">
        <v>2414</v>
      </c>
      <c r="R527" t="s">
        <v>227</v>
      </c>
      <c r="S527" t="s">
        <v>227</v>
      </c>
      <c r="T527" t="s">
        <v>227</v>
      </c>
      <c r="U527" t="s">
        <v>227</v>
      </c>
      <c r="V527" t="s">
        <v>227</v>
      </c>
      <c r="W527" t="s">
        <v>227</v>
      </c>
      <c r="X527" t="s">
        <v>227</v>
      </c>
      <c r="Y527" t="s">
        <v>227</v>
      </c>
      <c r="Z527" t="s">
        <v>227</v>
      </c>
      <c r="AA527" t="s">
        <v>227</v>
      </c>
      <c r="AB527" t="s">
        <v>227</v>
      </c>
      <c r="AC527" t="s">
        <v>227</v>
      </c>
      <c r="AD527" t="s">
        <v>227</v>
      </c>
      <c r="AE527" t="s">
        <v>227</v>
      </c>
      <c r="AF527" t="s">
        <v>227</v>
      </c>
      <c r="AG527" t="s">
        <v>227</v>
      </c>
      <c r="AH527" t="s">
        <v>227</v>
      </c>
      <c r="AI527" t="s">
        <v>227</v>
      </c>
      <c r="AJ527" t="s">
        <v>227</v>
      </c>
      <c r="AK527" t="s">
        <v>227</v>
      </c>
      <c r="AL527" t="s">
        <v>227</v>
      </c>
      <c r="AM527" t="s">
        <v>227</v>
      </c>
      <c r="AN527" t="s">
        <v>227</v>
      </c>
      <c r="AO527" t="s">
        <v>227</v>
      </c>
      <c r="AP527" t="s">
        <v>227</v>
      </c>
      <c r="AQ527" t="s">
        <v>227</v>
      </c>
      <c r="AR527" t="s">
        <v>227</v>
      </c>
      <c r="AS527" t="s">
        <v>227</v>
      </c>
      <c r="AT527" t="s">
        <v>227</v>
      </c>
      <c r="AU527" t="s">
        <v>227</v>
      </c>
      <c r="AV527" t="s">
        <v>227</v>
      </c>
      <c r="AW527" t="s">
        <v>227</v>
      </c>
      <c r="AX527" t="s">
        <v>227</v>
      </c>
      <c r="AY527" t="s">
        <v>227</v>
      </c>
      <c r="AZ527" t="s">
        <v>227</v>
      </c>
      <c r="BA527" t="s">
        <v>227</v>
      </c>
      <c r="BB527" t="s">
        <v>227</v>
      </c>
      <c r="BC527" t="s">
        <v>227</v>
      </c>
      <c r="BD527" t="s">
        <v>227</v>
      </c>
      <c r="BE527" t="s">
        <v>227</v>
      </c>
      <c r="BF527" t="s">
        <v>227</v>
      </c>
      <c r="BG527" t="s">
        <v>227</v>
      </c>
      <c r="BH527" t="s">
        <v>227</v>
      </c>
      <c r="BI527" t="s">
        <v>227</v>
      </c>
      <c r="BJ527" t="s">
        <v>227</v>
      </c>
      <c r="BK527" t="s">
        <v>227</v>
      </c>
      <c r="BL527" t="s">
        <v>227</v>
      </c>
      <c r="BM527" t="s">
        <v>227</v>
      </c>
      <c r="BN527" t="s">
        <v>227</v>
      </c>
      <c r="BO527" t="s">
        <v>227</v>
      </c>
      <c r="BP527" t="s">
        <v>227</v>
      </c>
      <c r="BQ527" t="s">
        <v>227</v>
      </c>
      <c r="BR527" t="s">
        <v>227</v>
      </c>
      <c r="BS527" t="s">
        <v>227</v>
      </c>
      <c r="BT527" t="s">
        <v>227</v>
      </c>
      <c r="BU527" t="s">
        <v>227</v>
      </c>
      <c r="BV527" t="s">
        <v>227</v>
      </c>
      <c r="BW527" t="s">
        <v>227</v>
      </c>
      <c r="BX527" t="s">
        <v>227</v>
      </c>
      <c r="BY527" t="s">
        <v>227</v>
      </c>
      <c r="BZ527" t="s">
        <v>227</v>
      </c>
      <c r="CA527" t="s">
        <v>227</v>
      </c>
      <c r="CB527" t="s">
        <v>227</v>
      </c>
      <c r="CC527" t="s">
        <v>227</v>
      </c>
      <c r="CD527" t="s">
        <v>227</v>
      </c>
      <c r="CE527" t="s">
        <v>227</v>
      </c>
      <c r="CF527" t="s">
        <v>227</v>
      </c>
      <c r="CG527" t="s">
        <v>227</v>
      </c>
      <c r="CH527" t="s">
        <v>227</v>
      </c>
      <c r="CI527" t="s">
        <v>227</v>
      </c>
      <c r="CJ527" t="s">
        <v>227</v>
      </c>
      <c r="CK527" t="s">
        <v>227</v>
      </c>
      <c r="CL527" t="s">
        <v>227</v>
      </c>
      <c r="CM527" t="s">
        <v>227</v>
      </c>
    </row>
    <row r="528" spans="1:91">
      <c r="A528" t="s">
        <v>2014</v>
      </c>
      <c r="B528" t="s">
        <v>2415</v>
      </c>
      <c r="C528" t="s">
        <v>235</v>
      </c>
      <c r="D528" t="s">
        <v>2416</v>
      </c>
      <c r="E528" t="s">
        <v>2417</v>
      </c>
      <c r="F528" t="s">
        <v>218</v>
      </c>
      <c r="G528" t="s">
        <v>219</v>
      </c>
      <c r="H528" t="s">
        <v>1810</v>
      </c>
      <c r="I528" t="s">
        <v>240</v>
      </c>
      <c r="J528" t="s">
        <v>810</v>
      </c>
      <c r="K528" t="s">
        <v>361</v>
      </c>
      <c r="L528" t="s">
        <v>1676</v>
      </c>
      <c r="M528">
        <v>0</v>
      </c>
      <c r="N528">
        <v>2</v>
      </c>
      <c r="O528" t="str">
        <f t="shared" si="8"/>
        <v>02</v>
      </c>
      <c r="P528" t="str">
        <f>VLOOKUP(O528,'导出计数_分组（00.01,02,03,10,11,12,13'!A:B,2,0)</f>
        <v>肺炎咽拭子</v>
      </c>
      <c r="Q528" t="s">
        <v>2418</v>
      </c>
      <c r="R528" t="s">
        <v>227</v>
      </c>
      <c r="S528" t="s">
        <v>227</v>
      </c>
      <c r="T528" t="s">
        <v>227</v>
      </c>
      <c r="U528" t="s">
        <v>227</v>
      </c>
      <c r="V528" t="s">
        <v>227</v>
      </c>
      <c r="W528" t="s">
        <v>227</v>
      </c>
      <c r="X528" t="s">
        <v>227</v>
      </c>
      <c r="Y528" t="s">
        <v>227</v>
      </c>
      <c r="Z528" t="s">
        <v>227</v>
      </c>
      <c r="AA528" t="s">
        <v>227</v>
      </c>
      <c r="AB528" t="s">
        <v>227</v>
      </c>
      <c r="AC528" t="s">
        <v>227</v>
      </c>
      <c r="AD528" t="s">
        <v>227</v>
      </c>
      <c r="AE528" t="s">
        <v>227</v>
      </c>
      <c r="AF528" t="s">
        <v>227</v>
      </c>
      <c r="AG528" t="s">
        <v>227</v>
      </c>
      <c r="AH528" t="s">
        <v>227</v>
      </c>
      <c r="AI528" t="s">
        <v>227</v>
      </c>
      <c r="AJ528" t="s">
        <v>227</v>
      </c>
      <c r="AK528" t="s">
        <v>227</v>
      </c>
      <c r="AL528" t="s">
        <v>227</v>
      </c>
      <c r="AM528" t="s">
        <v>227</v>
      </c>
      <c r="AN528" t="s">
        <v>227</v>
      </c>
      <c r="AO528" t="s">
        <v>227</v>
      </c>
      <c r="AP528" t="s">
        <v>227</v>
      </c>
      <c r="AQ528" t="s">
        <v>227</v>
      </c>
      <c r="AR528" t="s">
        <v>227</v>
      </c>
      <c r="AS528" t="s">
        <v>227</v>
      </c>
      <c r="AT528" t="s">
        <v>227</v>
      </c>
      <c r="AU528" t="s">
        <v>227</v>
      </c>
      <c r="AV528" t="s">
        <v>227</v>
      </c>
      <c r="AW528" t="s">
        <v>227</v>
      </c>
      <c r="AX528" t="s">
        <v>227</v>
      </c>
      <c r="AY528" t="s">
        <v>227</v>
      </c>
      <c r="AZ528" t="s">
        <v>227</v>
      </c>
      <c r="BA528" t="s">
        <v>227</v>
      </c>
      <c r="BB528" t="s">
        <v>227</v>
      </c>
      <c r="BC528" t="s">
        <v>227</v>
      </c>
      <c r="BD528" t="s">
        <v>227</v>
      </c>
      <c r="BE528" t="s">
        <v>227</v>
      </c>
      <c r="BF528" t="s">
        <v>227</v>
      </c>
      <c r="BG528" t="s">
        <v>227</v>
      </c>
      <c r="BH528" t="s">
        <v>227</v>
      </c>
      <c r="BI528" t="s">
        <v>227</v>
      </c>
      <c r="BJ528" t="s">
        <v>227</v>
      </c>
      <c r="BK528" t="s">
        <v>227</v>
      </c>
      <c r="BL528" t="s">
        <v>227</v>
      </c>
      <c r="BM528" t="s">
        <v>227</v>
      </c>
      <c r="BN528" t="s">
        <v>227</v>
      </c>
      <c r="BO528" t="s">
        <v>227</v>
      </c>
      <c r="BP528" t="s">
        <v>227</v>
      </c>
      <c r="BQ528" t="s">
        <v>227</v>
      </c>
      <c r="BR528" t="s">
        <v>227</v>
      </c>
      <c r="BS528" t="s">
        <v>227</v>
      </c>
      <c r="BT528" t="s">
        <v>227</v>
      </c>
      <c r="BU528" t="s">
        <v>227</v>
      </c>
      <c r="BV528" t="s">
        <v>227</v>
      </c>
      <c r="BW528" t="s">
        <v>227</v>
      </c>
      <c r="BX528" t="s">
        <v>227</v>
      </c>
      <c r="BY528" t="s">
        <v>227</v>
      </c>
      <c r="BZ528" t="s">
        <v>227</v>
      </c>
      <c r="CA528" t="s">
        <v>227</v>
      </c>
      <c r="CB528" t="s">
        <v>227</v>
      </c>
      <c r="CC528" t="s">
        <v>227</v>
      </c>
      <c r="CD528" t="s">
        <v>227</v>
      </c>
      <c r="CE528" t="s">
        <v>227</v>
      </c>
      <c r="CF528" t="s">
        <v>227</v>
      </c>
      <c r="CG528" t="s">
        <v>227</v>
      </c>
      <c r="CH528" t="s">
        <v>227</v>
      </c>
      <c r="CI528" t="s">
        <v>227</v>
      </c>
      <c r="CJ528" t="s">
        <v>227</v>
      </c>
      <c r="CK528" t="s">
        <v>227</v>
      </c>
      <c r="CL528" t="s">
        <v>227</v>
      </c>
      <c r="CM528" t="s">
        <v>227</v>
      </c>
    </row>
    <row r="529" spans="1:91">
      <c r="A529" t="s">
        <v>2014</v>
      </c>
      <c r="B529" t="s">
        <v>1782</v>
      </c>
      <c r="C529" t="s">
        <v>235</v>
      </c>
      <c r="D529" t="s">
        <v>2419</v>
      </c>
      <c r="E529" t="s">
        <v>2420</v>
      </c>
      <c r="F529" t="s">
        <v>218</v>
      </c>
      <c r="G529" t="s">
        <v>219</v>
      </c>
      <c r="H529" t="s">
        <v>1785</v>
      </c>
      <c r="I529" t="s">
        <v>221</v>
      </c>
      <c r="J529" t="s">
        <v>241</v>
      </c>
      <c r="K529" t="s">
        <v>361</v>
      </c>
      <c r="L529" t="s">
        <v>1676</v>
      </c>
      <c r="M529">
        <v>0</v>
      </c>
      <c r="N529">
        <v>2</v>
      </c>
      <c r="O529" t="str">
        <f t="shared" si="8"/>
        <v>02</v>
      </c>
      <c r="P529" t="str">
        <f>VLOOKUP(O529,'导出计数_分组（00.01,02,03,10,11,12,13'!A:B,2,0)</f>
        <v>肺炎咽拭子</v>
      </c>
      <c r="Q529" t="s">
        <v>2421</v>
      </c>
      <c r="R529" t="s">
        <v>227</v>
      </c>
      <c r="S529" t="s">
        <v>227</v>
      </c>
      <c r="T529" t="s">
        <v>227</v>
      </c>
      <c r="U529" t="s">
        <v>227</v>
      </c>
      <c r="V529" t="s">
        <v>227</v>
      </c>
      <c r="W529" t="s">
        <v>227</v>
      </c>
      <c r="X529" t="s">
        <v>227</v>
      </c>
      <c r="Y529" t="s">
        <v>227</v>
      </c>
      <c r="Z529" t="s">
        <v>227</v>
      </c>
      <c r="AA529" t="s">
        <v>227</v>
      </c>
      <c r="AB529" t="s">
        <v>227</v>
      </c>
      <c r="AC529" t="s">
        <v>227</v>
      </c>
      <c r="AD529" t="s">
        <v>227</v>
      </c>
      <c r="AE529" t="s">
        <v>227</v>
      </c>
      <c r="AF529" t="s">
        <v>227</v>
      </c>
      <c r="AG529" t="s">
        <v>227</v>
      </c>
      <c r="AH529" t="s">
        <v>227</v>
      </c>
      <c r="AI529" t="s">
        <v>227</v>
      </c>
      <c r="AJ529" t="s">
        <v>227</v>
      </c>
      <c r="AK529" t="s">
        <v>227</v>
      </c>
      <c r="AL529" t="s">
        <v>227</v>
      </c>
      <c r="AM529" t="s">
        <v>227</v>
      </c>
      <c r="AN529" t="s">
        <v>227</v>
      </c>
      <c r="AO529" t="s">
        <v>227</v>
      </c>
      <c r="AP529" t="s">
        <v>227</v>
      </c>
      <c r="AQ529" t="s">
        <v>227</v>
      </c>
      <c r="AR529" t="s">
        <v>227</v>
      </c>
      <c r="AS529" t="s">
        <v>227</v>
      </c>
      <c r="AT529" t="s">
        <v>227</v>
      </c>
      <c r="AU529" t="s">
        <v>227</v>
      </c>
      <c r="AV529" t="s">
        <v>227</v>
      </c>
      <c r="AW529" t="s">
        <v>227</v>
      </c>
      <c r="AX529" t="s">
        <v>227</v>
      </c>
      <c r="AY529" t="s">
        <v>227</v>
      </c>
      <c r="AZ529" t="s">
        <v>227</v>
      </c>
      <c r="BA529" t="s">
        <v>227</v>
      </c>
      <c r="BB529" t="s">
        <v>227</v>
      </c>
      <c r="BC529" t="s">
        <v>227</v>
      </c>
      <c r="BD529" t="s">
        <v>227</v>
      </c>
      <c r="BE529" t="s">
        <v>227</v>
      </c>
      <c r="BF529" t="s">
        <v>227</v>
      </c>
      <c r="BG529" t="s">
        <v>227</v>
      </c>
      <c r="BH529" t="s">
        <v>227</v>
      </c>
      <c r="BI529" t="s">
        <v>227</v>
      </c>
      <c r="BJ529" t="s">
        <v>227</v>
      </c>
      <c r="BK529" t="s">
        <v>227</v>
      </c>
      <c r="BL529" t="s">
        <v>227</v>
      </c>
      <c r="BM529" t="s">
        <v>227</v>
      </c>
      <c r="BN529" t="s">
        <v>227</v>
      </c>
      <c r="BO529" t="s">
        <v>227</v>
      </c>
      <c r="BP529" t="s">
        <v>227</v>
      </c>
      <c r="BQ529" t="s">
        <v>227</v>
      </c>
      <c r="BR529" t="s">
        <v>227</v>
      </c>
      <c r="BS529" t="s">
        <v>227</v>
      </c>
      <c r="BT529" t="s">
        <v>227</v>
      </c>
      <c r="BU529" t="s">
        <v>227</v>
      </c>
      <c r="BV529" t="s">
        <v>227</v>
      </c>
      <c r="BW529" t="s">
        <v>227</v>
      </c>
      <c r="BX529" t="s">
        <v>227</v>
      </c>
      <c r="BY529" t="s">
        <v>227</v>
      </c>
      <c r="BZ529" t="s">
        <v>227</v>
      </c>
      <c r="CA529" t="s">
        <v>227</v>
      </c>
      <c r="CB529" t="s">
        <v>227</v>
      </c>
      <c r="CC529" t="s">
        <v>227</v>
      </c>
      <c r="CD529" t="s">
        <v>227</v>
      </c>
      <c r="CE529" t="s">
        <v>227</v>
      </c>
      <c r="CF529" t="s">
        <v>227</v>
      </c>
      <c r="CG529" t="s">
        <v>227</v>
      </c>
      <c r="CH529" t="s">
        <v>227</v>
      </c>
      <c r="CI529" t="s">
        <v>227</v>
      </c>
      <c r="CJ529" t="s">
        <v>227</v>
      </c>
      <c r="CK529" t="s">
        <v>227</v>
      </c>
      <c r="CL529" t="s">
        <v>227</v>
      </c>
      <c r="CM529" t="s">
        <v>227</v>
      </c>
    </row>
    <row r="530" spans="1:91">
      <c r="A530" t="s">
        <v>2014</v>
      </c>
      <c r="B530" t="s">
        <v>2081</v>
      </c>
      <c r="C530" t="s">
        <v>235</v>
      </c>
      <c r="D530" t="s">
        <v>2422</v>
      </c>
      <c r="E530" t="s">
        <v>2423</v>
      </c>
      <c r="F530" t="s">
        <v>218</v>
      </c>
      <c r="G530" t="s">
        <v>219</v>
      </c>
      <c r="H530" t="s">
        <v>2377</v>
      </c>
      <c r="I530" t="s">
        <v>221</v>
      </c>
      <c r="J530" t="s">
        <v>241</v>
      </c>
      <c r="K530" t="s">
        <v>361</v>
      </c>
      <c r="L530" t="s">
        <v>1676</v>
      </c>
      <c r="M530">
        <v>0</v>
      </c>
      <c r="N530">
        <v>2</v>
      </c>
      <c r="O530" t="str">
        <f t="shared" si="8"/>
        <v>02</v>
      </c>
      <c r="P530" t="str">
        <f>VLOOKUP(O530,'导出计数_分组（00.01,02,03,10,11,12,13'!A:B,2,0)</f>
        <v>肺炎咽拭子</v>
      </c>
      <c r="Q530" t="s">
        <v>2424</v>
      </c>
      <c r="R530" t="s">
        <v>227</v>
      </c>
      <c r="S530" t="s">
        <v>227</v>
      </c>
      <c r="T530" t="s">
        <v>227</v>
      </c>
      <c r="U530" t="s">
        <v>227</v>
      </c>
      <c r="V530" t="s">
        <v>227</v>
      </c>
      <c r="W530" t="s">
        <v>227</v>
      </c>
      <c r="X530" t="s">
        <v>227</v>
      </c>
      <c r="Y530" t="s">
        <v>227</v>
      </c>
      <c r="Z530" t="s">
        <v>227</v>
      </c>
      <c r="AA530" t="s">
        <v>227</v>
      </c>
      <c r="AB530" t="s">
        <v>227</v>
      </c>
      <c r="AC530" t="s">
        <v>227</v>
      </c>
      <c r="AD530" t="s">
        <v>227</v>
      </c>
      <c r="AE530" t="s">
        <v>227</v>
      </c>
      <c r="AF530" t="s">
        <v>227</v>
      </c>
      <c r="AG530" t="s">
        <v>227</v>
      </c>
      <c r="AH530" t="s">
        <v>227</v>
      </c>
      <c r="AI530" t="s">
        <v>227</v>
      </c>
      <c r="AJ530" t="s">
        <v>227</v>
      </c>
      <c r="AK530" t="s">
        <v>227</v>
      </c>
      <c r="AL530" t="s">
        <v>227</v>
      </c>
      <c r="AM530" t="s">
        <v>227</v>
      </c>
      <c r="AN530" t="s">
        <v>227</v>
      </c>
      <c r="AO530" t="s">
        <v>227</v>
      </c>
      <c r="AP530" t="s">
        <v>227</v>
      </c>
      <c r="AQ530" t="s">
        <v>227</v>
      </c>
      <c r="AR530" t="s">
        <v>227</v>
      </c>
      <c r="AS530" t="s">
        <v>227</v>
      </c>
      <c r="AT530" t="s">
        <v>227</v>
      </c>
      <c r="AU530" t="s">
        <v>227</v>
      </c>
      <c r="AV530" t="s">
        <v>227</v>
      </c>
      <c r="AW530" t="s">
        <v>227</v>
      </c>
      <c r="AX530" t="s">
        <v>227</v>
      </c>
      <c r="AY530" t="s">
        <v>227</v>
      </c>
      <c r="AZ530" t="s">
        <v>227</v>
      </c>
      <c r="BA530" t="s">
        <v>227</v>
      </c>
      <c r="BB530" t="s">
        <v>227</v>
      </c>
      <c r="BC530" t="s">
        <v>227</v>
      </c>
      <c r="BD530" t="s">
        <v>227</v>
      </c>
      <c r="BE530" t="s">
        <v>227</v>
      </c>
      <c r="BF530" t="s">
        <v>227</v>
      </c>
      <c r="BG530" t="s">
        <v>227</v>
      </c>
      <c r="BH530" t="s">
        <v>227</v>
      </c>
      <c r="BI530" t="s">
        <v>227</v>
      </c>
      <c r="BJ530" t="s">
        <v>227</v>
      </c>
      <c r="BK530" t="s">
        <v>227</v>
      </c>
      <c r="BL530" t="s">
        <v>227</v>
      </c>
      <c r="BM530" t="s">
        <v>227</v>
      </c>
      <c r="BN530" t="s">
        <v>227</v>
      </c>
      <c r="BO530" t="s">
        <v>227</v>
      </c>
      <c r="BP530" t="s">
        <v>227</v>
      </c>
      <c r="BQ530" t="s">
        <v>227</v>
      </c>
      <c r="BR530" t="s">
        <v>227</v>
      </c>
      <c r="BS530" t="s">
        <v>227</v>
      </c>
      <c r="BT530" t="s">
        <v>227</v>
      </c>
      <c r="BU530" t="s">
        <v>227</v>
      </c>
      <c r="BV530" t="s">
        <v>227</v>
      </c>
      <c r="BW530" t="s">
        <v>227</v>
      </c>
      <c r="BX530" t="s">
        <v>227</v>
      </c>
      <c r="BY530" t="s">
        <v>227</v>
      </c>
      <c r="BZ530" t="s">
        <v>227</v>
      </c>
      <c r="CA530" t="s">
        <v>227</v>
      </c>
      <c r="CB530" t="s">
        <v>227</v>
      </c>
      <c r="CC530" t="s">
        <v>227</v>
      </c>
      <c r="CD530" t="s">
        <v>227</v>
      </c>
      <c r="CE530" t="s">
        <v>227</v>
      </c>
      <c r="CF530" t="s">
        <v>227</v>
      </c>
      <c r="CG530" t="s">
        <v>227</v>
      </c>
      <c r="CH530" t="s">
        <v>227</v>
      </c>
      <c r="CI530" t="s">
        <v>227</v>
      </c>
      <c r="CJ530" t="s">
        <v>227</v>
      </c>
      <c r="CK530" t="s">
        <v>227</v>
      </c>
      <c r="CL530" t="s">
        <v>227</v>
      </c>
      <c r="CM530" t="s">
        <v>227</v>
      </c>
    </row>
    <row r="531" spans="2:91">
      <c r="B531" t="s">
        <v>1810</v>
      </c>
      <c r="C531" t="s">
        <v>1810</v>
      </c>
      <c r="D531" t="s">
        <v>2425</v>
      </c>
      <c r="E531" t="s">
        <v>2426</v>
      </c>
      <c r="F531" t="s">
        <v>218</v>
      </c>
      <c r="G531" t="s">
        <v>219</v>
      </c>
      <c r="H531" t="s">
        <v>1813</v>
      </c>
      <c r="I531" t="s">
        <v>240</v>
      </c>
      <c r="J531" t="s">
        <v>300</v>
      </c>
      <c r="K531" t="s">
        <v>2427</v>
      </c>
      <c r="L531" t="s">
        <v>224</v>
      </c>
      <c r="M531">
        <v>1</v>
      </c>
      <c r="N531">
        <v>1</v>
      </c>
      <c r="O531" t="str">
        <f t="shared" si="8"/>
        <v>11</v>
      </c>
      <c r="P531" t="str">
        <f>VLOOKUP(O531,'导出计数_分组（00.01,02,03,10,11,12,13'!A:B,2,0)</f>
        <v>重症灌洗液</v>
      </c>
      <c r="Q531" t="s">
        <v>2428</v>
      </c>
      <c r="R531" t="s">
        <v>226</v>
      </c>
      <c r="S531" t="s">
        <v>227</v>
      </c>
      <c r="T531" t="s">
        <v>227</v>
      </c>
      <c r="U531" t="s">
        <v>227</v>
      </c>
      <c r="V531" t="s">
        <v>226</v>
      </c>
      <c r="W531" t="s">
        <v>227</v>
      </c>
      <c r="X531" t="s">
        <v>226</v>
      </c>
      <c r="Y531" t="s">
        <v>274</v>
      </c>
      <c r="Z531">
        <v>0</v>
      </c>
      <c r="AA531">
        <v>1</v>
      </c>
      <c r="AB531" t="s">
        <v>227</v>
      </c>
      <c r="AC531">
        <v>68.6</v>
      </c>
      <c r="AD531">
        <v>7.19</v>
      </c>
      <c r="AE531">
        <v>2.75</v>
      </c>
      <c r="AF531">
        <v>2.61454545454545</v>
      </c>
      <c r="AG531">
        <v>10.48</v>
      </c>
      <c r="AH531" t="s">
        <v>1202</v>
      </c>
      <c r="AI531" t="s">
        <v>295</v>
      </c>
      <c r="AJ531">
        <v>52</v>
      </c>
      <c r="AK531" t="s">
        <v>227</v>
      </c>
      <c r="AL531" t="s">
        <v>229</v>
      </c>
      <c r="AM531">
        <v>18.9</v>
      </c>
      <c r="AN531">
        <v>13.2</v>
      </c>
      <c r="AO531">
        <v>6.62</v>
      </c>
      <c r="AP531">
        <v>13.2</v>
      </c>
      <c r="AQ531" t="s">
        <v>227</v>
      </c>
      <c r="AR531">
        <v>38.6</v>
      </c>
      <c r="AS531">
        <v>0.88</v>
      </c>
      <c r="AT531" t="s">
        <v>230</v>
      </c>
      <c r="AU531" t="s">
        <v>231</v>
      </c>
      <c r="AV531">
        <v>37.5</v>
      </c>
      <c r="AW531">
        <v>36.5</v>
      </c>
      <c r="AX531">
        <v>0</v>
      </c>
      <c r="AY531" t="s">
        <v>232</v>
      </c>
      <c r="AZ531" t="s">
        <v>231</v>
      </c>
      <c r="BA531" t="s">
        <v>230</v>
      </c>
      <c r="BB531" t="s">
        <v>230</v>
      </c>
      <c r="BC531" t="s">
        <v>231</v>
      </c>
      <c r="BD531" t="s">
        <v>231</v>
      </c>
      <c r="BE531" t="s">
        <v>231</v>
      </c>
      <c r="BF531">
        <v>5</v>
      </c>
      <c r="BG531" t="s">
        <v>233</v>
      </c>
      <c r="BH531" t="s">
        <v>230</v>
      </c>
      <c r="BI531" t="s">
        <v>223</v>
      </c>
      <c r="BJ531" t="s">
        <v>219</v>
      </c>
      <c r="BK531">
        <v>914.45</v>
      </c>
      <c r="BL531">
        <v>418.37</v>
      </c>
      <c r="BM531">
        <v>2.19</v>
      </c>
      <c r="BN531" t="s">
        <v>234</v>
      </c>
      <c r="BO531" t="s">
        <v>234</v>
      </c>
      <c r="BP531" t="s">
        <v>230</v>
      </c>
      <c r="BQ531" t="s">
        <v>230</v>
      </c>
      <c r="BR531" t="s">
        <v>230</v>
      </c>
      <c r="BS531" t="s">
        <v>231</v>
      </c>
      <c r="BT531" t="s">
        <v>231</v>
      </c>
      <c r="BU531" t="s">
        <v>231</v>
      </c>
      <c r="BV531" t="s">
        <v>231</v>
      </c>
      <c r="BW531">
        <v>0</v>
      </c>
      <c r="BX531" t="s">
        <v>230</v>
      </c>
      <c r="BY531">
        <v>1.73</v>
      </c>
      <c r="BZ531">
        <v>0.42</v>
      </c>
      <c r="CA531">
        <v>8.2</v>
      </c>
      <c r="CB531">
        <v>0.88</v>
      </c>
      <c r="CC531">
        <v>1.07</v>
      </c>
      <c r="CD531">
        <v>193</v>
      </c>
      <c r="CE531">
        <v>121</v>
      </c>
      <c r="CF531">
        <v>2.12</v>
      </c>
      <c r="CG531">
        <v>166.6</v>
      </c>
      <c r="CH531">
        <v>60</v>
      </c>
      <c r="CI531">
        <v>65.2</v>
      </c>
      <c r="CJ531">
        <v>5.72</v>
      </c>
      <c r="CK531">
        <v>1.72</v>
      </c>
      <c r="CL531">
        <v>0.29</v>
      </c>
      <c r="CM531" t="s">
        <v>227</v>
      </c>
    </row>
    <row r="532" spans="2:91">
      <c r="B532" t="s">
        <v>1810</v>
      </c>
      <c r="C532" t="s">
        <v>1810</v>
      </c>
      <c r="D532" t="s">
        <v>2429</v>
      </c>
      <c r="E532" t="s">
        <v>2430</v>
      </c>
      <c r="F532" t="s">
        <v>218</v>
      </c>
      <c r="G532" t="s">
        <v>219</v>
      </c>
      <c r="H532" t="s">
        <v>2347</v>
      </c>
      <c r="I532" t="s">
        <v>221</v>
      </c>
      <c r="J532" t="s">
        <v>307</v>
      </c>
      <c r="K532" t="s">
        <v>2427</v>
      </c>
      <c r="L532" t="s">
        <v>224</v>
      </c>
      <c r="M532">
        <v>1</v>
      </c>
      <c r="N532">
        <v>1</v>
      </c>
      <c r="O532" t="str">
        <f t="shared" si="8"/>
        <v>11</v>
      </c>
      <c r="P532" t="str">
        <f>VLOOKUP(O532,'导出计数_分组（00.01,02,03,10,11,12,13'!A:B,2,0)</f>
        <v>重症灌洗液</v>
      </c>
      <c r="Q532" t="s">
        <v>235</v>
      </c>
      <c r="R532" t="s">
        <v>227</v>
      </c>
      <c r="S532" t="s">
        <v>227</v>
      </c>
      <c r="T532" t="s">
        <v>227</v>
      </c>
      <c r="U532" t="s">
        <v>227</v>
      </c>
      <c r="V532" t="s">
        <v>226</v>
      </c>
      <c r="W532" t="s">
        <v>227</v>
      </c>
      <c r="X532" t="s">
        <v>226</v>
      </c>
      <c r="Y532" t="s">
        <v>521</v>
      </c>
      <c r="Z532">
        <v>0</v>
      </c>
      <c r="AA532">
        <v>2</v>
      </c>
      <c r="AB532" t="s">
        <v>227</v>
      </c>
      <c r="AC532">
        <v>63.4</v>
      </c>
      <c r="AD532">
        <v>2.81</v>
      </c>
      <c r="AE532">
        <v>1.31</v>
      </c>
      <c r="AF532">
        <v>2.14503816793893</v>
      </c>
      <c r="AG532">
        <v>4.43</v>
      </c>
      <c r="AH532" t="s">
        <v>227</v>
      </c>
      <c r="AI532" t="s">
        <v>295</v>
      </c>
      <c r="AJ532">
        <v>44</v>
      </c>
      <c r="AK532">
        <v>33</v>
      </c>
      <c r="AL532" t="s">
        <v>229</v>
      </c>
      <c r="AM532" t="s">
        <v>287</v>
      </c>
      <c r="AN532">
        <v>11.4</v>
      </c>
      <c r="AO532" t="s">
        <v>229</v>
      </c>
      <c r="AP532">
        <v>18.4</v>
      </c>
      <c r="AQ532" t="s">
        <v>227</v>
      </c>
      <c r="AR532">
        <v>42.5</v>
      </c>
      <c r="AS532">
        <v>0.6</v>
      </c>
      <c r="AT532" t="s">
        <v>230</v>
      </c>
      <c r="AU532" t="s">
        <v>231</v>
      </c>
      <c r="AV532">
        <v>36.8</v>
      </c>
      <c r="AW532">
        <v>36</v>
      </c>
      <c r="AX532">
        <v>0</v>
      </c>
      <c r="AY532" t="s">
        <v>232</v>
      </c>
      <c r="AZ532" t="s">
        <v>231</v>
      </c>
      <c r="BA532" t="s">
        <v>230</v>
      </c>
      <c r="BB532" t="s">
        <v>230</v>
      </c>
      <c r="BC532" t="s">
        <v>231</v>
      </c>
      <c r="BD532" t="s">
        <v>231</v>
      </c>
      <c r="BE532" t="s">
        <v>231</v>
      </c>
      <c r="BF532">
        <v>8</v>
      </c>
      <c r="BG532" t="s">
        <v>233</v>
      </c>
      <c r="BH532" t="s">
        <v>230</v>
      </c>
      <c r="BI532" t="s">
        <v>223</v>
      </c>
      <c r="BJ532" t="s">
        <v>219</v>
      </c>
      <c r="BK532">
        <v>403.45</v>
      </c>
      <c r="BL532">
        <v>210.97</v>
      </c>
      <c r="BM532">
        <v>1.91</v>
      </c>
      <c r="BN532" t="s">
        <v>234</v>
      </c>
      <c r="BO532" t="s">
        <v>234</v>
      </c>
      <c r="BP532" t="s">
        <v>230</v>
      </c>
      <c r="BQ532" t="s">
        <v>230</v>
      </c>
      <c r="BR532" t="s">
        <v>230</v>
      </c>
      <c r="BS532" t="s">
        <v>231</v>
      </c>
      <c r="BT532" t="s">
        <v>231</v>
      </c>
      <c r="BU532" t="s">
        <v>231</v>
      </c>
      <c r="BV532" t="s">
        <v>231</v>
      </c>
      <c r="BW532">
        <v>0</v>
      </c>
      <c r="BX532" t="s">
        <v>230</v>
      </c>
      <c r="BY532">
        <v>1.59</v>
      </c>
      <c r="BZ532">
        <v>0.43</v>
      </c>
      <c r="CA532">
        <v>12.4</v>
      </c>
      <c r="CB532">
        <v>1.23</v>
      </c>
      <c r="CC532">
        <v>0.69</v>
      </c>
      <c r="CD532">
        <v>110</v>
      </c>
      <c r="CE532">
        <v>95.8</v>
      </c>
      <c r="CF532">
        <v>2.79</v>
      </c>
      <c r="CG532">
        <v>194.2</v>
      </c>
      <c r="CH532">
        <v>131</v>
      </c>
      <c r="CI532">
        <v>71.4</v>
      </c>
      <c r="CJ532">
        <v>8.98</v>
      </c>
      <c r="CK532">
        <v>0.22</v>
      </c>
      <c r="CL532">
        <v>3.51</v>
      </c>
      <c r="CM532" t="s">
        <v>227</v>
      </c>
    </row>
    <row r="533" spans="2:91">
      <c r="B533" t="s">
        <v>1810</v>
      </c>
      <c r="C533" t="s">
        <v>1810</v>
      </c>
      <c r="D533" t="s">
        <v>2431</v>
      </c>
      <c r="E533" t="s">
        <v>2432</v>
      </c>
      <c r="F533" t="s">
        <v>218</v>
      </c>
      <c r="G533" t="s">
        <v>219</v>
      </c>
      <c r="H533" t="s">
        <v>1813</v>
      </c>
      <c r="I533" t="s">
        <v>240</v>
      </c>
      <c r="J533" t="s">
        <v>300</v>
      </c>
      <c r="K533" t="s">
        <v>2427</v>
      </c>
      <c r="L533" t="s">
        <v>224</v>
      </c>
      <c r="M533">
        <v>1</v>
      </c>
      <c r="N533">
        <v>1</v>
      </c>
      <c r="O533" t="str">
        <f t="shared" si="8"/>
        <v>11</v>
      </c>
      <c r="P533" t="str">
        <f>VLOOKUP(O533,'导出计数_分组（00.01,02,03,10,11,12,13'!A:B,2,0)</f>
        <v>重症灌洗液</v>
      </c>
      <c r="Q533" t="s">
        <v>2433</v>
      </c>
      <c r="R533" t="s">
        <v>394</v>
      </c>
      <c r="S533" t="s">
        <v>227</v>
      </c>
      <c r="T533" t="s">
        <v>227</v>
      </c>
      <c r="U533" t="s">
        <v>227</v>
      </c>
      <c r="V533" t="s">
        <v>226</v>
      </c>
      <c r="W533" t="s">
        <v>227</v>
      </c>
      <c r="X533" t="s">
        <v>394</v>
      </c>
      <c r="Y533" t="s">
        <v>612</v>
      </c>
      <c r="Z533">
        <v>0</v>
      </c>
      <c r="AA533">
        <v>1</v>
      </c>
      <c r="AB533" t="s">
        <v>227</v>
      </c>
      <c r="AC533">
        <v>50.3</v>
      </c>
      <c r="AD533">
        <v>2.57</v>
      </c>
      <c r="AE533">
        <v>2.16</v>
      </c>
      <c r="AF533">
        <v>1.18981481481481</v>
      </c>
      <c r="AG533">
        <v>5.1</v>
      </c>
      <c r="AH533">
        <v>260.8</v>
      </c>
      <c r="AI533" t="s">
        <v>295</v>
      </c>
      <c r="AJ533">
        <v>60</v>
      </c>
      <c r="AK533">
        <v>66</v>
      </c>
      <c r="AL533" t="s">
        <v>227</v>
      </c>
      <c r="AM533" t="s">
        <v>227</v>
      </c>
      <c r="AN533" t="s">
        <v>227</v>
      </c>
      <c r="AO533" t="s">
        <v>227</v>
      </c>
      <c r="AP533" t="s">
        <v>227</v>
      </c>
      <c r="AQ533" t="s">
        <v>227</v>
      </c>
      <c r="AR533">
        <v>46</v>
      </c>
      <c r="AS533">
        <v>0.76</v>
      </c>
      <c r="AT533" t="s">
        <v>230</v>
      </c>
      <c r="AU533" t="s">
        <v>231</v>
      </c>
      <c r="AV533">
        <v>37</v>
      </c>
      <c r="AW533">
        <v>36.3</v>
      </c>
      <c r="AX533">
        <v>0</v>
      </c>
      <c r="AY533" t="s">
        <v>232</v>
      </c>
      <c r="AZ533" t="s">
        <v>231</v>
      </c>
      <c r="BA533" t="s">
        <v>230</v>
      </c>
      <c r="BB533" t="s">
        <v>230</v>
      </c>
      <c r="BC533" t="s">
        <v>231</v>
      </c>
      <c r="BD533" t="s">
        <v>231</v>
      </c>
      <c r="BE533" t="s">
        <v>231</v>
      </c>
      <c r="BF533">
        <v>6</v>
      </c>
      <c r="BG533" t="s">
        <v>233</v>
      </c>
      <c r="BH533" t="s">
        <v>230</v>
      </c>
      <c r="BI533" t="s">
        <v>223</v>
      </c>
      <c r="BJ533" t="s">
        <v>219</v>
      </c>
      <c r="BK533">
        <v>590.31</v>
      </c>
      <c r="BL533">
        <v>447.15</v>
      </c>
      <c r="BM533">
        <v>1.32</v>
      </c>
      <c r="BN533" t="s">
        <v>234</v>
      </c>
      <c r="BO533" t="s">
        <v>234</v>
      </c>
      <c r="BP533" t="s">
        <v>230</v>
      </c>
      <c r="BQ533" t="s">
        <v>230</v>
      </c>
      <c r="BR533" t="s">
        <v>230</v>
      </c>
      <c r="BS533" t="s">
        <v>231</v>
      </c>
      <c r="BT533" t="s">
        <v>231</v>
      </c>
      <c r="BU533" t="s">
        <v>231</v>
      </c>
      <c r="BV533" t="s">
        <v>231</v>
      </c>
      <c r="BW533">
        <v>0</v>
      </c>
      <c r="BX533" t="s">
        <v>230</v>
      </c>
      <c r="BY533">
        <v>1.63</v>
      </c>
      <c r="BZ533">
        <v>0.67</v>
      </c>
      <c r="CA533">
        <v>8.08</v>
      </c>
      <c r="CB533">
        <v>0.7</v>
      </c>
      <c r="CC533">
        <v>1.69</v>
      </c>
      <c r="CD533">
        <v>525</v>
      </c>
      <c r="CE533">
        <v>102</v>
      </c>
      <c r="CF533">
        <v>2.36</v>
      </c>
      <c r="CG533">
        <v>218.7</v>
      </c>
      <c r="CH533">
        <v>102</v>
      </c>
      <c r="CI533">
        <v>73.8</v>
      </c>
      <c r="CJ533">
        <v>7.2</v>
      </c>
      <c r="CK533">
        <v>1.94</v>
      </c>
      <c r="CL533">
        <v>0.36</v>
      </c>
      <c r="CM533" t="s">
        <v>227</v>
      </c>
    </row>
    <row r="534" spans="2:91">
      <c r="B534" t="s">
        <v>2347</v>
      </c>
      <c r="C534" t="s">
        <v>2347</v>
      </c>
      <c r="D534" t="s">
        <v>2434</v>
      </c>
      <c r="E534" t="s">
        <v>2435</v>
      </c>
      <c r="F534" t="s">
        <v>218</v>
      </c>
      <c r="G534" t="s">
        <v>219</v>
      </c>
      <c r="H534" t="s">
        <v>2351</v>
      </c>
      <c r="I534" t="s">
        <v>221</v>
      </c>
      <c r="J534" t="s">
        <v>300</v>
      </c>
      <c r="K534" t="s">
        <v>2427</v>
      </c>
      <c r="L534" t="s">
        <v>224</v>
      </c>
      <c r="M534">
        <v>0</v>
      </c>
      <c r="N534">
        <v>1</v>
      </c>
      <c r="O534" t="str">
        <f t="shared" si="8"/>
        <v>01</v>
      </c>
      <c r="P534" t="str">
        <f>VLOOKUP(O534,'导出计数_分组（00.01,02,03,10,11,12,13'!A:B,2,0)</f>
        <v>肺炎灌洗液</v>
      </c>
      <c r="Q534" t="s">
        <v>2436</v>
      </c>
      <c r="R534" t="s">
        <v>2437</v>
      </c>
      <c r="S534" t="s">
        <v>227</v>
      </c>
      <c r="T534" t="s">
        <v>227</v>
      </c>
      <c r="U534" t="s">
        <v>227</v>
      </c>
      <c r="V534" t="s">
        <v>227</v>
      </c>
      <c r="W534" t="s">
        <v>227</v>
      </c>
      <c r="X534" t="s">
        <v>686</v>
      </c>
      <c r="Y534" t="s">
        <v>274</v>
      </c>
      <c r="Z534">
        <v>0</v>
      </c>
      <c r="AA534">
        <v>1</v>
      </c>
      <c r="AB534" t="s">
        <v>227</v>
      </c>
      <c r="AC534">
        <v>63.1</v>
      </c>
      <c r="AD534">
        <v>2.45</v>
      </c>
      <c r="AE534">
        <v>1.33</v>
      </c>
      <c r="AF534">
        <v>1.84210526315789</v>
      </c>
      <c r="AG534">
        <v>3.88</v>
      </c>
      <c r="AH534" t="s">
        <v>1202</v>
      </c>
      <c r="AI534">
        <v>0.5</v>
      </c>
      <c r="AJ534">
        <v>55</v>
      </c>
      <c r="AK534">
        <v>35</v>
      </c>
      <c r="AL534">
        <v>6.65</v>
      </c>
      <c r="AM534" t="s">
        <v>287</v>
      </c>
      <c r="AN534">
        <v>17.8</v>
      </c>
      <c r="AO534" t="s">
        <v>229</v>
      </c>
      <c r="AP534">
        <v>17</v>
      </c>
      <c r="AQ534" t="s">
        <v>227</v>
      </c>
      <c r="AR534">
        <v>46.1</v>
      </c>
      <c r="AS534">
        <v>0.22</v>
      </c>
      <c r="AT534" t="s">
        <v>230</v>
      </c>
      <c r="AU534" t="s">
        <v>231</v>
      </c>
      <c r="AV534">
        <v>37.1</v>
      </c>
      <c r="AW534">
        <v>36.4</v>
      </c>
      <c r="AX534">
        <v>0</v>
      </c>
      <c r="AY534" t="s">
        <v>232</v>
      </c>
      <c r="AZ534" t="s">
        <v>231</v>
      </c>
      <c r="BA534" t="s">
        <v>230</v>
      </c>
      <c r="BB534" t="s">
        <v>230</v>
      </c>
      <c r="BC534" t="s">
        <v>231</v>
      </c>
      <c r="BD534" t="s">
        <v>231</v>
      </c>
      <c r="BE534" t="s">
        <v>231</v>
      </c>
      <c r="BF534">
        <v>6</v>
      </c>
      <c r="BG534" t="s">
        <v>233</v>
      </c>
      <c r="BH534" t="s">
        <v>230</v>
      </c>
      <c r="BI534" t="s">
        <v>361</v>
      </c>
      <c r="BJ534" t="s">
        <v>230</v>
      </c>
      <c r="BK534">
        <v>159.07</v>
      </c>
      <c r="BL534">
        <v>282.5</v>
      </c>
      <c r="BM534">
        <v>0.56</v>
      </c>
      <c r="BN534" t="s">
        <v>234</v>
      </c>
      <c r="BO534" t="s">
        <v>234</v>
      </c>
      <c r="BP534" t="s">
        <v>230</v>
      </c>
      <c r="BQ534" t="s">
        <v>230</v>
      </c>
      <c r="BR534" t="s">
        <v>230</v>
      </c>
      <c r="BS534" t="s">
        <v>231</v>
      </c>
      <c r="BT534" t="s">
        <v>231</v>
      </c>
      <c r="BU534" t="s">
        <v>231</v>
      </c>
      <c r="BV534" t="s">
        <v>231</v>
      </c>
      <c r="BW534">
        <v>0</v>
      </c>
      <c r="BX534" t="s">
        <v>230</v>
      </c>
      <c r="BY534">
        <v>1.3</v>
      </c>
      <c r="BZ534">
        <v>0.33</v>
      </c>
      <c r="CA534">
        <v>7.67</v>
      </c>
      <c r="CB534">
        <v>1.92</v>
      </c>
      <c r="CC534">
        <v>1.19</v>
      </c>
      <c r="CD534">
        <v>11.1</v>
      </c>
      <c r="CE534">
        <v>179</v>
      </c>
      <c r="CF534">
        <v>1.81</v>
      </c>
      <c r="CG534">
        <v>174.3</v>
      </c>
      <c r="CH534">
        <v>129</v>
      </c>
      <c r="CI534">
        <v>70.9</v>
      </c>
      <c r="CJ534">
        <v>5.67</v>
      </c>
      <c r="CK534">
        <v>1.36</v>
      </c>
      <c r="CL534">
        <v>0.33</v>
      </c>
      <c r="CM534" t="s">
        <v>227</v>
      </c>
    </row>
    <row r="535" spans="2:91">
      <c r="B535" t="s">
        <v>2347</v>
      </c>
      <c r="C535" t="s">
        <v>2347</v>
      </c>
      <c r="D535" t="s">
        <v>2438</v>
      </c>
      <c r="E535" t="s">
        <v>2439</v>
      </c>
      <c r="F535" t="s">
        <v>218</v>
      </c>
      <c r="G535" t="s">
        <v>219</v>
      </c>
      <c r="H535" t="s">
        <v>2351</v>
      </c>
      <c r="I535" t="s">
        <v>240</v>
      </c>
      <c r="J535" t="s">
        <v>252</v>
      </c>
      <c r="K535" t="s">
        <v>2427</v>
      </c>
      <c r="L535" t="s">
        <v>224</v>
      </c>
      <c r="M535">
        <v>1</v>
      </c>
      <c r="N535">
        <v>1</v>
      </c>
      <c r="O535" t="str">
        <f t="shared" si="8"/>
        <v>11</v>
      </c>
      <c r="P535" t="str">
        <f>VLOOKUP(O535,'导出计数_分组（00.01,02,03,10,11,12,13'!A:B,2,0)</f>
        <v>重症灌洗液</v>
      </c>
      <c r="Q535" t="s">
        <v>2440</v>
      </c>
      <c r="R535" t="s">
        <v>226</v>
      </c>
      <c r="S535" t="s">
        <v>227</v>
      </c>
      <c r="T535" t="s">
        <v>227</v>
      </c>
      <c r="U535" t="s">
        <v>227</v>
      </c>
      <c r="V535" t="s">
        <v>226</v>
      </c>
      <c r="W535" t="s">
        <v>227</v>
      </c>
      <c r="X535" t="s">
        <v>226</v>
      </c>
      <c r="Y535" t="s">
        <v>274</v>
      </c>
      <c r="Z535">
        <v>0</v>
      </c>
      <c r="AA535">
        <v>1</v>
      </c>
      <c r="AB535">
        <v>96</v>
      </c>
      <c r="AC535">
        <v>76.6</v>
      </c>
      <c r="AD535">
        <v>5.44</v>
      </c>
      <c r="AE535">
        <v>1.19</v>
      </c>
      <c r="AF535">
        <v>4.57142857142857</v>
      </c>
      <c r="AG535">
        <v>7.11</v>
      </c>
      <c r="AH535">
        <v>218.1</v>
      </c>
      <c r="AI535" t="s">
        <v>295</v>
      </c>
      <c r="AJ535">
        <v>44</v>
      </c>
      <c r="AK535" t="s">
        <v>227</v>
      </c>
      <c r="AL535" t="s">
        <v>227</v>
      </c>
      <c r="AM535" t="s">
        <v>227</v>
      </c>
      <c r="AN535" t="s">
        <v>227</v>
      </c>
      <c r="AO535" t="s">
        <v>227</v>
      </c>
      <c r="AP535" t="s">
        <v>227</v>
      </c>
      <c r="AQ535" t="s">
        <v>227</v>
      </c>
      <c r="AR535">
        <v>45.8</v>
      </c>
      <c r="AS535">
        <v>0.91</v>
      </c>
      <c r="AT535" t="s">
        <v>230</v>
      </c>
      <c r="AU535" t="s">
        <v>231</v>
      </c>
      <c r="AV535">
        <v>38.1</v>
      </c>
      <c r="AW535">
        <v>36.4</v>
      </c>
      <c r="AX535">
        <v>1</v>
      </c>
      <c r="AY535" t="s">
        <v>232</v>
      </c>
      <c r="AZ535" t="s">
        <v>234</v>
      </c>
      <c r="BA535" t="s">
        <v>230</v>
      </c>
      <c r="BB535" t="s">
        <v>230</v>
      </c>
      <c r="BC535" t="s">
        <v>231</v>
      </c>
      <c r="BD535" t="s">
        <v>231</v>
      </c>
      <c r="BE535" t="s">
        <v>231</v>
      </c>
      <c r="BF535">
        <v>7</v>
      </c>
      <c r="BG535" t="s">
        <v>233</v>
      </c>
      <c r="BH535" t="s">
        <v>230</v>
      </c>
      <c r="BI535" t="s">
        <v>223</v>
      </c>
      <c r="BJ535" t="s">
        <v>219</v>
      </c>
      <c r="BK535" t="s">
        <v>227</v>
      </c>
      <c r="BL535" t="s">
        <v>227</v>
      </c>
      <c r="BM535" t="s">
        <v>227</v>
      </c>
      <c r="BN535" t="s">
        <v>234</v>
      </c>
      <c r="BO535" t="s">
        <v>234</v>
      </c>
      <c r="BP535" t="s">
        <v>230</v>
      </c>
      <c r="BQ535" t="s">
        <v>230</v>
      </c>
      <c r="BR535" t="s">
        <v>230</v>
      </c>
      <c r="BS535" t="s">
        <v>231</v>
      </c>
      <c r="BT535" t="s">
        <v>231</v>
      </c>
      <c r="BU535" t="s">
        <v>231</v>
      </c>
      <c r="BV535" t="s">
        <v>231</v>
      </c>
      <c r="BW535">
        <v>0</v>
      </c>
      <c r="BX535" t="s">
        <v>230</v>
      </c>
      <c r="BY535">
        <v>1.35</v>
      </c>
      <c r="BZ535">
        <v>0.36</v>
      </c>
      <c r="CA535">
        <v>15.4</v>
      </c>
      <c r="CB535">
        <v>1.87</v>
      </c>
      <c r="CC535">
        <v>0.61</v>
      </c>
      <c r="CD535">
        <v>32.3</v>
      </c>
      <c r="CE535">
        <v>277</v>
      </c>
      <c r="CF535">
        <v>1.98</v>
      </c>
      <c r="CG535">
        <v>132.1</v>
      </c>
      <c r="CH535">
        <v>78</v>
      </c>
      <c r="CI535">
        <v>76.7</v>
      </c>
      <c r="CJ535">
        <v>10.3</v>
      </c>
      <c r="CK535">
        <v>3.43</v>
      </c>
      <c r="CL535">
        <v>0.29</v>
      </c>
      <c r="CM535" t="s">
        <v>227</v>
      </c>
    </row>
    <row r="536" spans="2:91">
      <c r="B536" t="s">
        <v>2357</v>
      </c>
      <c r="C536" t="s">
        <v>2357</v>
      </c>
      <c r="D536" t="s">
        <v>2441</v>
      </c>
      <c r="E536" t="s">
        <v>2442</v>
      </c>
      <c r="F536" t="s">
        <v>218</v>
      </c>
      <c r="G536" t="s">
        <v>219</v>
      </c>
      <c r="H536" t="s">
        <v>2360</v>
      </c>
      <c r="I536" t="s">
        <v>240</v>
      </c>
      <c r="J536" t="s">
        <v>497</v>
      </c>
      <c r="K536" t="s">
        <v>2427</v>
      </c>
      <c r="L536" t="s">
        <v>224</v>
      </c>
      <c r="M536">
        <v>1</v>
      </c>
      <c r="N536">
        <v>1</v>
      </c>
      <c r="O536" t="str">
        <f t="shared" si="8"/>
        <v>11</v>
      </c>
      <c r="P536" t="str">
        <f>VLOOKUP(O536,'导出计数_分组（00.01,02,03,10,11,12,13'!A:B,2,0)</f>
        <v>重症灌洗液</v>
      </c>
      <c r="Q536" t="s">
        <v>2443</v>
      </c>
      <c r="R536" t="s">
        <v>226</v>
      </c>
      <c r="S536" t="s">
        <v>227</v>
      </c>
      <c r="T536" t="s">
        <v>227</v>
      </c>
      <c r="U536" t="s">
        <v>227</v>
      </c>
      <c r="V536" t="s">
        <v>226</v>
      </c>
      <c r="W536" t="s">
        <v>227</v>
      </c>
      <c r="X536" t="s">
        <v>226</v>
      </c>
      <c r="Y536" t="s">
        <v>395</v>
      </c>
      <c r="Z536">
        <v>0</v>
      </c>
      <c r="AA536">
        <v>2</v>
      </c>
      <c r="AB536" t="s">
        <v>227</v>
      </c>
      <c r="AC536">
        <v>57.7</v>
      </c>
      <c r="AD536">
        <v>2.17</v>
      </c>
      <c r="AE536">
        <v>1.39</v>
      </c>
      <c r="AF536">
        <v>1.56115107913669</v>
      </c>
      <c r="AG536">
        <v>3.76</v>
      </c>
      <c r="AH536">
        <v>151.3</v>
      </c>
      <c r="AI536" t="s">
        <v>295</v>
      </c>
      <c r="AJ536">
        <v>65</v>
      </c>
      <c r="AK536" t="s">
        <v>227</v>
      </c>
      <c r="AL536" t="s">
        <v>229</v>
      </c>
      <c r="AM536" t="s">
        <v>287</v>
      </c>
      <c r="AN536">
        <v>14.9</v>
      </c>
      <c r="AO536" t="s">
        <v>229</v>
      </c>
      <c r="AP536">
        <v>28.1</v>
      </c>
      <c r="AQ536" t="s">
        <v>227</v>
      </c>
      <c r="AR536">
        <v>46.1</v>
      </c>
      <c r="AS536">
        <v>0.54</v>
      </c>
      <c r="AT536" t="s">
        <v>230</v>
      </c>
      <c r="AU536" t="s">
        <v>231</v>
      </c>
      <c r="AV536">
        <v>37</v>
      </c>
      <c r="AW536">
        <v>36</v>
      </c>
      <c r="AX536">
        <v>0</v>
      </c>
      <c r="AY536" t="s">
        <v>232</v>
      </c>
      <c r="AZ536" t="s">
        <v>231</v>
      </c>
      <c r="BA536" t="s">
        <v>230</v>
      </c>
      <c r="BB536" t="s">
        <v>230</v>
      </c>
      <c r="BC536" t="s">
        <v>231</v>
      </c>
      <c r="BD536" t="s">
        <v>231</v>
      </c>
      <c r="BE536" t="s">
        <v>231</v>
      </c>
      <c r="BF536">
        <v>6</v>
      </c>
      <c r="BG536" t="s">
        <v>233</v>
      </c>
      <c r="BH536" t="s">
        <v>230</v>
      </c>
      <c r="BI536" t="s">
        <v>223</v>
      </c>
      <c r="BJ536" t="s">
        <v>230</v>
      </c>
      <c r="BK536">
        <v>397.35</v>
      </c>
      <c r="BL536">
        <v>423.62</v>
      </c>
      <c r="BM536">
        <v>0.94</v>
      </c>
      <c r="BN536" t="s">
        <v>234</v>
      </c>
      <c r="BO536" t="s">
        <v>234</v>
      </c>
      <c r="BP536" t="s">
        <v>230</v>
      </c>
      <c r="BQ536" t="s">
        <v>230</v>
      </c>
      <c r="BR536" t="s">
        <v>230</v>
      </c>
      <c r="BS536" t="s">
        <v>231</v>
      </c>
      <c r="BT536" t="s">
        <v>231</v>
      </c>
      <c r="BU536" t="s">
        <v>231</v>
      </c>
      <c r="BV536" t="s">
        <v>231</v>
      </c>
      <c r="BW536">
        <v>0</v>
      </c>
      <c r="BX536" t="s">
        <v>230</v>
      </c>
      <c r="BY536">
        <v>1.5</v>
      </c>
      <c r="BZ536">
        <v>0.36</v>
      </c>
      <c r="CA536">
        <v>14.8</v>
      </c>
      <c r="CB536">
        <v>1.57</v>
      </c>
      <c r="CC536">
        <v>2.55</v>
      </c>
      <c r="CD536">
        <v>62.2</v>
      </c>
      <c r="CE536">
        <v>145</v>
      </c>
      <c r="CF536">
        <v>2.28</v>
      </c>
      <c r="CG536">
        <v>311.5</v>
      </c>
      <c r="CH536">
        <v>125</v>
      </c>
      <c r="CI536">
        <v>77.6</v>
      </c>
      <c r="CJ536">
        <v>9.17</v>
      </c>
      <c r="CK536">
        <v>3.7</v>
      </c>
      <c r="CL536">
        <v>0.34</v>
      </c>
      <c r="CM536" t="s">
        <v>227</v>
      </c>
    </row>
    <row r="537" spans="2:91">
      <c r="B537" t="s">
        <v>2357</v>
      </c>
      <c r="C537" t="s">
        <v>2357</v>
      </c>
      <c r="D537" t="s">
        <v>2444</v>
      </c>
      <c r="E537" t="s">
        <v>2445</v>
      </c>
      <c r="F537" t="s">
        <v>218</v>
      </c>
      <c r="G537" t="s">
        <v>219</v>
      </c>
      <c r="H537" t="s">
        <v>2360</v>
      </c>
      <c r="I537" t="s">
        <v>240</v>
      </c>
      <c r="J537" t="s">
        <v>300</v>
      </c>
      <c r="K537" t="s">
        <v>2427</v>
      </c>
      <c r="L537" t="s">
        <v>224</v>
      </c>
      <c r="M537">
        <v>1</v>
      </c>
      <c r="N537">
        <v>1</v>
      </c>
      <c r="O537" t="str">
        <f t="shared" si="8"/>
        <v>11</v>
      </c>
      <c r="P537" t="str">
        <f>VLOOKUP(O537,'导出计数_分组（00.01,02,03,10,11,12,13'!A:B,2,0)</f>
        <v>重症灌洗液</v>
      </c>
      <c r="Q537" t="s">
        <v>2446</v>
      </c>
      <c r="R537" t="s">
        <v>226</v>
      </c>
      <c r="S537" t="s">
        <v>227</v>
      </c>
      <c r="T537" t="s">
        <v>227</v>
      </c>
      <c r="U537" t="s">
        <v>227</v>
      </c>
      <c r="V537" t="s">
        <v>226</v>
      </c>
      <c r="W537" t="s">
        <v>227</v>
      </c>
      <c r="X537" t="s">
        <v>226</v>
      </c>
      <c r="Y537" t="s">
        <v>255</v>
      </c>
      <c r="Z537">
        <v>0</v>
      </c>
      <c r="AA537">
        <v>1</v>
      </c>
      <c r="AB537" t="s">
        <v>227</v>
      </c>
      <c r="AC537">
        <v>43.9</v>
      </c>
      <c r="AD537">
        <v>1.93</v>
      </c>
      <c r="AE537">
        <v>2.14</v>
      </c>
      <c r="AF537">
        <v>0.901869158878505</v>
      </c>
      <c r="AG537">
        <v>4.4</v>
      </c>
      <c r="AH537" t="s">
        <v>227</v>
      </c>
      <c r="AI537" t="s">
        <v>227</v>
      </c>
      <c r="AJ537">
        <v>1</v>
      </c>
      <c r="AK537" t="s">
        <v>227</v>
      </c>
      <c r="AL537" t="s">
        <v>227</v>
      </c>
      <c r="AM537" t="s">
        <v>227</v>
      </c>
      <c r="AN537" t="s">
        <v>227</v>
      </c>
      <c r="AO537" t="s">
        <v>227</v>
      </c>
      <c r="AP537" t="s">
        <v>227</v>
      </c>
      <c r="AQ537" t="s">
        <v>227</v>
      </c>
      <c r="AR537">
        <v>46.8</v>
      </c>
      <c r="AS537" t="s">
        <v>458</v>
      </c>
      <c r="AT537" t="s">
        <v>230</v>
      </c>
      <c r="AU537" t="s">
        <v>231</v>
      </c>
      <c r="AV537">
        <v>37.4</v>
      </c>
      <c r="AW537">
        <v>36.3</v>
      </c>
      <c r="AX537">
        <v>1</v>
      </c>
      <c r="AY537" t="s">
        <v>232</v>
      </c>
      <c r="AZ537" t="s">
        <v>231</v>
      </c>
      <c r="BA537" t="s">
        <v>230</v>
      </c>
      <c r="BB537" t="s">
        <v>230</v>
      </c>
      <c r="BC537" t="s">
        <v>231</v>
      </c>
      <c r="BD537" t="s">
        <v>231</v>
      </c>
      <c r="BE537" t="s">
        <v>231</v>
      </c>
      <c r="BF537">
        <v>3</v>
      </c>
      <c r="BG537" t="s">
        <v>233</v>
      </c>
      <c r="BH537" t="s">
        <v>230</v>
      </c>
      <c r="BI537" t="s">
        <v>223</v>
      </c>
      <c r="BJ537" t="s">
        <v>230</v>
      </c>
      <c r="BK537" t="s">
        <v>227</v>
      </c>
      <c r="BL537" t="s">
        <v>227</v>
      </c>
      <c r="BM537" t="s">
        <v>227</v>
      </c>
      <c r="BN537" t="s">
        <v>234</v>
      </c>
      <c r="BO537" t="s">
        <v>234</v>
      </c>
      <c r="BP537" t="s">
        <v>230</v>
      </c>
      <c r="BQ537" t="s">
        <v>230</v>
      </c>
      <c r="BR537" t="s">
        <v>230</v>
      </c>
      <c r="BS537" t="s">
        <v>231</v>
      </c>
      <c r="BT537" t="s">
        <v>231</v>
      </c>
      <c r="BU537" t="s">
        <v>231</v>
      </c>
      <c r="BV537" t="s">
        <v>231</v>
      </c>
      <c r="BW537">
        <v>0</v>
      </c>
      <c r="BX537" t="s">
        <v>230</v>
      </c>
      <c r="BY537" t="s">
        <v>227</v>
      </c>
      <c r="BZ537" t="s">
        <v>227</v>
      </c>
      <c r="CA537" t="s">
        <v>227</v>
      </c>
      <c r="CB537" t="s">
        <v>227</v>
      </c>
      <c r="CC537" t="s">
        <v>227</v>
      </c>
      <c r="CD537" t="s">
        <v>227</v>
      </c>
      <c r="CE537" t="s">
        <v>227</v>
      </c>
      <c r="CF537" t="s">
        <v>227</v>
      </c>
      <c r="CG537">
        <v>184.6</v>
      </c>
      <c r="CH537">
        <v>154</v>
      </c>
      <c r="CI537">
        <v>70.2</v>
      </c>
      <c r="CJ537" t="s">
        <v>227</v>
      </c>
      <c r="CK537" t="s">
        <v>227</v>
      </c>
      <c r="CL537" t="s">
        <v>227</v>
      </c>
      <c r="CM537" t="s">
        <v>227</v>
      </c>
    </row>
    <row r="538" spans="2:91">
      <c r="B538" t="s">
        <v>1819</v>
      </c>
      <c r="C538" t="s">
        <v>1819</v>
      </c>
      <c r="D538" t="s">
        <v>2447</v>
      </c>
      <c r="E538" t="s">
        <v>2448</v>
      </c>
      <c r="F538" t="s">
        <v>218</v>
      </c>
      <c r="G538" t="s">
        <v>219</v>
      </c>
      <c r="H538" t="s">
        <v>1822</v>
      </c>
      <c r="I538" t="s">
        <v>240</v>
      </c>
      <c r="J538" t="s">
        <v>241</v>
      </c>
      <c r="K538" t="s">
        <v>2427</v>
      </c>
      <c r="L538" t="s">
        <v>224</v>
      </c>
      <c r="M538">
        <v>1</v>
      </c>
      <c r="N538">
        <v>1</v>
      </c>
      <c r="O538" t="str">
        <f t="shared" si="8"/>
        <v>11</v>
      </c>
      <c r="P538" t="str">
        <f>VLOOKUP(O538,'导出计数_分组（00.01,02,03,10,11,12,13'!A:B,2,0)</f>
        <v>重症灌洗液</v>
      </c>
      <c r="Q538" t="s">
        <v>2449</v>
      </c>
      <c r="R538" t="s">
        <v>686</v>
      </c>
      <c r="S538" t="s">
        <v>227</v>
      </c>
      <c r="T538" t="s">
        <v>227</v>
      </c>
      <c r="U538" t="s">
        <v>227</v>
      </c>
      <c r="V538" t="s">
        <v>227</v>
      </c>
      <c r="W538" t="s">
        <v>227</v>
      </c>
      <c r="X538" t="s">
        <v>686</v>
      </c>
      <c r="Y538" t="s">
        <v>2450</v>
      </c>
      <c r="Z538">
        <v>0</v>
      </c>
      <c r="AA538">
        <v>1</v>
      </c>
      <c r="AB538" t="s">
        <v>227</v>
      </c>
      <c r="AC538">
        <v>43.1</v>
      </c>
      <c r="AD538">
        <v>2.7</v>
      </c>
      <c r="AE538">
        <v>3.17</v>
      </c>
      <c r="AF538">
        <v>0.851735015772871</v>
      </c>
      <c r="AG538">
        <v>6.26</v>
      </c>
      <c r="AH538" t="s">
        <v>841</v>
      </c>
      <c r="AI538" t="s">
        <v>295</v>
      </c>
      <c r="AJ538">
        <v>5</v>
      </c>
      <c r="AK538">
        <v>11</v>
      </c>
      <c r="AL538" t="s">
        <v>229</v>
      </c>
      <c r="AM538" t="s">
        <v>287</v>
      </c>
      <c r="AN538">
        <v>7.92</v>
      </c>
      <c r="AO538" t="s">
        <v>229</v>
      </c>
      <c r="AP538">
        <v>11.1</v>
      </c>
      <c r="AQ538" t="s">
        <v>227</v>
      </c>
      <c r="AR538">
        <v>43.5</v>
      </c>
      <c r="AS538" t="s">
        <v>458</v>
      </c>
      <c r="AT538" t="s">
        <v>230</v>
      </c>
      <c r="AU538" t="s">
        <v>231</v>
      </c>
      <c r="AV538">
        <v>37.1</v>
      </c>
      <c r="AW538">
        <v>36.3</v>
      </c>
      <c r="AX538">
        <v>0</v>
      </c>
      <c r="AY538" t="s">
        <v>232</v>
      </c>
      <c r="AZ538" t="s">
        <v>231</v>
      </c>
      <c r="BA538" t="s">
        <v>230</v>
      </c>
      <c r="BB538" t="s">
        <v>230</v>
      </c>
      <c r="BC538" t="s">
        <v>231</v>
      </c>
      <c r="BD538" t="s">
        <v>231</v>
      </c>
      <c r="BE538" t="s">
        <v>231</v>
      </c>
      <c r="BF538">
        <v>7</v>
      </c>
      <c r="BG538" t="s">
        <v>233</v>
      </c>
      <c r="BH538" t="s">
        <v>230</v>
      </c>
      <c r="BI538" t="s">
        <v>223</v>
      </c>
      <c r="BJ538" t="s">
        <v>230</v>
      </c>
      <c r="BK538">
        <v>1236.15</v>
      </c>
      <c r="BL538">
        <v>659.87</v>
      </c>
      <c r="BM538">
        <v>1.87</v>
      </c>
      <c r="BN538" t="s">
        <v>234</v>
      </c>
      <c r="BO538" t="s">
        <v>234</v>
      </c>
      <c r="BP538" t="s">
        <v>230</v>
      </c>
      <c r="BQ538" t="s">
        <v>230</v>
      </c>
      <c r="BR538" t="s">
        <v>230</v>
      </c>
      <c r="BS538" t="s">
        <v>231</v>
      </c>
      <c r="BT538" t="s">
        <v>231</v>
      </c>
      <c r="BU538" t="s">
        <v>231</v>
      </c>
      <c r="BV538" t="s">
        <v>231</v>
      </c>
      <c r="BW538">
        <v>0</v>
      </c>
      <c r="BX538" t="s">
        <v>230</v>
      </c>
      <c r="BY538">
        <v>1.25</v>
      </c>
      <c r="BZ538">
        <v>0.25</v>
      </c>
      <c r="CA538">
        <v>10.6</v>
      </c>
      <c r="CB538">
        <v>0.9</v>
      </c>
      <c r="CC538">
        <v>1.13</v>
      </c>
      <c r="CD538">
        <v>5.82</v>
      </c>
      <c r="CE538">
        <v>70.8</v>
      </c>
      <c r="CF538">
        <v>1.97</v>
      </c>
      <c r="CG538">
        <v>176.3</v>
      </c>
      <c r="CH538">
        <v>156</v>
      </c>
      <c r="CI538">
        <v>66.8</v>
      </c>
      <c r="CJ538">
        <v>7.47</v>
      </c>
      <c r="CK538">
        <v>2.24</v>
      </c>
      <c r="CL538">
        <v>0.23</v>
      </c>
      <c r="CM538" t="s">
        <v>227</v>
      </c>
    </row>
    <row r="539" spans="2:91">
      <c r="B539" t="s">
        <v>1830</v>
      </c>
      <c r="C539" t="s">
        <v>1847</v>
      </c>
      <c r="D539" t="s">
        <v>2451</v>
      </c>
      <c r="E539" t="s">
        <v>2452</v>
      </c>
      <c r="F539" t="s">
        <v>218</v>
      </c>
      <c r="G539" t="s">
        <v>219</v>
      </c>
      <c r="H539" t="s">
        <v>1833</v>
      </c>
      <c r="I539" t="s">
        <v>221</v>
      </c>
      <c r="J539" t="s">
        <v>222</v>
      </c>
      <c r="K539" t="s">
        <v>2427</v>
      </c>
      <c r="L539" t="s">
        <v>1676</v>
      </c>
      <c r="M539">
        <v>1</v>
      </c>
      <c r="N539">
        <v>2</v>
      </c>
      <c r="O539" t="str">
        <f t="shared" si="8"/>
        <v>12</v>
      </c>
      <c r="P539" t="str">
        <f>VLOOKUP(O539,'导出计数_分组（00.01,02,03,10,11,12,13'!A:B,2,0)</f>
        <v>重症咽拭子</v>
      </c>
      <c r="Q539" t="s">
        <v>2453</v>
      </c>
      <c r="R539" t="s">
        <v>226</v>
      </c>
      <c r="S539" t="s">
        <v>227</v>
      </c>
      <c r="T539" t="s">
        <v>227</v>
      </c>
      <c r="U539" t="s">
        <v>227</v>
      </c>
      <c r="V539" t="s">
        <v>226</v>
      </c>
      <c r="W539" t="s">
        <v>227</v>
      </c>
      <c r="X539" t="s">
        <v>226</v>
      </c>
      <c r="Y539" t="s">
        <v>2110</v>
      </c>
      <c r="Z539" t="s">
        <v>227</v>
      </c>
      <c r="AA539" t="s">
        <v>227</v>
      </c>
      <c r="AB539" t="s">
        <v>227</v>
      </c>
      <c r="AC539">
        <v>56.9</v>
      </c>
      <c r="AD539">
        <v>5.15</v>
      </c>
      <c r="AE539">
        <v>3.46</v>
      </c>
      <c r="AF539">
        <v>1.48843930635838</v>
      </c>
      <c r="AG539">
        <v>9.05</v>
      </c>
      <c r="AH539" t="s">
        <v>227</v>
      </c>
      <c r="AI539" t="s">
        <v>295</v>
      </c>
      <c r="AJ539">
        <v>1</v>
      </c>
      <c r="AK539">
        <v>35</v>
      </c>
      <c r="AL539" t="s">
        <v>229</v>
      </c>
      <c r="AM539" t="s">
        <v>287</v>
      </c>
      <c r="AN539">
        <v>7.67</v>
      </c>
      <c r="AO539" t="s">
        <v>229</v>
      </c>
      <c r="AP539">
        <v>15</v>
      </c>
      <c r="AQ539" t="s">
        <v>227</v>
      </c>
      <c r="AR539">
        <v>40.8</v>
      </c>
      <c r="AS539">
        <v>0.53</v>
      </c>
      <c r="AT539" t="s">
        <v>230</v>
      </c>
      <c r="AU539" t="s">
        <v>231</v>
      </c>
      <c r="AV539">
        <v>37.7</v>
      </c>
      <c r="AW539">
        <v>36.2</v>
      </c>
      <c r="AX539">
        <v>3</v>
      </c>
      <c r="AY539" t="s">
        <v>232</v>
      </c>
      <c r="AZ539" t="s">
        <v>231</v>
      </c>
      <c r="BA539" t="s">
        <v>230</v>
      </c>
      <c r="BB539" t="s">
        <v>230</v>
      </c>
      <c r="BC539" t="s">
        <v>231</v>
      </c>
      <c r="BD539" t="s">
        <v>231</v>
      </c>
      <c r="BE539" t="s">
        <v>231</v>
      </c>
      <c r="BF539">
        <v>9</v>
      </c>
      <c r="BG539" t="s">
        <v>233</v>
      </c>
      <c r="BH539" t="s">
        <v>230</v>
      </c>
      <c r="BI539" t="s">
        <v>223</v>
      </c>
      <c r="BJ539" t="s">
        <v>230</v>
      </c>
      <c r="BK539">
        <v>563.36</v>
      </c>
      <c r="BL539">
        <v>437.91</v>
      </c>
      <c r="BM539">
        <v>1.29</v>
      </c>
      <c r="BN539" t="s">
        <v>234</v>
      </c>
      <c r="BO539" t="s">
        <v>234</v>
      </c>
      <c r="BP539" t="s">
        <v>230</v>
      </c>
      <c r="BQ539" t="s">
        <v>230</v>
      </c>
      <c r="BR539" t="s">
        <v>230</v>
      </c>
      <c r="BS539" t="s">
        <v>231</v>
      </c>
      <c r="BT539" t="s">
        <v>231</v>
      </c>
      <c r="BU539" t="s">
        <v>231</v>
      </c>
      <c r="BV539" t="s">
        <v>231</v>
      </c>
      <c r="BW539">
        <v>0</v>
      </c>
      <c r="BX539" t="s">
        <v>230</v>
      </c>
      <c r="BY539">
        <v>1.06</v>
      </c>
      <c r="BZ539">
        <v>0.34</v>
      </c>
      <c r="CA539">
        <v>13.3</v>
      </c>
      <c r="CB539">
        <v>2.22</v>
      </c>
      <c r="CC539">
        <v>0.7</v>
      </c>
      <c r="CD539">
        <v>111</v>
      </c>
      <c r="CE539">
        <v>55.2</v>
      </c>
      <c r="CF539" t="s">
        <v>227</v>
      </c>
      <c r="CG539">
        <v>161.8</v>
      </c>
      <c r="CH539">
        <v>100</v>
      </c>
      <c r="CI539">
        <v>71.4</v>
      </c>
      <c r="CJ539" t="s">
        <v>227</v>
      </c>
      <c r="CK539" t="s">
        <v>227</v>
      </c>
      <c r="CL539" t="s">
        <v>227</v>
      </c>
      <c r="CM539" t="s">
        <v>227</v>
      </c>
    </row>
    <row r="540" spans="2:91">
      <c r="B540" t="s">
        <v>1770</v>
      </c>
      <c r="C540" t="s">
        <v>1770</v>
      </c>
      <c r="D540" t="s">
        <v>2454</v>
      </c>
      <c r="E540" t="s">
        <v>2455</v>
      </c>
      <c r="F540" t="s">
        <v>218</v>
      </c>
      <c r="G540" t="s">
        <v>219</v>
      </c>
      <c r="H540" t="s">
        <v>2218</v>
      </c>
      <c r="I540" t="s">
        <v>240</v>
      </c>
      <c r="J540" t="s">
        <v>222</v>
      </c>
      <c r="K540" t="s">
        <v>2427</v>
      </c>
      <c r="L540" t="s">
        <v>1676</v>
      </c>
      <c r="M540">
        <v>1</v>
      </c>
      <c r="N540">
        <v>2</v>
      </c>
      <c r="O540" t="str">
        <f t="shared" si="8"/>
        <v>12</v>
      </c>
      <c r="P540" t="str">
        <f>VLOOKUP(O540,'导出计数_分组（00.01,02,03,10,11,12,13'!A:B,2,0)</f>
        <v>重症咽拭子</v>
      </c>
      <c r="Q540" t="s">
        <v>2456</v>
      </c>
      <c r="R540" t="s">
        <v>686</v>
      </c>
      <c r="S540" t="s">
        <v>227</v>
      </c>
      <c r="T540" t="s">
        <v>227</v>
      </c>
      <c r="U540" t="s">
        <v>227</v>
      </c>
      <c r="V540" t="s">
        <v>226</v>
      </c>
      <c r="W540" t="s">
        <v>227</v>
      </c>
      <c r="X540" t="s">
        <v>394</v>
      </c>
      <c r="Y540" t="s">
        <v>585</v>
      </c>
      <c r="Z540">
        <v>0</v>
      </c>
      <c r="AA540">
        <v>1</v>
      </c>
      <c r="AB540" t="s">
        <v>227</v>
      </c>
      <c r="AC540">
        <v>36.2</v>
      </c>
      <c r="AD540">
        <v>2.43</v>
      </c>
      <c r="AE540">
        <v>4.02</v>
      </c>
      <c r="AF540">
        <v>0.604477611940299</v>
      </c>
      <c r="AG540">
        <v>6.72</v>
      </c>
      <c r="AH540">
        <v>71</v>
      </c>
      <c r="AI540" t="s">
        <v>295</v>
      </c>
      <c r="AJ540">
        <v>1</v>
      </c>
      <c r="AK540" t="s">
        <v>227</v>
      </c>
      <c r="AL540" t="s">
        <v>229</v>
      </c>
      <c r="AM540" t="s">
        <v>287</v>
      </c>
      <c r="AN540">
        <v>10.1</v>
      </c>
      <c r="AO540" t="s">
        <v>229</v>
      </c>
      <c r="AP540">
        <v>10.8</v>
      </c>
      <c r="AQ540" t="s">
        <v>227</v>
      </c>
      <c r="AR540">
        <v>41.4</v>
      </c>
      <c r="AS540">
        <v>0.4</v>
      </c>
      <c r="AT540" t="s">
        <v>230</v>
      </c>
      <c r="AU540" t="s">
        <v>231</v>
      </c>
      <c r="AV540">
        <v>37.2</v>
      </c>
      <c r="AW540">
        <v>36.4</v>
      </c>
      <c r="AX540">
        <v>0</v>
      </c>
      <c r="AY540" t="s">
        <v>232</v>
      </c>
      <c r="AZ540" t="s">
        <v>231</v>
      </c>
      <c r="BA540" t="s">
        <v>230</v>
      </c>
      <c r="BB540" t="s">
        <v>230</v>
      </c>
      <c r="BC540" t="s">
        <v>231</v>
      </c>
      <c r="BD540" t="s">
        <v>231</v>
      </c>
      <c r="BE540" t="s">
        <v>231</v>
      </c>
      <c r="BF540">
        <v>5</v>
      </c>
      <c r="BG540" t="s">
        <v>233</v>
      </c>
      <c r="BH540" t="s">
        <v>230</v>
      </c>
      <c r="BI540" t="s">
        <v>223</v>
      </c>
      <c r="BJ540" t="s">
        <v>230</v>
      </c>
      <c r="BK540">
        <v>1787.39</v>
      </c>
      <c r="BL540">
        <v>839.86</v>
      </c>
      <c r="BM540">
        <v>2.13</v>
      </c>
      <c r="BN540" t="s">
        <v>234</v>
      </c>
      <c r="BO540" t="s">
        <v>234</v>
      </c>
      <c r="BP540" t="s">
        <v>230</v>
      </c>
      <c r="BQ540" t="s">
        <v>230</v>
      </c>
      <c r="BR540" t="s">
        <v>230</v>
      </c>
      <c r="BS540" t="s">
        <v>231</v>
      </c>
      <c r="BT540" t="s">
        <v>231</v>
      </c>
      <c r="BU540" t="s">
        <v>231</v>
      </c>
      <c r="BV540" t="s">
        <v>231</v>
      </c>
      <c r="BW540">
        <v>0</v>
      </c>
      <c r="BX540" t="s">
        <v>230</v>
      </c>
      <c r="BY540">
        <v>1.04</v>
      </c>
      <c r="BZ540">
        <v>0.49</v>
      </c>
      <c r="CA540">
        <v>13</v>
      </c>
      <c r="CB540">
        <v>2.08</v>
      </c>
      <c r="CC540">
        <v>1.92</v>
      </c>
      <c r="CD540">
        <v>23.8</v>
      </c>
      <c r="CE540">
        <v>144</v>
      </c>
      <c r="CF540">
        <v>2.21</v>
      </c>
      <c r="CG540">
        <v>241</v>
      </c>
      <c r="CH540">
        <v>159</v>
      </c>
      <c r="CI540">
        <v>69.4</v>
      </c>
      <c r="CJ540">
        <v>8.06</v>
      </c>
      <c r="CK540">
        <v>4.32</v>
      </c>
      <c r="CL540">
        <v>0.67</v>
      </c>
      <c r="CM540" t="s">
        <v>227</v>
      </c>
    </row>
    <row r="541" spans="2:91">
      <c r="B541" t="s">
        <v>1782</v>
      </c>
      <c r="C541" t="s">
        <v>1782</v>
      </c>
      <c r="D541" t="s">
        <v>2457</v>
      </c>
      <c r="E541" t="s">
        <v>2458</v>
      </c>
      <c r="F541" t="s">
        <v>218</v>
      </c>
      <c r="G541" t="s">
        <v>219</v>
      </c>
      <c r="H541" t="s">
        <v>1785</v>
      </c>
      <c r="I541" t="s">
        <v>240</v>
      </c>
      <c r="J541" t="s">
        <v>222</v>
      </c>
      <c r="K541" t="s">
        <v>2427</v>
      </c>
      <c r="L541" t="s">
        <v>1676</v>
      </c>
      <c r="M541">
        <v>1</v>
      </c>
      <c r="N541">
        <v>2</v>
      </c>
      <c r="O541" t="str">
        <f t="shared" si="8"/>
        <v>12</v>
      </c>
      <c r="P541" t="str">
        <f>VLOOKUP(O541,'导出计数_分组（00.01,02,03,10,11,12,13'!A:B,2,0)</f>
        <v>重症咽拭子</v>
      </c>
      <c r="Q541" t="s">
        <v>2459</v>
      </c>
      <c r="R541" t="s">
        <v>686</v>
      </c>
      <c r="S541" t="s">
        <v>227</v>
      </c>
      <c r="T541" t="s">
        <v>227</v>
      </c>
      <c r="U541" t="s">
        <v>227</v>
      </c>
      <c r="V541" t="s">
        <v>226</v>
      </c>
      <c r="W541" t="s">
        <v>227</v>
      </c>
      <c r="X541" t="s">
        <v>394</v>
      </c>
      <c r="Y541" t="s">
        <v>585</v>
      </c>
      <c r="Z541">
        <v>0</v>
      </c>
      <c r="AA541">
        <v>1</v>
      </c>
      <c r="AB541" t="s">
        <v>227</v>
      </c>
      <c r="AC541">
        <v>36.2</v>
      </c>
      <c r="AD541">
        <v>2.43</v>
      </c>
      <c r="AE541">
        <v>4.02</v>
      </c>
      <c r="AF541">
        <v>0.604477611940299</v>
      </c>
      <c r="AG541">
        <v>6.72</v>
      </c>
      <c r="AH541">
        <v>71</v>
      </c>
      <c r="AI541" t="s">
        <v>295</v>
      </c>
      <c r="AJ541">
        <v>1</v>
      </c>
      <c r="AK541" t="s">
        <v>227</v>
      </c>
      <c r="AL541" t="s">
        <v>229</v>
      </c>
      <c r="AM541" t="s">
        <v>287</v>
      </c>
      <c r="AN541">
        <v>10.1</v>
      </c>
      <c r="AO541" t="s">
        <v>229</v>
      </c>
      <c r="AP541">
        <v>10.8</v>
      </c>
      <c r="AQ541" t="s">
        <v>227</v>
      </c>
      <c r="AR541">
        <v>41.4</v>
      </c>
      <c r="AS541">
        <v>0.4</v>
      </c>
      <c r="AT541" t="s">
        <v>230</v>
      </c>
      <c r="AU541" t="s">
        <v>231</v>
      </c>
      <c r="AV541">
        <v>37.2</v>
      </c>
      <c r="AW541">
        <v>36.4</v>
      </c>
      <c r="AX541">
        <v>0</v>
      </c>
      <c r="AY541" t="s">
        <v>232</v>
      </c>
      <c r="AZ541" t="s">
        <v>231</v>
      </c>
      <c r="BA541" t="s">
        <v>230</v>
      </c>
      <c r="BB541" t="s">
        <v>230</v>
      </c>
      <c r="BC541" t="s">
        <v>231</v>
      </c>
      <c r="BD541" t="s">
        <v>231</v>
      </c>
      <c r="BE541" t="s">
        <v>231</v>
      </c>
      <c r="BF541">
        <v>5</v>
      </c>
      <c r="BG541" t="s">
        <v>233</v>
      </c>
      <c r="BH541" t="s">
        <v>230</v>
      </c>
      <c r="BI541" t="s">
        <v>223</v>
      </c>
      <c r="BJ541" t="s">
        <v>230</v>
      </c>
      <c r="BK541">
        <v>1787.39</v>
      </c>
      <c r="BL541">
        <v>839.86</v>
      </c>
      <c r="BM541">
        <v>2.13</v>
      </c>
      <c r="BN541" t="s">
        <v>234</v>
      </c>
      <c r="BO541" t="s">
        <v>234</v>
      </c>
      <c r="BP541" t="s">
        <v>230</v>
      </c>
      <c r="BQ541" t="s">
        <v>230</v>
      </c>
      <c r="BR541" t="s">
        <v>230</v>
      </c>
      <c r="BS541" t="s">
        <v>231</v>
      </c>
      <c r="BT541" t="s">
        <v>231</v>
      </c>
      <c r="BU541" t="s">
        <v>231</v>
      </c>
      <c r="BV541" t="s">
        <v>231</v>
      </c>
      <c r="BW541">
        <v>0</v>
      </c>
      <c r="BX541" t="s">
        <v>230</v>
      </c>
      <c r="BY541">
        <v>1.04</v>
      </c>
      <c r="BZ541">
        <v>0.49</v>
      </c>
      <c r="CA541">
        <v>13</v>
      </c>
      <c r="CB541">
        <v>2.08</v>
      </c>
      <c r="CC541">
        <v>1.92</v>
      </c>
      <c r="CD541">
        <v>23.8</v>
      </c>
      <c r="CE541">
        <v>144</v>
      </c>
      <c r="CF541">
        <v>2.21</v>
      </c>
      <c r="CG541">
        <v>241</v>
      </c>
      <c r="CH541">
        <v>159</v>
      </c>
      <c r="CI541">
        <v>69.4</v>
      </c>
      <c r="CJ541">
        <v>8.06</v>
      </c>
      <c r="CK541">
        <v>4.32</v>
      </c>
      <c r="CL541">
        <v>0.67</v>
      </c>
      <c r="CM541" t="s">
        <v>227</v>
      </c>
    </row>
    <row r="542" spans="2:91">
      <c r="B542" t="s">
        <v>1782</v>
      </c>
      <c r="C542" t="s">
        <v>1782</v>
      </c>
      <c r="D542" t="s">
        <v>2460</v>
      </c>
      <c r="E542" t="s">
        <v>2461</v>
      </c>
      <c r="F542" t="s">
        <v>218</v>
      </c>
      <c r="G542" t="s">
        <v>219</v>
      </c>
      <c r="H542" t="s">
        <v>1785</v>
      </c>
      <c r="I542" t="s">
        <v>221</v>
      </c>
      <c r="J542" t="s">
        <v>307</v>
      </c>
      <c r="K542" t="s">
        <v>2427</v>
      </c>
      <c r="L542" t="s">
        <v>1676</v>
      </c>
      <c r="M542">
        <v>1</v>
      </c>
      <c r="N542">
        <v>2</v>
      </c>
      <c r="O542" t="str">
        <f t="shared" si="8"/>
        <v>12</v>
      </c>
      <c r="P542" t="str">
        <f>VLOOKUP(O542,'导出计数_分组（00.01,02,03,10,11,12,13'!A:B,2,0)</f>
        <v>重症咽拭子</v>
      </c>
      <c r="Q542" t="s">
        <v>2462</v>
      </c>
      <c r="R542" t="s">
        <v>226</v>
      </c>
      <c r="S542" t="s">
        <v>227</v>
      </c>
      <c r="T542" t="s">
        <v>227</v>
      </c>
      <c r="U542" t="s">
        <v>227</v>
      </c>
      <c r="V542" t="s">
        <v>226</v>
      </c>
      <c r="W542" t="s">
        <v>227</v>
      </c>
      <c r="X542" t="s">
        <v>226</v>
      </c>
      <c r="Y542" t="s">
        <v>521</v>
      </c>
      <c r="Z542">
        <v>0</v>
      </c>
      <c r="AA542">
        <v>2</v>
      </c>
      <c r="AB542" t="s">
        <v>227</v>
      </c>
      <c r="AC542">
        <v>63.4</v>
      </c>
      <c r="AD542">
        <v>2.81</v>
      </c>
      <c r="AE542">
        <v>1.31</v>
      </c>
      <c r="AF542">
        <v>2.14503816793893</v>
      </c>
      <c r="AG542">
        <v>4.43</v>
      </c>
      <c r="AH542" t="s">
        <v>227</v>
      </c>
      <c r="AI542" t="s">
        <v>295</v>
      </c>
      <c r="AJ542">
        <v>44</v>
      </c>
      <c r="AK542">
        <v>33</v>
      </c>
      <c r="AL542" t="s">
        <v>229</v>
      </c>
      <c r="AM542" t="s">
        <v>287</v>
      </c>
      <c r="AN542">
        <v>11.4</v>
      </c>
      <c r="AO542" t="s">
        <v>229</v>
      </c>
      <c r="AP542">
        <v>18.4</v>
      </c>
      <c r="AQ542" t="s">
        <v>227</v>
      </c>
      <c r="AR542">
        <v>42.5</v>
      </c>
      <c r="AS542">
        <v>0.6</v>
      </c>
      <c r="AT542" t="s">
        <v>230</v>
      </c>
      <c r="AU542" t="s">
        <v>231</v>
      </c>
      <c r="AV542">
        <v>36.8</v>
      </c>
      <c r="AW542">
        <v>36</v>
      </c>
      <c r="AX542">
        <v>0</v>
      </c>
      <c r="AY542" t="s">
        <v>232</v>
      </c>
      <c r="AZ542" t="s">
        <v>231</v>
      </c>
      <c r="BA542" t="s">
        <v>230</v>
      </c>
      <c r="BB542" t="s">
        <v>230</v>
      </c>
      <c r="BC542" t="s">
        <v>231</v>
      </c>
      <c r="BD542" t="s">
        <v>231</v>
      </c>
      <c r="BE542" t="s">
        <v>231</v>
      </c>
      <c r="BF542">
        <v>8</v>
      </c>
      <c r="BG542" t="s">
        <v>233</v>
      </c>
      <c r="BH542" t="s">
        <v>230</v>
      </c>
      <c r="BI542" t="s">
        <v>223</v>
      </c>
      <c r="BJ542" t="s">
        <v>219</v>
      </c>
      <c r="BK542">
        <v>403.45</v>
      </c>
      <c r="BL542">
        <v>210.97</v>
      </c>
      <c r="BM542">
        <v>1.91</v>
      </c>
      <c r="BN542" t="s">
        <v>234</v>
      </c>
      <c r="BO542" t="s">
        <v>234</v>
      </c>
      <c r="BP542" t="s">
        <v>230</v>
      </c>
      <c r="BQ542" t="s">
        <v>230</v>
      </c>
      <c r="BR542" t="s">
        <v>230</v>
      </c>
      <c r="BS542" t="s">
        <v>231</v>
      </c>
      <c r="BT542" t="s">
        <v>231</v>
      </c>
      <c r="BU542" t="s">
        <v>231</v>
      </c>
      <c r="BV542" t="s">
        <v>231</v>
      </c>
      <c r="BW542">
        <v>0</v>
      </c>
      <c r="BX542" t="s">
        <v>230</v>
      </c>
      <c r="BY542">
        <v>1.59</v>
      </c>
      <c r="BZ542">
        <v>0.43</v>
      </c>
      <c r="CA542">
        <v>12.4</v>
      </c>
      <c r="CB542">
        <v>1.23</v>
      </c>
      <c r="CC542">
        <v>0.69</v>
      </c>
      <c r="CD542">
        <v>110</v>
      </c>
      <c r="CE542">
        <v>95.8</v>
      </c>
      <c r="CF542">
        <v>2.79</v>
      </c>
      <c r="CG542">
        <v>194.2</v>
      </c>
      <c r="CH542">
        <v>131</v>
      </c>
      <c r="CI542">
        <v>71.4</v>
      </c>
      <c r="CJ542">
        <v>8.98</v>
      </c>
      <c r="CK542">
        <v>0.22</v>
      </c>
      <c r="CL542">
        <v>3.51</v>
      </c>
      <c r="CM542" t="s">
        <v>227</v>
      </c>
    </row>
    <row r="543" spans="2:91">
      <c r="B543" t="s">
        <v>1785</v>
      </c>
      <c r="C543" t="s">
        <v>1785</v>
      </c>
      <c r="D543" t="s">
        <v>2463</v>
      </c>
      <c r="E543" t="s">
        <v>2464</v>
      </c>
      <c r="F543" t="s">
        <v>218</v>
      </c>
      <c r="G543" t="s">
        <v>219</v>
      </c>
      <c r="H543" t="s">
        <v>1797</v>
      </c>
      <c r="I543" t="s">
        <v>240</v>
      </c>
      <c r="J543" t="s">
        <v>307</v>
      </c>
      <c r="K543" t="s">
        <v>2427</v>
      </c>
      <c r="L543" t="s">
        <v>1676</v>
      </c>
      <c r="M543">
        <v>1</v>
      </c>
      <c r="N543">
        <v>2</v>
      </c>
      <c r="O543" t="str">
        <f t="shared" si="8"/>
        <v>12</v>
      </c>
      <c r="P543" t="str">
        <f>VLOOKUP(O543,'导出计数_分组（00.01,02,03,10,11,12,13'!A:B,2,0)</f>
        <v>重症咽拭子</v>
      </c>
      <c r="Q543" t="s">
        <v>2465</v>
      </c>
      <c r="R543" t="s">
        <v>226</v>
      </c>
      <c r="S543" t="s">
        <v>227</v>
      </c>
      <c r="T543" t="s">
        <v>227</v>
      </c>
      <c r="U543" t="s">
        <v>227</v>
      </c>
      <c r="V543" t="s">
        <v>226</v>
      </c>
      <c r="W543" t="s">
        <v>227</v>
      </c>
      <c r="X543" t="s">
        <v>226</v>
      </c>
      <c r="Y543" t="s">
        <v>274</v>
      </c>
      <c r="Z543">
        <v>0</v>
      </c>
      <c r="AA543">
        <v>1</v>
      </c>
      <c r="AB543" t="s">
        <v>227</v>
      </c>
      <c r="AC543">
        <v>76.8</v>
      </c>
      <c r="AD543">
        <v>7.66</v>
      </c>
      <c r="AE543">
        <v>1.93</v>
      </c>
      <c r="AF543">
        <v>3.96891191709845</v>
      </c>
      <c r="AG543">
        <v>9.97</v>
      </c>
      <c r="AH543" t="s">
        <v>841</v>
      </c>
      <c r="AI543">
        <v>0.05</v>
      </c>
      <c r="AJ543">
        <v>1</v>
      </c>
      <c r="AK543" t="s">
        <v>227</v>
      </c>
      <c r="AL543" t="s">
        <v>229</v>
      </c>
      <c r="AM543" t="s">
        <v>287</v>
      </c>
      <c r="AN543">
        <v>7.26</v>
      </c>
      <c r="AO543" t="s">
        <v>229</v>
      </c>
      <c r="AP543">
        <v>15.4</v>
      </c>
      <c r="AQ543" t="s">
        <v>227</v>
      </c>
      <c r="AR543">
        <v>46.2</v>
      </c>
      <c r="AS543">
        <v>0.22</v>
      </c>
      <c r="AT543" t="s">
        <v>230</v>
      </c>
      <c r="AU543" t="s">
        <v>231</v>
      </c>
      <c r="AV543">
        <v>37.2</v>
      </c>
      <c r="AW543">
        <v>36.1</v>
      </c>
      <c r="AX543">
        <v>0</v>
      </c>
      <c r="AY543" t="s">
        <v>232</v>
      </c>
      <c r="AZ543" t="s">
        <v>231</v>
      </c>
      <c r="BA543" t="s">
        <v>230</v>
      </c>
      <c r="BB543" t="s">
        <v>230</v>
      </c>
      <c r="BC543" t="s">
        <v>231</v>
      </c>
      <c r="BD543" t="s">
        <v>231</v>
      </c>
      <c r="BE543" t="s">
        <v>231</v>
      </c>
      <c r="BF543">
        <v>6</v>
      </c>
      <c r="BG543" t="s">
        <v>233</v>
      </c>
      <c r="BH543" t="s">
        <v>230</v>
      </c>
      <c r="BI543" t="s">
        <v>223</v>
      </c>
      <c r="BJ543" t="s">
        <v>230</v>
      </c>
      <c r="BK543">
        <v>458.56</v>
      </c>
      <c r="BL543">
        <v>437.09</v>
      </c>
      <c r="BM543">
        <v>1.05</v>
      </c>
      <c r="BN543" t="s">
        <v>234</v>
      </c>
      <c r="BO543" t="s">
        <v>234</v>
      </c>
      <c r="BP543" t="s">
        <v>230</v>
      </c>
      <c r="BQ543" t="s">
        <v>230</v>
      </c>
      <c r="BR543" t="s">
        <v>230</v>
      </c>
      <c r="BS543" t="s">
        <v>231</v>
      </c>
      <c r="BT543" t="s">
        <v>231</v>
      </c>
      <c r="BU543" t="s">
        <v>231</v>
      </c>
      <c r="BV543" t="s">
        <v>231</v>
      </c>
      <c r="BW543">
        <v>0</v>
      </c>
      <c r="BX543" t="s">
        <v>230</v>
      </c>
      <c r="BY543">
        <v>1.65</v>
      </c>
      <c r="BZ543">
        <v>0.26</v>
      </c>
      <c r="CA543">
        <v>9.12</v>
      </c>
      <c r="CB543">
        <v>2.59</v>
      </c>
      <c r="CC543">
        <v>1.95</v>
      </c>
      <c r="CD543" t="s">
        <v>2466</v>
      </c>
      <c r="CE543">
        <v>123</v>
      </c>
      <c r="CF543">
        <v>2.82</v>
      </c>
      <c r="CG543">
        <v>215.3</v>
      </c>
      <c r="CH543">
        <v>172</v>
      </c>
      <c r="CI543">
        <v>73.2</v>
      </c>
      <c r="CJ543">
        <v>4.64</v>
      </c>
      <c r="CK543">
        <v>3.84</v>
      </c>
      <c r="CL543">
        <v>0.87</v>
      </c>
      <c r="CM543" t="s">
        <v>227</v>
      </c>
    </row>
    <row r="544" spans="2:91">
      <c r="B544" t="s">
        <v>1800</v>
      </c>
      <c r="C544" t="s">
        <v>1800</v>
      </c>
      <c r="D544" t="s">
        <v>2467</v>
      </c>
      <c r="E544" t="s">
        <v>2468</v>
      </c>
      <c r="F544" t="s">
        <v>218</v>
      </c>
      <c r="G544" t="s">
        <v>219</v>
      </c>
      <c r="H544" t="s">
        <v>1807</v>
      </c>
      <c r="I544" t="s">
        <v>240</v>
      </c>
      <c r="J544" t="s">
        <v>300</v>
      </c>
      <c r="K544" t="s">
        <v>2427</v>
      </c>
      <c r="L544" t="s">
        <v>1676</v>
      </c>
      <c r="M544">
        <v>1</v>
      </c>
      <c r="N544">
        <v>2</v>
      </c>
      <c r="O544" t="str">
        <f t="shared" si="8"/>
        <v>12</v>
      </c>
      <c r="P544" t="str">
        <f>VLOOKUP(O544,'导出计数_分组（00.01,02,03,10,11,12,13'!A:B,2,0)</f>
        <v>重症咽拭子</v>
      </c>
      <c r="Q544" t="s">
        <v>2469</v>
      </c>
      <c r="R544" t="s">
        <v>394</v>
      </c>
      <c r="S544" t="s">
        <v>227</v>
      </c>
      <c r="T544" t="s">
        <v>227</v>
      </c>
      <c r="U544" t="s">
        <v>227</v>
      </c>
      <c r="V544" t="s">
        <v>226</v>
      </c>
      <c r="W544" t="s">
        <v>227</v>
      </c>
      <c r="X544" t="s">
        <v>394</v>
      </c>
      <c r="Y544" t="s">
        <v>612</v>
      </c>
      <c r="Z544">
        <v>0</v>
      </c>
      <c r="AA544">
        <v>1</v>
      </c>
      <c r="AB544" t="s">
        <v>227</v>
      </c>
      <c r="AC544">
        <v>50.3</v>
      </c>
      <c r="AD544">
        <v>2.57</v>
      </c>
      <c r="AE544">
        <v>2.16</v>
      </c>
      <c r="AF544">
        <v>1.18981481481481</v>
      </c>
      <c r="AG544">
        <v>5.1</v>
      </c>
      <c r="AH544">
        <v>260.8</v>
      </c>
      <c r="AI544" t="s">
        <v>295</v>
      </c>
      <c r="AJ544">
        <v>60</v>
      </c>
      <c r="AK544">
        <v>66</v>
      </c>
      <c r="AL544" t="s">
        <v>227</v>
      </c>
      <c r="AM544" t="s">
        <v>227</v>
      </c>
      <c r="AN544" t="s">
        <v>227</v>
      </c>
      <c r="AO544" t="s">
        <v>227</v>
      </c>
      <c r="AP544" t="s">
        <v>227</v>
      </c>
      <c r="AQ544" t="s">
        <v>227</v>
      </c>
      <c r="AR544">
        <v>46</v>
      </c>
      <c r="AS544">
        <v>0.76</v>
      </c>
      <c r="AT544" t="s">
        <v>230</v>
      </c>
      <c r="AU544" t="s">
        <v>231</v>
      </c>
      <c r="AV544">
        <v>37</v>
      </c>
      <c r="AW544">
        <v>36.3</v>
      </c>
      <c r="AX544">
        <v>0</v>
      </c>
      <c r="AY544" t="s">
        <v>232</v>
      </c>
      <c r="AZ544" t="s">
        <v>231</v>
      </c>
      <c r="BA544" t="s">
        <v>230</v>
      </c>
      <c r="BB544" t="s">
        <v>230</v>
      </c>
      <c r="BC544" t="s">
        <v>231</v>
      </c>
      <c r="BD544" t="s">
        <v>231</v>
      </c>
      <c r="BE544" t="s">
        <v>231</v>
      </c>
      <c r="BF544">
        <v>6</v>
      </c>
      <c r="BG544" t="s">
        <v>233</v>
      </c>
      <c r="BH544" t="s">
        <v>230</v>
      </c>
      <c r="BI544" t="s">
        <v>223</v>
      </c>
      <c r="BJ544" t="s">
        <v>219</v>
      </c>
      <c r="BK544">
        <v>590.31</v>
      </c>
      <c r="BL544">
        <v>447.15</v>
      </c>
      <c r="BM544">
        <v>1.32</v>
      </c>
      <c r="BN544" t="s">
        <v>234</v>
      </c>
      <c r="BO544" t="s">
        <v>234</v>
      </c>
      <c r="BP544" t="s">
        <v>230</v>
      </c>
      <c r="BQ544" t="s">
        <v>230</v>
      </c>
      <c r="BR544" t="s">
        <v>230</v>
      </c>
      <c r="BS544" t="s">
        <v>231</v>
      </c>
      <c r="BT544" t="s">
        <v>231</v>
      </c>
      <c r="BU544" t="s">
        <v>231</v>
      </c>
      <c r="BV544" t="s">
        <v>231</v>
      </c>
      <c r="BW544">
        <v>0</v>
      </c>
      <c r="BX544" t="s">
        <v>230</v>
      </c>
      <c r="BY544">
        <v>1.63</v>
      </c>
      <c r="BZ544">
        <v>0.67</v>
      </c>
      <c r="CA544">
        <v>8.08</v>
      </c>
      <c r="CB544">
        <v>0.7</v>
      </c>
      <c r="CC544">
        <v>1.69</v>
      </c>
      <c r="CD544">
        <v>525</v>
      </c>
      <c r="CE544">
        <v>102</v>
      </c>
      <c r="CF544">
        <v>2.36</v>
      </c>
      <c r="CG544">
        <v>218.7</v>
      </c>
      <c r="CH544">
        <v>102</v>
      </c>
      <c r="CI544">
        <v>73.8</v>
      </c>
      <c r="CJ544">
        <v>7.2</v>
      </c>
      <c r="CK544">
        <v>1.94</v>
      </c>
      <c r="CL544">
        <v>0.36</v>
      </c>
      <c r="CM544" t="s">
        <v>227</v>
      </c>
    </row>
    <row r="545" spans="2:91">
      <c r="B545" t="s">
        <v>1807</v>
      </c>
      <c r="C545" t="s">
        <v>1807</v>
      </c>
      <c r="D545" t="s">
        <v>2470</v>
      </c>
      <c r="E545" t="s">
        <v>2471</v>
      </c>
      <c r="F545" t="s">
        <v>218</v>
      </c>
      <c r="G545" t="s">
        <v>219</v>
      </c>
      <c r="H545" t="s">
        <v>2334</v>
      </c>
      <c r="I545" t="s">
        <v>240</v>
      </c>
      <c r="J545" t="s">
        <v>497</v>
      </c>
      <c r="K545" t="s">
        <v>2427</v>
      </c>
      <c r="L545" t="s">
        <v>1676</v>
      </c>
      <c r="M545">
        <v>0</v>
      </c>
      <c r="N545">
        <v>2</v>
      </c>
      <c r="O545" t="str">
        <f t="shared" si="8"/>
        <v>02</v>
      </c>
      <c r="P545" t="str">
        <f>VLOOKUP(O545,'导出计数_分组（00.01,02,03,10,11,12,13'!A:B,2,0)</f>
        <v>肺炎咽拭子</v>
      </c>
      <c r="Q545" t="s">
        <v>2472</v>
      </c>
      <c r="R545" t="s">
        <v>227</v>
      </c>
      <c r="S545" t="s">
        <v>227</v>
      </c>
      <c r="T545" t="s">
        <v>227</v>
      </c>
      <c r="U545" t="s">
        <v>227</v>
      </c>
      <c r="V545" t="s">
        <v>227</v>
      </c>
      <c r="W545" t="s">
        <v>227</v>
      </c>
      <c r="X545" t="s">
        <v>227</v>
      </c>
      <c r="Y545" t="s">
        <v>318</v>
      </c>
      <c r="Z545">
        <v>1</v>
      </c>
      <c r="AA545">
        <v>2</v>
      </c>
      <c r="AB545" t="s">
        <v>227</v>
      </c>
      <c r="AC545">
        <v>68.8</v>
      </c>
      <c r="AD545">
        <v>4.33</v>
      </c>
      <c r="AE545">
        <v>1.45</v>
      </c>
      <c r="AF545">
        <v>2.98620689655172</v>
      </c>
      <c r="AG545">
        <v>6.29</v>
      </c>
      <c r="AH545">
        <v>143.3</v>
      </c>
      <c r="AI545" t="s">
        <v>295</v>
      </c>
      <c r="AJ545">
        <v>42</v>
      </c>
      <c r="AK545" t="s">
        <v>227</v>
      </c>
      <c r="AL545">
        <v>5.17</v>
      </c>
      <c r="AM545">
        <v>6.36</v>
      </c>
      <c r="AN545">
        <v>9.06</v>
      </c>
      <c r="AO545" t="s">
        <v>229</v>
      </c>
      <c r="AP545">
        <v>16.4</v>
      </c>
      <c r="AQ545" t="s">
        <v>227</v>
      </c>
      <c r="AR545">
        <v>45.7</v>
      </c>
      <c r="AS545">
        <v>0.4</v>
      </c>
      <c r="AT545" t="s">
        <v>230</v>
      </c>
      <c r="AU545" t="s">
        <v>231</v>
      </c>
      <c r="AV545">
        <v>37</v>
      </c>
      <c r="AW545">
        <v>36.2</v>
      </c>
      <c r="AX545">
        <v>0</v>
      </c>
      <c r="AY545" t="s">
        <v>232</v>
      </c>
      <c r="AZ545" t="s">
        <v>231</v>
      </c>
      <c r="BA545" t="s">
        <v>230</v>
      </c>
      <c r="BB545" t="s">
        <v>230</v>
      </c>
      <c r="BC545" t="s">
        <v>231</v>
      </c>
      <c r="BD545" t="s">
        <v>231</v>
      </c>
      <c r="BE545" t="s">
        <v>231</v>
      </c>
      <c r="BF545">
        <v>5</v>
      </c>
      <c r="BG545" t="s">
        <v>233</v>
      </c>
      <c r="BH545" t="s">
        <v>230</v>
      </c>
      <c r="BI545" t="s">
        <v>361</v>
      </c>
      <c r="BJ545" t="s">
        <v>230</v>
      </c>
      <c r="BK545">
        <v>540.76</v>
      </c>
      <c r="BL545">
        <v>263.71</v>
      </c>
      <c r="BM545">
        <v>2.05</v>
      </c>
      <c r="BN545" t="s">
        <v>234</v>
      </c>
      <c r="BO545" t="s">
        <v>234</v>
      </c>
      <c r="BP545" t="s">
        <v>230</v>
      </c>
      <c r="BQ545" t="s">
        <v>230</v>
      </c>
      <c r="BR545" t="s">
        <v>230</v>
      </c>
      <c r="BS545" t="s">
        <v>231</v>
      </c>
      <c r="BT545" t="s">
        <v>231</v>
      </c>
      <c r="BU545" t="s">
        <v>231</v>
      </c>
      <c r="BV545" t="s">
        <v>231</v>
      </c>
      <c r="BW545">
        <v>0</v>
      </c>
      <c r="BX545" t="s">
        <v>230</v>
      </c>
      <c r="BY545">
        <v>1.78</v>
      </c>
      <c r="BZ545">
        <v>0.58</v>
      </c>
      <c r="CA545">
        <v>13.3</v>
      </c>
      <c r="CB545">
        <v>2.41</v>
      </c>
      <c r="CC545">
        <v>1.52</v>
      </c>
      <c r="CD545">
        <v>70.3</v>
      </c>
      <c r="CE545">
        <v>120</v>
      </c>
      <c r="CF545">
        <v>2.51</v>
      </c>
      <c r="CG545">
        <v>205.9</v>
      </c>
      <c r="CH545">
        <v>187</v>
      </c>
      <c r="CI545">
        <v>76.6</v>
      </c>
      <c r="CJ545">
        <v>11</v>
      </c>
      <c r="CK545">
        <v>2.4</v>
      </c>
      <c r="CL545">
        <v>0.21</v>
      </c>
      <c r="CM545" t="s">
        <v>227</v>
      </c>
    </row>
    <row r="546" spans="2:91">
      <c r="B546" t="s">
        <v>2334</v>
      </c>
      <c r="C546" t="s">
        <v>2334</v>
      </c>
      <c r="D546" t="s">
        <v>2473</v>
      </c>
      <c r="E546" t="s">
        <v>2474</v>
      </c>
      <c r="F546" t="s">
        <v>218</v>
      </c>
      <c r="G546" t="s">
        <v>219</v>
      </c>
      <c r="H546" t="s">
        <v>2415</v>
      </c>
      <c r="I546" t="s">
        <v>240</v>
      </c>
      <c r="J546" t="s">
        <v>261</v>
      </c>
      <c r="K546" t="s">
        <v>2427</v>
      </c>
      <c r="L546" t="s">
        <v>1676</v>
      </c>
      <c r="M546">
        <v>1</v>
      </c>
      <c r="N546">
        <v>2</v>
      </c>
      <c r="O546" t="str">
        <f t="shared" si="8"/>
        <v>12</v>
      </c>
      <c r="P546" t="str">
        <f>VLOOKUP(O546,'导出计数_分组（00.01,02,03,10,11,12,13'!A:B,2,0)</f>
        <v>重症咽拭子</v>
      </c>
      <c r="Q546" t="s">
        <v>2475</v>
      </c>
      <c r="R546" t="s">
        <v>2476</v>
      </c>
      <c r="S546" t="s">
        <v>227</v>
      </c>
      <c r="T546" t="s">
        <v>227</v>
      </c>
      <c r="U546" t="s">
        <v>227</v>
      </c>
      <c r="V546" t="s">
        <v>227</v>
      </c>
      <c r="W546" t="s">
        <v>227</v>
      </c>
      <c r="X546" t="s">
        <v>226</v>
      </c>
      <c r="Y546" t="s">
        <v>612</v>
      </c>
      <c r="Z546">
        <v>0</v>
      </c>
      <c r="AA546">
        <v>1</v>
      </c>
      <c r="AB546" t="s">
        <v>227</v>
      </c>
      <c r="AC546">
        <v>88.4</v>
      </c>
      <c r="AD546">
        <v>6.09</v>
      </c>
      <c r="AE546">
        <v>0.68</v>
      </c>
      <c r="AF546">
        <v>8.95588235294118</v>
      </c>
      <c r="AG546">
        <v>6.89</v>
      </c>
      <c r="AH546">
        <v>153.9</v>
      </c>
      <c r="AI546" t="s">
        <v>295</v>
      </c>
      <c r="AJ546">
        <v>34</v>
      </c>
      <c r="AK546" t="s">
        <v>227</v>
      </c>
      <c r="AL546" t="s">
        <v>229</v>
      </c>
      <c r="AM546">
        <v>3.01</v>
      </c>
      <c r="AN546">
        <v>13.5</v>
      </c>
      <c r="AO546">
        <v>6.51</v>
      </c>
      <c r="AP546">
        <v>11.2</v>
      </c>
      <c r="AQ546" t="s">
        <v>227</v>
      </c>
      <c r="AR546">
        <v>40.1</v>
      </c>
      <c r="AS546">
        <v>0.57</v>
      </c>
      <c r="AT546" t="s">
        <v>230</v>
      </c>
      <c r="AU546" t="s">
        <v>231</v>
      </c>
      <c r="AV546">
        <v>37.4</v>
      </c>
      <c r="AW546">
        <v>36.2</v>
      </c>
      <c r="AX546">
        <v>1</v>
      </c>
      <c r="AY546" t="s">
        <v>232</v>
      </c>
      <c r="AZ546" t="s">
        <v>231</v>
      </c>
      <c r="BA546" t="s">
        <v>230</v>
      </c>
      <c r="BB546" t="s">
        <v>230</v>
      </c>
      <c r="BC546" t="s">
        <v>231</v>
      </c>
      <c r="BD546" t="s">
        <v>231</v>
      </c>
      <c r="BE546" t="s">
        <v>231</v>
      </c>
      <c r="BF546">
        <v>5</v>
      </c>
      <c r="BG546" t="s">
        <v>233</v>
      </c>
      <c r="BH546" t="s">
        <v>230</v>
      </c>
      <c r="BI546" t="s">
        <v>223</v>
      </c>
      <c r="BJ546" t="s">
        <v>219</v>
      </c>
      <c r="BK546">
        <v>212.27</v>
      </c>
      <c r="BL546">
        <v>111.65</v>
      </c>
      <c r="BM546">
        <v>1.9</v>
      </c>
      <c r="BN546" t="s">
        <v>234</v>
      </c>
      <c r="BO546" t="s">
        <v>234</v>
      </c>
      <c r="BP546" t="s">
        <v>230</v>
      </c>
      <c r="BQ546" t="s">
        <v>230</v>
      </c>
      <c r="BR546" t="s">
        <v>230</v>
      </c>
      <c r="BS546" t="s">
        <v>231</v>
      </c>
      <c r="BT546" t="s">
        <v>231</v>
      </c>
      <c r="BU546" t="s">
        <v>231</v>
      </c>
      <c r="BV546" t="s">
        <v>231</v>
      </c>
      <c r="BW546">
        <v>0</v>
      </c>
      <c r="BX546" t="s">
        <v>230</v>
      </c>
      <c r="BY546">
        <v>1.68</v>
      </c>
      <c r="BZ546">
        <v>0.48</v>
      </c>
      <c r="CA546">
        <v>15</v>
      </c>
      <c r="CB546">
        <v>1.85</v>
      </c>
      <c r="CC546">
        <v>1.82</v>
      </c>
      <c r="CD546">
        <v>92.7</v>
      </c>
      <c r="CE546">
        <v>65.5</v>
      </c>
      <c r="CF546">
        <v>2.3</v>
      </c>
      <c r="CG546">
        <v>188.8</v>
      </c>
      <c r="CH546">
        <v>90</v>
      </c>
      <c r="CI546">
        <v>70.3</v>
      </c>
      <c r="CJ546">
        <v>10</v>
      </c>
      <c r="CK546">
        <v>3.46</v>
      </c>
      <c r="CL546">
        <v>0.14</v>
      </c>
      <c r="CM546" t="s">
        <v>227</v>
      </c>
    </row>
    <row r="547" spans="2:91">
      <c r="B547" t="s">
        <v>2334</v>
      </c>
      <c r="C547" t="s">
        <v>2334</v>
      </c>
      <c r="D547" t="s">
        <v>2477</v>
      </c>
      <c r="E547" t="s">
        <v>2478</v>
      </c>
      <c r="F547" t="s">
        <v>218</v>
      </c>
      <c r="G547" t="s">
        <v>219</v>
      </c>
      <c r="H547" t="s">
        <v>2415</v>
      </c>
      <c r="I547" t="s">
        <v>240</v>
      </c>
      <c r="J547" t="s">
        <v>300</v>
      </c>
      <c r="K547" t="s">
        <v>2427</v>
      </c>
      <c r="L547" t="s">
        <v>1676</v>
      </c>
      <c r="M547">
        <v>1</v>
      </c>
      <c r="N547">
        <v>2</v>
      </c>
      <c r="O547" t="str">
        <f t="shared" si="8"/>
        <v>12</v>
      </c>
      <c r="P547" t="str">
        <f>VLOOKUP(O547,'导出计数_分组（00.01,02,03,10,11,12,13'!A:B,2,0)</f>
        <v>重症咽拭子</v>
      </c>
      <c r="Q547" t="s">
        <v>2479</v>
      </c>
      <c r="R547" t="s">
        <v>226</v>
      </c>
      <c r="S547" t="s">
        <v>227</v>
      </c>
      <c r="T547" t="s">
        <v>227</v>
      </c>
      <c r="U547" t="s">
        <v>227</v>
      </c>
      <c r="V547" t="s">
        <v>226</v>
      </c>
      <c r="W547" t="s">
        <v>227</v>
      </c>
      <c r="X547" t="s">
        <v>226</v>
      </c>
      <c r="Y547" t="s">
        <v>274</v>
      </c>
      <c r="Z547">
        <v>0</v>
      </c>
      <c r="AA547">
        <v>1</v>
      </c>
      <c r="AB547" t="s">
        <v>227</v>
      </c>
      <c r="AC547">
        <v>68.6</v>
      </c>
      <c r="AD547">
        <v>7.19</v>
      </c>
      <c r="AE547">
        <v>2.75</v>
      </c>
      <c r="AF547">
        <v>2.61454545454545</v>
      </c>
      <c r="AG547">
        <v>10.48</v>
      </c>
      <c r="AH547" t="s">
        <v>1202</v>
      </c>
      <c r="AI547" t="s">
        <v>295</v>
      </c>
      <c r="AJ547">
        <v>52</v>
      </c>
      <c r="AK547" t="s">
        <v>227</v>
      </c>
      <c r="AL547" t="s">
        <v>229</v>
      </c>
      <c r="AM547">
        <v>18.9</v>
      </c>
      <c r="AN547">
        <v>13.2</v>
      </c>
      <c r="AO547">
        <v>6.62</v>
      </c>
      <c r="AP547">
        <v>13.2</v>
      </c>
      <c r="AQ547" t="s">
        <v>227</v>
      </c>
      <c r="AR547">
        <v>38.6</v>
      </c>
      <c r="AS547">
        <v>0.88</v>
      </c>
      <c r="AT547" t="s">
        <v>230</v>
      </c>
      <c r="AU547" t="s">
        <v>231</v>
      </c>
      <c r="AV547">
        <v>37.5</v>
      </c>
      <c r="AW547">
        <v>36.5</v>
      </c>
      <c r="AX547">
        <v>0</v>
      </c>
      <c r="AY547" t="s">
        <v>232</v>
      </c>
      <c r="AZ547" t="s">
        <v>231</v>
      </c>
      <c r="BA547" t="s">
        <v>230</v>
      </c>
      <c r="BB547" t="s">
        <v>230</v>
      </c>
      <c r="BC547" t="s">
        <v>231</v>
      </c>
      <c r="BD547" t="s">
        <v>231</v>
      </c>
      <c r="BE547" t="s">
        <v>231</v>
      </c>
      <c r="BF547">
        <v>5</v>
      </c>
      <c r="BG547" t="s">
        <v>233</v>
      </c>
      <c r="BH547" t="s">
        <v>230</v>
      </c>
      <c r="BI547" t="s">
        <v>223</v>
      </c>
      <c r="BJ547" t="s">
        <v>219</v>
      </c>
      <c r="BK547">
        <v>914.45</v>
      </c>
      <c r="BL547">
        <v>418.37</v>
      </c>
      <c r="BM547">
        <v>2.19</v>
      </c>
      <c r="BN547" t="s">
        <v>234</v>
      </c>
      <c r="BO547" t="s">
        <v>234</v>
      </c>
      <c r="BP547" t="s">
        <v>230</v>
      </c>
      <c r="BQ547" t="s">
        <v>230</v>
      </c>
      <c r="BR547" t="s">
        <v>230</v>
      </c>
      <c r="BS547" t="s">
        <v>231</v>
      </c>
      <c r="BT547" t="s">
        <v>231</v>
      </c>
      <c r="BU547" t="s">
        <v>231</v>
      </c>
      <c r="BV547" t="s">
        <v>231</v>
      </c>
      <c r="BW547">
        <v>0</v>
      </c>
      <c r="BX547" t="s">
        <v>230</v>
      </c>
      <c r="BY547">
        <v>1.73</v>
      </c>
      <c r="BZ547">
        <v>0.42</v>
      </c>
      <c r="CA547">
        <v>8.2</v>
      </c>
      <c r="CB547">
        <v>0.88</v>
      </c>
      <c r="CC547">
        <v>1.07</v>
      </c>
      <c r="CD547">
        <v>193</v>
      </c>
      <c r="CE547">
        <v>121</v>
      </c>
      <c r="CF547">
        <v>2.12</v>
      </c>
      <c r="CG547">
        <v>166.6</v>
      </c>
      <c r="CH547">
        <v>60</v>
      </c>
      <c r="CI547">
        <v>65.2</v>
      </c>
      <c r="CJ547">
        <v>5.72</v>
      </c>
      <c r="CK547">
        <v>1.72</v>
      </c>
      <c r="CL547">
        <v>0.29</v>
      </c>
      <c r="CM547" t="s">
        <v>227</v>
      </c>
    </row>
    <row r="548" spans="2:91">
      <c r="B548" t="s">
        <v>2334</v>
      </c>
      <c r="C548" t="s">
        <v>2334</v>
      </c>
      <c r="D548" t="s">
        <v>2480</v>
      </c>
      <c r="E548" t="s">
        <v>2481</v>
      </c>
      <c r="F548" t="s">
        <v>218</v>
      </c>
      <c r="G548" t="s">
        <v>219</v>
      </c>
      <c r="H548" t="s">
        <v>2415</v>
      </c>
      <c r="I548" t="s">
        <v>240</v>
      </c>
      <c r="J548" t="s">
        <v>252</v>
      </c>
      <c r="K548" t="s">
        <v>2427</v>
      </c>
      <c r="L548" t="s">
        <v>1676</v>
      </c>
      <c r="M548">
        <v>1</v>
      </c>
      <c r="N548">
        <v>2</v>
      </c>
      <c r="O548" t="str">
        <f t="shared" si="8"/>
        <v>12</v>
      </c>
      <c r="P548" t="str">
        <f>VLOOKUP(O548,'导出计数_分组（00.01,02,03,10,11,12,13'!A:B,2,0)</f>
        <v>重症咽拭子</v>
      </c>
      <c r="Q548" t="s">
        <v>2482</v>
      </c>
      <c r="R548" t="s">
        <v>226</v>
      </c>
      <c r="S548" t="s">
        <v>227</v>
      </c>
      <c r="T548" t="s">
        <v>227</v>
      </c>
      <c r="U548" t="s">
        <v>227</v>
      </c>
      <c r="V548" t="s">
        <v>226</v>
      </c>
      <c r="W548" t="s">
        <v>227</v>
      </c>
      <c r="X548" t="s">
        <v>226</v>
      </c>
      <c r="Y548" t="s">
        <v>274</v>
      </c>
      <c r="Z548">
        <v>0</v>
      </c>
      <c r="AA548">
        <v>1</v>
      </c>
      <c r="AB548">
        <v>96</v>
      </c>
      <c r="AC548">
        <v>76.6</v>
      </c>
      <c r="AD548">
        <v>5.44</v>
      </c>
      <c r="AE548">
        <v>1.19</v>
      </c>
      <c r="AF548">
        <v>4.57142857142857</v>
      </c>
      <c r="AG548">
        <v>7.11</v>
      </c>
      <c r="AH548">
        <v>218.1</v>
      </c>
      <c r="AI548" t="s">
        <v>295</v>
      </c>
      <c r="AJ548">
        <v>44</v>
      </c>
      <c r="AK548" t="s">
        <v>227</v>
      </c>
      <c r="AL548" t="s">
        <v>227</v>
      </c>
      <c r="AM548" t="s">
        <v>227</v>
      </c>
      <c r="AN548" t="s">
        <v>227</v>
      </c>
      <c r="AO548" t="s">
        <v>227</v>
      </c>
      <c r="AP548" t="s">
        <v>227</v>
      </c>
      <c r="AQ548" t="s">
        <v>227</v>
      </c>
      <c r="AR548">
        <v>45.8</v>
      </c>
      <c r="AS548">
        <v>0.91</v>
      </c>
      <c r="AT548" t="s">
        <v>230</v>
      </c>
      <c r="AU548" t="s">
        <v>231</v>
      </c>
      <c r="AV548">
        <v>38.1</v>
      </c>
      <c r="AW548">
        <v>36.4</v>
      </c>
      <c r="AX548">
        <v>1</v>
      </c>
      <c r="AY548" t="s">
        <v>232</v>
      </c>
      <c r="AZ548" t="s">
        <v>234</v>
      </c>
      <c r="BA548" t="s">
        <v>230</v>
      </c>
      <c r="BB548" t="s">
        <v>230</v>
      </c>
      <c r="BC548" t="s">
        <v>231</v>
      </c>
      <c r="BD548" t="s">
        <v>231</v>
      </c>
      <c r="BE548" t="s">
        <v>231</v>
      </c>
      <c r="BF548">
        <v>7</v>
      </c>
      <c r="BG548" t="s">
        <v>233</v>
      </c>
      <c r="BH548" t="s">
        <v>230</v>
      </c>
      <c r="BI548" t="s">
        <v>223</v>
      </c>
      <c r="BJ548" t="s">
        <v>219</v>
      </c>
      <c r="BK548" t="s">
        <v>227</v>
      </c>
      <c r="BL548" t="s">
        <v>227</v>
      </c>
      <c r="BM548" t="s">
        <v>227</v>
      </c>
      <c r="BN548" t="s">
        <v>234</v>
      </c>
      <c r="BO548" t="s">
        <v>234</v>
      </c>
      <c r="BP548" t="s">
        <v>230</v>
      </c>
      <c r="BQ548" t="s">
        <v>230</v>
      </c>
      <c r="BR548" t="s">
        <v>230</v>
      </c>
      <c r="BS548" t="s">
        <v>231</v>
      </c>
      <c r="BT548" t="s">
        <v>231</v>
      </c>
      <c r="BU548" t="s">
        <v>231</v>
      </c>
      <c r="BV548" t="s">
        <v>231</v>
      </c>
      <c r="BW548">
        <v>0</v>
      </c>
      <c r="BX548" t="s">
        <v>230</v>
      </c>
      <c r="BY548">
        <v>1.35</v>
      </c>
      <c r="BZ548">
        <v>0.36</v>
      </c>
      <c r="CA548">
        <v>15.4</v>
      </c>
      <c r="CB548">
        <v>1.87</v>
      </c>
      <c r="CC548">
        <v>0.61</v>
      </c>
      <c r="CD548">
        <v>32.3</v>
      </c>
      <c r="CE548">
        <v>277</v>
      </c>
      <c r="CF548">
        <v>1.98</v>
      </c>
      <c r="CG548">
        <v>132.1</v>
      </c>
      <c r="CH548">
        <v>78</v>
      </c>
      <c r="CI548">
        <v>76.7</v>
      </c>
      <c r="CJ548">
        <v>10.3</v>
      </c>
      <c r="CK548">
        <v>3.43</v>
      </c>
      <c r="CL548">
        <v>0.29</v>
      </c>
      <c r="CM548" t="s">
        <v>227</v>
      </c>
    </row>
    <row r="549" spans="2:91">
      <c r="B549" t="s">
        <v>2415</v>
      </c>
      <c r="C549" t="s">
        <v>2415</v>
      </c>
      <c r="D549" t="s">
        <v>2483</v>
      </c>
      <c r="E549" t="s">
        <v>2484</v>
      </c>
      <c r="F549" t="s">
        <v>218</v>
      </c>
      <c r="G549" t="s">
        <v>219</v>
      </c>
      <c r="H549" t="s">
        <v>1810</v>
      </c>
      <c r="I549" t="s">
        <v>240</v>
      </c>
      <c r="J549" t="s">
        <v>300</v>
      </c>
      <c r="K549" t="s">
        <v>2427</v>
      </c>
      <c r="L549" t="s">
        <v>1676</v>
      </c>
      <c r="M549">
        <v>1</v>
      </c>
      <c r="N549">
        <v>2</v>
      </c>
      <c r="O549" t="str">
        <f t="shared" si="8"/>
        <v>12</v>
      </c>
      <c r="P549" t="str">
        <f>VLOOKUP(O549,'导出计数_分组（00.01,02,03,10,11,12,13'!A:B,2,0)</f>
        <v>重症咽拭子</v>
      </c>
      <c r="Q549" t="s">
        <v>2485</v>
      </c>
      <c r="R549" t="s">
        <v>309</v>
      </c>
      <c r="S549" t="s">
        <v>227</v>
      </c>
      <c r="T549" t="s">
        <v>227</v>
      </c>
      <c r="U549" t="s">
        <v>227</v>
      </c>
      <c r="V549" t="s">
        <v>227</v>
      </c>
      <c r="W549" t="s">
        <v>227</v>
      </c>
      <c r="X549" t="s">
        <v>309</v>
      </c>
      <c r="Y549" t="s">
        <v>318</v>
      </c>
      <c r="Z549">
        <v>1</v>
      </c>
      <c r="AA549">
        <v>2</v>
      </c>
      <c r="AB549" t="s">
        <v>227</v>
      </c>
      <c r="AC549">
        <v>42.7</v>
      </c>
      <c r="AD549">
        <v>1.83</v>
      </c>
      <c r="AE549">
        <v>2.31</v>
      </c>
      <c r="AF549">
        <v>0.792207792207792</v>
      </c>
      <c r="AG549">
        <v>4.28</v>
      </c>
      <c r="AH549">
        <v>20.8</v>
      </c>
      <c r="AI549" t="s">
        <v>295</v>
      </c>
      <c r="AJ549">
        <v>10</v>
      </c>
      <c r="AK549" t="s">
        <v>227</v>
      </c>
      <c r="AL549" t="s">
        <v>229</v>
      </c>
      <c r="AM549" t="s">
        <v>287</v>
      </c>
      <c r="AN549">
        <v>17.6</v>
      </c>
      <c r="AO549" t="s">
        <v>229</v>
      </c>
      <c r="AP549">
        <v>10.2</v>
      </c>
      <c r="AQ549" t="s">
        <v>227</v>
      </c>
      <c r="AR549">
        <v>43.7</v>
      </c>
      <c r="AS549" t="s">
        <v>458</v>
      </c>
      <c r="AT549" t="s">
        <v>230</v>
      </c>
      <c r="AU549" t="s">
        <v>231</v>
      </c>
      <c r="AV549">
        <v>37</v>
      </c>
      <c r="AW549">
        <v>36.3</v>
      </c>
      <c r="AX549">
        <v>0</v>
      </c>
      <c r="AY549" t="s">
        <v>232</v>
      </c>
      <c r="AZ549" t="s">
        <v>231</v>
      </c>
      <c r="BA549" t="s">
        <v>230</v>
      </c>
      <c r="BB549" t="s">
        <v>230</v>
      </c>
      <c r="BC549" t="s">
        <v>231</v>
      </c>
      <c r="BD549" t="s">
        <v>231</v>
      </c>
      <c r="BE549" t="s">
        <v>231</v>
      </c>
      <c r="BF549">
        <v>4</v>
      </c>
      <c r="BG549" t="s">
        <v>233</v>
      </c>
      <c r="BH549" t="s">
        <v>230</v>
      </c>
      <c r="BI549" t="s">
        <v>223</v>
      </c>
      <c r="BJ549" t="s">
        <v>230</v>
      </c>
      <c r="BK549">
        <v>562.15</v>
      </c>
      <c r="BL549">
        <v>459.58</v>
      </c>
      <c r="BM549">
        <v>1.22</v>
      </c>
      <c r="BN549" t="s">
        <v>234</v>
      </c>
      <c r="BO549" t="s">
        <v>234</v>
      </c>
      <c r="BP549" t="s">
        <v>230</v>
      </c>
      <c r="BQ549" t="s">
        <v>230</v>
      </c>
      <c r="BR549" t="s">
        <v>230</v>
      </c>
      <c r="BS549" t="s">
        <v>231</v>
      </c>
      <c r="BT549" t="s">
        <v>231</v>
      </c>
      <c r="BU549" t="s">
        <v>231</v>
      </c>
      <c r="BV549" t="s">
        <v>231</v>
      </c>
      <c r="BW549">
        <v>0</v>
      </c>
      <c r="BX549" t="s">
        <v>230</v>
      </c>
      <c r="BY549">
        <v>1.15</v>
      </c>
      <c r="BZ549">
        <v>0.31</v>
      </c>
      <c r="CA549">
        <v>13.3</v>
      </c>
      <c r="CB549">
        <v>0.92</v>
      </c>
      <c r="CC549">
        <v>1.9</v>
      </c>
      <c r="CD549">
        <v>351</v>
      </c>
      <c r="CE549">
        <v>74.9</v>
      </c>
      <c r="CF549">
        <v>2.48</v>
      </c>
      <c r="CG549">
        <v>197.2</v>
      </c>
      <c r="CH549">
        <v>102</v>
      </c>
      <c r="CI549">
        <v>72.7</v>
      </c>
      <c r="CJ549">
        <v>11.6</v>
      </c>
      <c r="CK549">
        <v>1.59</v>
      </c>
      <c r="CL549">
        <v>0.23</v>
      </c>
      <c r="CM549" t="s">
        <v>227</v>
      </c>
    </row>
    <row r="550" spans="2:91">
      <c r="B550" t="s">
        <v>1810</v>
      </c>
      <c r="C550" t="s">
        <v>1810</v>
      </c>
      <c r="D550" t="s">
        <v>2486</v>
      </c>
      <c r="E550" t="s">
        <v>2487</v>
      </c>
      <c r="F550" t="s">
        <v>218</v>
      </c>
      <c r="G550" t="s">
        <v>219</v>
      </c>
      <c r="H550" t="s">
        <v>1813</v>
      </c>
      <c r="I550" t="s">
        <v>240</v>
      </c>
      <c r="J550" t="s">
        <v>497</v>
      </c>
      <c r="K550" t="s">
        <v>2427</v>
      </c>
      <c r="L550" t="s">
        <v>1676</v>
      </c>
      <c r="M550">
        <v>0</v>
      </c>
      <c r="N550">
        <v>2</v>
      </c>
      <c r="O550" t="str">
        <f t="shared" si="8"/>
        <v>02</v>
      </c>
      <c r="P550" t="str">
        <f>VLOOKUP(O550,'导出计数_分组（00.01,02,03,10,11,12,13'!A:B,2,0)</f>
        <v>肺炎咽拭子</v>
      </c>
      <c r="Q550" t="s">
        <v>2488</v>
      </c>
      <c r="R550" t="s">
        <v>227</v>
      </c>
      <c r="S550" t="s">
        <v>227</v>
      </c>
      <c r="T550" t="s">
        <v>227</v>
      </c>
      <c r="U550" t="s">
        <v>227</v>
      </c>
      <c r="V550" t="s">
        <v>227</v>
      </c>
      <c r="W550" t="s">
        <v>227</v>
      </c>
      <c r="X550" t="s">
        <v>227</v>
      </c>
      <c r="Y550" t="s">
        <v>318</v>
      </c>
      <c r="Z550">
        <v>1</v>
      </c>
      <c r="AA550">
        <v>2</v>
      </c>
      <c r="AB550" t="s">
        <v>227</v>
      </c>
      <c r="AC550">
        <v>68.8</v>
      </c>
      <c r="AD550">
        <v>4.33</v>
      </c>
      <c r="AE550">
        <v>1.45</v>
      </c>
      <c r="AF550">
        <v>2.98620689655172</v>
      </c>
      <c r="AG550">
        <v>6.29</v>
      </c>
      <c r="AH550">
        <v>143.3</v>
      </c>
      <c r="AI550" t="s">
        <v>295</v>
      </c>
      <c r="AJ550">
        <v>42</v>
      </c>
      <c r="AK550" t="s">
        <v>227</v>
      </c>
      <c r="AL550">
        <v>5.17</v>
      </c>
      <c r="AM550">
        <v>6.36</v>
      </c>
      <c r="AN550">
        <v>9.06</v>
      </c>
      <c r="AO550" t="s">
        <v>229</v>
      </c>
      <c r="AP550">
        <v>16.4</v>
      </c>
      <c r="AQ550" t="s">
        <v>227</v>
      </c>
      <c r="AR550">
        <v>45.7</v>
      </c>
      <c r="AS550">
        <v>0.4</v>
      </c>
      <c r="AT550" t="s">
        <v>230</v>
      </c>
      <c r="AU550" t="s">
        <v>231</v>
      </c>
      <c r="AV550">
        <v>37</v>
      </c>
      <c r="AW550">
        <v>36.2</v>
      </c>
      <c r="AX550">
        <v>0</v>
      </c>
      <c r="AY550" t="s">
        <v>232</v>
      </c>
      <c r="AZ550" t="s">
        <v>231</v>
      </c>
      <c r="BA550" t="s">
        <v>230</v>
      </c>
      <c r="BB550" t="s">
        <v>230</v>
      </c>
      <c r="BC550" t="s">
        <v>231</v>
      </c>
      <c r="BD550" t="s">
        <v>231</v>
      </c>
      <c r="BE550" t="s">
        <v>231</v>
      </c>
      <c r="BF550">
        <v>5</v>
      </c>
      <c r="BG550" t="s">
        <v>233</v>
      </c>
      <c r="BH550" t="s">
        <v>230</v>
      </c>
      <c r="BI550" t="s">
        <v>361</v>
      </c>
      <c r="BJ550" t="s">
        <v>230</v>
      </c>
      <c r="BK550">
        <v>540.76</v>
      </c>
      <c r="BL550">
        <v>263.71</v>
      </c>
      <c r="BM550">
        <v>2.05</v>
      </c>
      <c r="BN550" t="s">
        <v>234</v>
      </c>
      <c r="BO550" t="s">
        <v>234</v>
      </c>
      <c r="BP550" t="s">
        <v>230</v>
      </c>
      <c r="BQ550" t="s">
        <v>230</v>
      </c>
      <c r="BR550" t="s">
        <v>230</v>
      </c>
      <c r="BS550" t="s">
        <v>231</v>
      </c>
      <c r="BT550" t="s">
        <v>231</v>
      </c>
      <c r="BU550" t="s">
        <v>231</v>
      </c>
      <c r="BV550" t="s">
        <v>231</v>
      </c>
      <c r="BW550">
        <v>0</v>
      </c>
      <c r="BX550" t="s">
        <v>230</v>
      </c>
      <c r="BY550">
        <v>1.78</v>
      </c>
      <c r="BZ550">
        <v>0.58</v>
      </c>
      <c r="CA550">
        <v>13.3</v>
      </c>
      <c r="CB550">
        <v>2.41</v>
      </c>
      <c r="CC550">
        <v>1.52</v>
      </c>
      <c r="CD550">
        <v>70.3</v>
      </c>
      <c r="CE550">
        <v>120</v>
      </c>
      <c r="CF550">
        <v>2.51</v>
      </c>
      <c r="CG550">
        <v>205.9</v>
      </c>
      <c r="CH550">
        <v>187</v>
      </c>
      <c r="CI550">
        <v>76.6</v>
      </c>
      <c r="CJ550">
        <v>11</v>
      </c>
      <c r="CK550">
        <v>2.4</v>
      </c>
      <c r="CL550">
        <v>0.21</v>
      </c>
      <c r="CM550" t="s">
        <v>227</v>
      </c>
    </row>
    <row r="551" spans="2:91">
      <c r="B551" t="s">
        <v>1810</v>
      </c>
      <c r="C551" t="s">
        <v>1810</v>
      </c>
      <c r="D551" t="s">
        <v>2489</v>
      </c>
      <c r="E551" t="s">
        <v>2490</v>
      </c>
      <c r="F551" t="s">
        <v>218</v>
      </c>
      <c r="G551" t="s">
        <v>219</v>
      </c>
      <c r="H551" t="s">
        <v>1813</v>
      </c>
      <c r="I551" t="s">
        <v>221</v>
      </c>
      <c r="J551" t="s">
        <v>300</v>
      </c>
      <c r="K551" t="s">
        <v>2427</v>
      </c>
      <c r="L551" t="s">
        <v>1676</v>
      </c>
      <c r="M551">
        <v>1</v>
      </c>
      <c r="N551">
        <v>2</v>
      </c>
      <c r="O551" t="str">
        <f t="shared" si="8"/>
        <v>12</v>
      </c>
      <c r="P551" t="str">
        <f>VLOOKUP(O551,'导出计数_分组（00.01,02,03,10,11,12,13'!A:B,2,0)</f>
        <v>重症咽拭子</v>
      </c>
      <c r="Q551" t="s">
        <v>2491</v>
      </c>
      <c r="R551" t="s">
        <v>226</v>
      </c>
      <c r="S551" t="s">
        <v>227</v>
      </c>
      <c r="T551" t="s">
        <v>227</v>
      </c>
      <c r="U551" t="s">
        <v>227</v>
      </c>
      <c r="V551" t="s">
        <v>226</v>
      </c>
      <c r="W551" t="s">
        <v>227</v>
      </c>
      <c r="X551" t="s">
        <v>226</v>
      </c>
      <c r="Y551" t="s">
        <v>521</v>
      </c>
      <c r="Z551">
        <v>0</v>
      </c>
      <c r="AA551">
        <v>2</v>
      </c>
      <c r="AB551" t="s">
        <v>227</v>
      </c>
      <c r="AC551">
        <v>72.8</v>
      </c>
      <c r="AD551">
        <v>3.83</v>
      </c>
      <c r="AE551">
        <v>1.28</v>
      </c>
      <c r="AF551">
        <v>2.9921875</v>
      </c>
      <c r="AG551">
        <v>5.26</v>
      </c>
      <c r="AH551">
        <v>7.3</v>
      </c>
      <c r="AI551" t="s">
        <v>295</v>
      </c>
      <c r="AJ551">
        <v>2</v>
      </c>
      <c r="AK551">
        <v>19</v>
      </c>
      <c r="AL551">
        <v>5.99</v>
      </c>
      <c r="AM551" t="s">
        <v>287</v>
      </c>
      <c r="AN551">
        <v>14.5</v>
      </c>
      <c r="AO551" t="s">
        <v>229</v>
      </c>
      <c r="AP551">
        <v>20.8</v>
      </c>
      <c r="AQ551" t="s">
        <v>227</v>
      </c>
      <c r="AR551">
        <v>42.1</v>
      </c>
      <c r="AS551">
        <v>0.4</v>
      </c>
      <c r="AT551" t="s">
        <v>230</v>
      </c>
      <c r="AU551" t="s">
        <v>231</v>
      </c>
      <c r="AV551">
        <v>37</v>
      </c>
      <c r="AW551">
        <v>36.2</v>
      </c>
      <c r="AX551">
        <v>0</v>
      </c>
      <c r="AY551" t="s">
        <v>232</v>
      </c>
      <c r="AZ551" t="s">
        <v>231</v>
      </c>
      <c r="BA551" t="s">
        <v>230</v>
      </c>
      <c r="BB551" t="s">
        <v>230</v>
      </c>
      <c r="BC551" t="s">
        <v>231</v>
      </c>
      <c r="BD551" t="s">
        <v>231</v>
      </c>
      <c r="BE551" t="s">
        <v>231</v>
      </c>
      <c r="BF551">
        <v>5</v>
      </c>
      <c r="BG551" t="s">
        <v>233</v>
      </c>
      <c r="BH551" t="s">
        <v>230</v>
      </c>
      <c r="BI551" t="s">
        <v>223</v>
      </c>
      <c r="BJ551" t="s">
        <v>219</v>
      </c>
      <c r="BK551">
        <v>382.76</v>
      </c>
      <c r="BL551">
        <v>169.16</v>
      </c>
      <c r="BM551">
        <v>2.26</v>
      </c>
      <c r="BN551" t="s">
        <v>234</v>
      </c>
      <c r="BO551" t="s">
        <v>234</v>
      </c>
      <c r="BP551" t="s">
        <v>230</v>
      </c>
      <c r="BQ551" t="s">
        <v>230</v>
      </c>
      <c r="BR551" t="s">
        <v>230</v>
      </c>
      <c r="BS551" t="s">
        <v>231</v>
      </c>
      <c r="BT551" t="s">
        <v>231</v>
      </c>
      <c r="BU551" t="s">
        <v>231</v>
      </c>
      <c r="BV551" t="s">
        <v>231</v>
      </c>
      <c r="BW551">
        <v>0</v>
      </c>
      <c r="BX551" t="s">
        <v>230</v>
      </c>
      <c r="BY551">
        <v>1.67</v>
      </c>
      <c r="BZ551">
        <v>0.51</v>
      </c>
      <c r="CA551">
        <v>7.72</v>
      </c>
      <c r="CB551">
        <v>0.49</v>
      </c>
      <c r="CC551">
        <v>1.1</v>
      </c>
      <c r="CD551">
        <v>127</v>
      </c>
      <c r="CE551">
        <v>90.8</v>
      </c>
      <c r="CF551">
        <v>2.08</v>
      </c>
      <c r="CG551">
        <v>175.7</v>
      </c>
      <c r="CH551">
        <v>126</v>
      </c>
      <c r="CI551">
        <v>65.5</v>
      </c>
      <c r="CJ551">
        <v>5.79</v>
      </c>
      <c r="CK551">
        <v>1.43</v>
      </c>
      <c r="CL551">
        <v>0.22</v>
      </c>
      <c r="CM551" t="s">
        <v>227</v>
      </c>
    </row>
    <row r="552" spans="2:91">
      <c r="B552" t="s">
        <v>1810</v>
      </c>
      <c r="C552" t="s">
        <v>1810</v>
      </c>
      <c r="D552" t="s">
        <v>2492</v>
      </c>
      <c r="E552" t="s">
        <v>2493</v>
      </c>
      <c r="F552" t="s">
        <v>218</v>
      </c>
      <c r="G552" t="s">
        <v>219</v>
      </c>
      <c r="H552" t="s">
        <v>1813</v>
      </c>
      <c r="I552" t="s">
        <v>221</v>
      </c>
      <c r="J552" t="s">
        <v>300</v>
      </c>
      <c r="K552" t="s">
        <v>2427</v>
      </c>
      <c r="L552" t="s">
        <v>1676</v>
      </c>
      <c r="M552">
        <v>0</v>
      </c>
      <c r="N552">
        <v>2</v>
      </c>
      <c r="O552" t="str">
        <f t="shared" si="8"/>
        <v>02</v>
      </c>
      <c r="P552" t="str">
        <f>VLOOKUP(O552,'导出计数_分组（00.01,02,03,10,11,12,13'!A:B,2,0)</f>
        <v>肺炎咽拭子</v>
      </c>
      <c r="Q552" t="s">
        <v>2494</v>
      </c>
      <c r="R552" t="s">
        <v>2437</v>
      </c>
      <c r="S552" t="s">
        <v>227</v>
      </c>
      <c r="T552" t="s">
        <v>227</v>
      </c>
      <c r="U552" t="s">
        <v>227</v>
      </c>
      <c r="V552" t="s">
        <v>227</v>
      </c>
      <c r="W552" t="s">
        <v>227</v>
      </c>
      <c r="X552" t="s">
        <v>686</v>
      </c>
      <c r="Y552" t="s">
        <v>274</v>
      </c>
      <c r="Z552">
        <v>0</v>
      </c>
      <c r="AA552">
        <v>1</v>
      </c>
      <c r="AB552" t="s">
        <v>227</v>
      </c>
      <c r="AC552">
        <v>63.1</v>
      </c>
      <c r="AD552">
        <v>2.45</v>
      </c>
      <c r="AE552">
        <v>1.33</v>
      </c>
      <c r="AF552">
        <v>1.84210526315789</v>
      </c>
      <c r="AG552">
        <v>3.88</v>
      </c>
      <c r="AH552" t="s">
        <v>1202</v>
      </c>
      <c r="AI552">
        <v>0.5</v>
      </c>
      <c r="AJ552">
        <v>55</v>
      </c>
      <c r="AK552">
        <v>35</v>
      </c>
      <c r="AL552">
        <v>6.65</v>
      </c>
      <c r="AM552" t="s">
        <v>287</v>
      </c>
      <c r="AN552">
        <v>17.8</v>
      </c>
      <c r="AO552" t="s">
        <v>229</v>
      </c>
      <c r="AP552">
        <v>17</v>
      </c>
      <c r="AQ552" t="s">
        <v>227</v>
      </c>
      <c r="AR552">
        <v>46.1</v>
      </c>
      <c r="AS552">
        <v>0.22</v>
      </c>
      <c r="AT552" t="s">
        <v>230</v>
      </c>
      <c r="AU552" t="s">
        <v>231</v>
      </c>
      <c r="AV552">
        <v>37.1</v>
      </c>
      <c r="AW552">
        <v>36.4</v>
      </c>
      <c r="AX552">
        <v>0</v>
      </c>
      <c r="AY552" t="s">
        <v>232</v>
      </c>
      <c r="AZ552" t="s">
        <v>231</v>
      </c>
      <c r="BA552" t="s">
        <v>230</v>
      </c>
      <c r="BB552" t="s">
        <v>230</v>
      </c>
      <c r="BC552" t="s">
        <v>231</v>
      </c>
      <c r="BD552" t="s">
        <v>231</v>
      </c>
      <c r="BE552" t="s">
        <v>231</v>
      </c>
      <c r="BF552">
        <v>6</v>
      </c>
      <c r="BG552" t="s">
        <v>233</v>
      </c>
      <c r="BH552" t="s">
        <v>230</v>
      </c>
      <c r="BI552" t="s">
        <v>361</v>
      </c>
      <c r="BJ552" t="s">
        <v>230</v>
      </c>
      <c r="BK552">
        <v>159.07</v>
      </c>
      <c r="BL552">
        <v>282.5</v>
      </c>
      <c r="BM552">
        <v>0.56</v>
      </c>
      <c r="BN552" t="s">
        <v>234</v>
      </c>
      <c r="BO552" t="s">
        <v>234</v>
      </c>
      <c r="BP552" t="s">
        <v>230</v>
      </c>
      <c r="BQ552" t="s">
        <v>230</v>
      </c>
      <c r="BR552" t="s">
        <v>230</v>
      </c>
      <c r="BS552" t="s">
        <v>231</v>
      </c>
      <c r="BT552" t="s">
        <v>231</v>
      </c>
      <c r="BU552" t="s">
        <v>231</v>
      </c>
      <c r="BV552" t="s">
        <v>231</v>
      </c>
      <c r="BW552">
        <v>0</v>
      </c>
      <c r="BX552" t="s">
        <v>230</v>
      </c>
      <c r="BY552">
        <v>1.3</v>
      </c>
      <c r="BZ552">
        <v>0.33</v>
      </c>
      <c r="CA552">
        <v>7.67</v>
      </c>
      <c r="CB552">
        <v>1.92</v>
      </c>
      <c r="CC552">
        <v>1.19</v>
      </c>
      <c r="CD552">
        <v>11.1</v>
      </c>
      <c r="CE552">
        <v>179</v>
      </c>
      <c r="CF552">
        <v>1.81</v>
      </c>
      <c r="CG552">
        <v>174.3</v>
      </c>
      <c r="CH552">
        <v>129</v>
      </c>
      <c r="CI552">
        <v>70.9</v>
      </c>
      <c r="CJ552">
        <v>5.67</v>
      </c>
      <c r="CK552">
        <v>1.36</v>
      </c>
      <c r="CL552">
        <v>0.33</v>
      </c>
      <c r="CM552" t="s">
        <v>227</v>
      </c>
    </row>
    <row r="553" spans="2:91">
      <c r="B553" t="s">
        <v>1813</v>
      </c>
      <c r="C553" t="s">
        <v>1813</v>
      </c>
      <c r="D553" t="s">
        <v>2495</v>
      </c>
      <c r="E553" t="s">
        <v>2496</v>
      </c>
      <c r="F553" t="s">
        <v>218</v>
      </c>
      <c r="G553" t="s">
        <v>219</v>
      </c>
      <c r="H553" t="s">
        <v>2347</v>
      </c>
      <c r="I553" t="s">
        <v>240</v>
      </c>
      <c r="J553" t="s">
        <v>222</v>
      </c>
      <c r="K553" t="s">
        <v>2427</v>
      </c>
      <c r="L553" t="s">
        <v>1676</v>
      </c>
      <c r="M553">
        <v>1</v>
      </c>
      <c r="N553">
        <v>2</v>
      </c>
      <c r="O553" t="str">
        <f t="shared" si="8"/>
        <v>12</v>
      </c>
      <c r="P553" t="str">
        <f>VLOOKUP(O553,'导出计数_分组（00.01,02,03,10,11,12,13'!A:B,2,0)</f>
        <v>重症咽拭子</v>
      </c>
      <c r="Q553" t="s">
        <v>2497</v>
      </c>
      <c r="R553" t="s">
        <v>226</v>
      </c>
      <c r="S553" t="s">
        <v>227</v>
      </c>
      <c r="T553" t="s">
        <v>227</v>
      </c>
      <c r="U553" t="s">
        <v>227</v>
      </c>
      <c r="V553" t="s">
        <v>226</v>
      </c>
      <c r="W553" t="s">
        <v>227</v>
      </c>
      <c r="X553" t="s">
        <v>226</v>
      </c>
      <c r="Y553" t="s">
        <v>270</v>
      </c>
      <c r="Z553">
        <v>0</v>
      </c>
      <c r="AA553">
        <v>2</v>
      </c>
      <c r="AB553" t="s">
        <v>227</v>
      </c>
      <c r="AC553">
        <v>59</v>
      </c>
      <c r="AD553">
        <v>4.35</v>
      </c>
      <c r="AE553">
        <v>1.94</v>
      </c>
      <c r="AF553">
        <v>2.24226804123711</v>
      </c>
      <c r="AG553">
        <v>7.37</v>
      </c>
      <c r="AH553">
        <v>189.8</v>
      </c>
      <c r="AI553">
        <v>0.13</v>
      </c>
      <c r="AJ553">
        <v>3</v>
      </c>
      <c r="AK553">
        <v>63</v>
      </c>
      <c r="AL553" t="s">
        <v>229</v>
      </c>
      <c r="AM553" t="s">
        <v>287</v>
      </c>
      <c r="AN553">
        <v>22.1</v>
      </c>
      <c r="AO553" t="s">
        <v>229</v>
      </c>
      <c r="AP553">
        <v>20.7</v>
      </c>
      <c r="AQ553" t="s">
        <v>227</v>
      </c>
      <c r="AR553">
        <v>44.4</v>
      </c>
      <c r="AS553">
        <v>1.01</v>
      </c>
      <c r="AT553" t="s">
        <v>230</v>
      </c>
      <c r="AU553" t="s">
        <v>231</v>
      </c>
      <c r="AV553">
        <v>39.9</v>
      </c>
      <c r="AW553">
        <v>36.5</v>
      </c>
      <c r="AX553">
        <v>5</v>
      </c>
      <c r="AY553" t="s">
        <v>232</v>
      </c>
      <c r="AZ553" t="s">
        <v>231</v>
      </c>
      <c r="BA553" t="s">
        <v>230</v>
      </c>
      <c r="BB553" t="s">
        <v>230</v>
      </c>
      <c r="BC553" t="s">
        <v>231</v>
      </c>
      <c r="BD553" t="s">
        <v>231</v>
      </c>
      <c r="BE553" t="s">
        <v>231</v>
      </c>
      <c r="BF553">
        <v>9</v>
      </c>
      <c r="BG553" t="s">
        <v>233</v>
      </c>
      <c r="BH553" t="s">
        <v>230</v>
      </c>
      <c r="BI553" t="s">
        <v>223</v>
      </c>
      <c r="BJ553" t="s">
        <v>219</v>
      </c>
      <c r="BK553">
        <v>206.66</v>
      </c>
      <c r="BL553">
        <v>227.57</v>
      </c>
      <c r="BM553">
        <v>0.91</v>
      </c>
      <c r="BN553" t="s">
        <v>234</v>
      </c>
      <c r="BO553" t="s">
        <v>234</v>
      </c>
      <c r="BP553" t="s">
        <v>230</v>
      </c>
      <c r="BQ553" t="s">
        <v>230</v>
      </c>
      <c r="BR553" t="s">
        <v>230</v>
      </c>
      <c r="BS553" t="s">
        <v>231</v>
      </c>
      <c r="BT553" t="s">
        <v>231</v>
      </c>
      <c r="BU553" t="s">
        <v>231</v>
      </c>
      <c r="BV553" t="s">
        <v>231</v>
      </c>
      <c r="BW553">
        <v>0</v>
      </c>
      <c r="BX553" t="s">
        <v>230</v>
      </c>
      <c r="BY553">
        <v>1.51</v>
      </c>
      <c r="BZ553">
        <v>0.32</v>
      </c>
      <c r="CA553">
        <v>13.6</v>
      </c>
      <c r="CB553">
        <v>1.4</v>
      </c>
      <c r="CC553">
        <v>1.06</v>
      </c>
      <c r="CD553">
        <v>619</v>
      </c>
      <c r="CE553">
        <v>287</v>
      </c>
      <c r="CF553">
        <v>1.82</v>
      </c>
      <c r="CG553">
        <v>205.3</v>
      </c>
      <c r="CH553">
        <v>97</v>
      </c>
      <c r="CI553">
        <v>73.7</v>
      </c>
      <c r="CJ553">
        <v>9.09</v>
      </c>
      <c r="CK553">
        <v>3.31</v>
      </c>
      <c r="CL553">
        <v>0.35</v>
      </c>
      <c r="CM553" t="s">
        <v>227</v>
      </c>
    </row>
    <row r="554" spans="2:91">
      <c r="B554" t="s">
        <v>2347</v>
      </c>
      <c r="C554" t="s">
        <v>2347</v>
      </c>
      <c r="D554" t="s">
        <v>2498</v>
      </c>
      <c r="E554" t="s">
        <v>2499</v>
      </c>
      <c r="F554" t="s">
        <v>218</v>
      </c>
      <c r="G554" t="s">
        <v>219</v>
      </c>
      <c r="H554" t="s">
        <v>2351</v>
      </c>
      <c r="I554" t="s">
        <v>221</v>
      </c>
      <c r="J554" t="s">
        <v>261</v>
      </c>
      <c r="K554" t="s">
        <v>2427</v>
      </c>
      <c r="L554" t="s">
        <v>1676</v>
      </c>
      <c r="M554">
        <v>1</v>
      </c>
      <c r="N554">
        <v>2</v>
      </c>
      <c r="O554" t="str">
        <f t="shared" si="8"/>
        <v>12</v>
      </c>
      <c r="P554" t="str">
        <f>VLOOKUP(O554,'导出计数_分组（00.01,02,03,10,11,12,13'!A:B,2,0)</f>
        <v>重症咽拭子</v>
      </c>
      <c r="Q554" t="s">
        <v>2500</v>
      </c>
      <c r="R554" t="s">
        <v>2501</v>
      </c>
      <c r="S554" t="s">
        <v>227</v>
      </c>
      <c r="T554" t="s">
        <v>227</v>
      </c>
      <c r="U554" t="s">
        <v>227</v>
      </c>
      <c r="V554" t="s">
        <v>226</v>
      </c>
      <c r="W554" t="s">
        <v>227</v>
      </c>
      <c r="X554" t="s">
        <v>394</v>
      </c>
      <c r="Y554" t="s">
        <v>585</v>
      </c>
      <c r="Z554">
        <v>0</v>
      </c>
      <c r="AA554">
        <v>1</v>
      </c>
      <c r="AB554" t="s">
        <v>227</v>
      </c>
      <c r="AC554">
        <v>87.3</v>
      </c>
      <c r="AD554">
        <v>13.68</v>
      </c>
      <c r="AE554">
        <v>1.56</v>
      </c>
      <c r="AF554">
        <v>8.76923076923077</v>
      </c>
      <c r="AG554">
        <v>15.66</v>
      </c>
      <c r="AH554" t="s">
        <v>841</v>
      </c>
      <c r="AI554" t="s">
        <v>295</v>
      </c>
      <c r="AJ554">
        <v>2</v>
      </c>
      <c r="AK554" t="s">
        <v>227</v>
      </c>
      <c r="AL554">
        <v>9.31</v>
      </c>
      <c r="AM554" t="s">
        <v>287</v>
      </c>
      <c r="AN554">
        <v>13.9</v>
      </c>
      <c r="AO554" t="s">
        <v>229</v>
      </c>
      <c r="AP554">
        <v>22.5</v>
      </c>
      <c r="AQ554" t="s">
        <v>227</v>
      </c>
      <c r="AR554">
        <v>48.6</v>
      </c>
      <c r="AS554">
        <v>0.5</v>
      </c>
      <c r="AT554" t="s">
        <v>230</v>
      </c>
      <c r="AU554" t="s">
        <v>231</v>
      </c>
      <c r="AV554">
        <v>38.5</v>
      </c>
      <c r="AW554">
        <v>36.2</v>
      </c>
      <c r="AX554">
        <v>1</v>
      </c>
      <c r="AY554" t="s">
        <v>232</v>
      </c>
      <c r="AZ554" t="s">
        <v>231</v>
      </c>
      <c r="BA554" t="s">
        <v>230</v>
      </c>
      <c r="BB554" t="s">
        <v>230</v>
      </c>
      <c r="BC554" t="s">
        <v>231</v>
      </c>
      <c r="BD554" t="s">
        <v>231</v>
      </c>
      <c r="BE554" t="s">
        <v>231</v>
      </c>
      <c r="BF554">
        <v>5</v>
      </c>
      <c r="BG554" t="s">
        <v>233</v>
      </c>
      <c r="BH554" t="s">
        <v>230</v>
      </c>
      <c r="BI554" t="s">
        <v>223</v>
      </c>
      <c r="BJ554" t="s">
        <v>219</v>
      </c>
      <c r="BK554">
        <v>266.95</v>
      </c>
      <c r="BL554">
        <v>321.76</v>
      </c>
      <c r="BM554">
        <v>0.83</v>
      </c>
      <c r="BN554" t="s">
        <v>234</v>
      </c>
      <c r="BO554" t="s">
        <v>234</v>
      </c>
      <c r="BP554" t="s">
        <v>230</v>
      </c>
      <c r="BQ554" t="s">
        <v>230</v>
      </c>
      <c r="BR554" t="s">
        <v>230</v>
      </c>
      <c r="BS554" t="s">
        <v>231</v>
      </c>
      <c r="BT554" t="s">
        <v>231</v>
      </c>
      <c r="BU554" t="s">
        <v>231</v>
      </c>
      <c r="BV554" t="s">
        <v>231</v>
      </c>
      <c r="BW554">
        <v>0</v>
      </c>
      <c r="BX554" t="s">
        <v>230</v>
      </c>
      <c r="BY554">
        <v>1.48</v>
      </c>
      <c r="BZ554">
        <v>0.37</v>
      </c>
      <c r="CA554">
        <v>15.3</v>
      </c>
      <c r="CB554">
        <v>1.92</v>
      </c>
      <c r="CC554">
        <v>1.31</v>
      </c>
      <c r="CD554">
        <v>173</v>
      </c>
      <c r="CE554">
        <v>102</v>
      </c>
      <c r="CF554">
        <v>2.15</v>
      </c>
      <c r="CG554">
        <v>216.9</v>
      </c>
      <c r="CH554">
        <v>192</v>
      </c>
      <c r="CI554">
        <v>81.4</v>
      </c>
      <c r="CJ554">
        <v>11.5</v>
      </c>
      <c r="CK554">
        <v>5.03</v>
      </c>
      <c r="CL554">
        <v>0.35</v>
      </c>
      <c r="CM554" t="s">
        <v>227</v>
      </c>
    </row>
    <row r="555" spans="2:91">
      <c r="B555" t="s">
        <v>2347</v>
      </c>
      <c r="C555" t="s">
        <v>2347</v>
      </c>
      <c r="D555" t="s">
        <v>2502</v>
      </c>
      <c r="E555" t="s">
        <v>2503</v>
      </c>
      <c r="F555" t="s">
        <v>218</v>
      </c>
      <c r="G555" t="s">
        <v>219</v>
      </c>
      <c r="H555" t="s">
        <v>2351</v>
      </c>
      <c r="I555" t="s">
        <v>221</v>
      </c>
      <c r="J555" t="s">
        <v>261</v>
      </c>
      <c r="K555" t="s">
        <v>2427</v>
      </c>
      <c r="L555" t="s">
        <v>1676</v>
      </c>
      <c r="M555">
        <v>1</v>
      </c>
      <c r="N555">
        <v>2</v>
      </c>
      <c r="O555" t="str">
        <f t="shared" si="8"/>
        <v>12</v>
      </c>
      <c r="P555" t="str">
        <f>VLOOKUP(O555,'导出计数_分组（00.01,02,03,10,11,12,13'!A:B,2,0)</f>
        <v>重症咽拭子</v>
      </c>
      <c r="Q555" t="s">
        <v>2504</v>
      </c>
      <c r="R555" t="s">
        <v>310</v>
      </c>
      <c r="S555" t="s">
        <v>227</v>
      </c>
      <c r="T555" t="s">
        <v>227</v>
      </c>
      <c r="U555" t="s">
        <v>227</v>
      </c>
      <c r="V555" t="s">
        <v>226</v>
      </c>
      <c r="W555" t="s">
        <v>227</v>
      </c>
      <c r="X555" t="s">
        <v>310</v>
      </c>
      <c r="Y555" t="s">
        <v>395</v>
      </c>
      <c r="Z555">
        <v>0</v>
      </c>
      <c r="AA555">
        <v>2</v>
      </c>
      <c r="AB555" t="s">
        <v>227</v>
      </c>
      <c r="AC555">
        <v>74.8</v>
      </c>
      <c r="AD555">
        <v>5.19</v>
      </c>
      <c r="AE555">
        <v>1.66</v>
      </c>
      <c r="AF555">
        <v>3.12650602409639</v>
      </c>
      <c r="AG555">
        <v>6.93</v>
      </c>
      <c r="AH555">
        <v>13.4</v>
      </c>
      <c r="AI555" t="s">
        <v>295</v>
      </c>
      <c r="AJ555">
        <v>10</v>
      </c>
      <c r="AK555" t="s">
        <v>227</v>
      </c>
      <c r="AL555" t="s">
        <v>229</v>
      </c>
      <c r="AM555" t="s">
        <v>287</v>
      </c>
      <c r="AN555">
        <v>14.7</v>
      </c>
      <c r="AO555" t="s">
        <v>229</v>
      </c>
      <c r="AP555">
        <v>13.7</v>
      </c>
      <c r="AQ555" t="s">
        <v>227</v>
      </c>
      <c r="AR555">
        <v>42</v>
      </c>
      <c r="AS555">
        <v>0.3</v>
      </c>
      <c r="AT555" t="s">
        <v>230</v>
      </c>
      <c r="AU555" t="s">
        <v>231</v>
      </c>
      <c r="AV555">
        <v>37.8</v>
      </c>
      <c r="AW555">
        <v>36.2</v>
      </c>
      <c r="AX555">
        <v>1</v>
      </c>
      <c r="AY555" t="s">
        <v>232</v>
      </c>
      <c r="AZ555" t="s">
        <v>231</v>
      </c>
      <c r="BA555" t="s">
        <v>230</v>
      </c>
      <c r="BB555" t="s">
        <v>230</v>
      </c>
      <c r="BC555" t="s">
        <v>231</v>
      </c>
      <c r="BD555" t="s">
        <v>231</v>
      </c>
      <c r="BE555" t="s">
        <v>231</v>
      </c>
      <c r="BF555">
        <v>7</v>
      </c>
      <c r="BG555" t="s">
        <v>233</v>
      </c>
      <c r="BH555" t="s">
        <v>230</v>
      </c>
      <c r="BI555" t="s">
        <v>223</v>
      </c>
      <c r="BJ555" t="s">
        <v>219</v>
      </c>
      <c r="BK555">
        <v>369.68</v>
      </c>
      <c r="BL555">
        <v>361</v>
      </c>
      <c r="BM555">
        <v>1.02</v>
      </c>
      <c r="BN555" t="s">
        <v>234</v>
      </c>
      <c r="BO555" t="s">
        <v>234</v>
      </c>
      <c r="BP555" t="s">
        <v>230</v>
      </c>
      <c r="BQ555" t="s">
        <v>230</v>
      </c>
      <c r="BR555" t="s">
        <v>230</v>
      </c>
      <c r="BS555" t="s">
        <v>231</v>
      </c>
      <c r="BT555" t="s">
        <v>231</v>
      </c>
      <c r="BU555" t="s">
        <v>231</v>
      </c>
      <c r="BV555" t="s">
        <v>231</v>
      </c>
      <c r="BW555">
        <v>0</v>
      </c>
      <c r="BX555" t="s">
        <v>230</v>
      </c>
      <c r="BY555">
        <v>1.32</v>
      </c>
      <c r="BZ555">
        <v>0.44</v>
      </c>
      <c r="CA555">
        <v>11.9</v>
      </c>
      <c r="CB555">
        <v>1.23</v>
      </c>
      <c r="CC555">
        <v>0.44</v>
      </c>
      <c r="CD555">
        <v>467</v>
      </c>
      <c r="CE555">
        <v>118</v>
      </c>
      <c r="CF555">
        <v>2.13</v>
      </c>
      <c r="CG555">
        <v>141.5</v>
      </c>
      <c r="CH555">
        <v>114</v>
      </c>
      <c r="CI555">
        <v>68.7</v>
      </c>
      <c r="CJ555">
        <v>8.91</v>
      </c>
      <c r="CK555">
        <v>2.04</v>
      </c>
      <c r="CL555">
        <v>0.35</v>
      </c>
      <c r="CM555" t="s">
        <v>227</v>
      </c>
    </row>
    <row r="556" spans="2:91">
      <c r="B556" t="s">
        <v>2351</v>
      </c>
      <c r="C556" t="s">
        <v>2351</v>
      </c>
      <c r="D556" t="s">
        <v>2505</v>
      </c>
      <c r="E556" t="s">
        <v>2506</v>
      </c>
      <c r="F556" t="s">
        <v>218</v>
      </c>
      <c r="G556" t="s">
        <v>219</v>
      </c>
      <c r="H556" t="s">
        <v>2355</v>
      </c>
      <c r="I556" t="s">
        <v>240</v>
      </c>
      <c r="J556" t="s">
        <v>497</v>
      </c>
      <c r="K556" t="s">
        <v>2427</v>
      </c>
      <c r="L556" t="s">
        <v>1676</v>
      </c>
      <c r="M556">
        <v>1</v>
      </c>
      <c r="N556">
        <v>2</v>
      </c>
      <c r="O556" t="str">
        <f t="shared" si="8"/>
        <v>12</v>
      </c>
      <c r="P556" t="str">
        <f>VLOOKUP(O556,'导出计数_分组（00.01,02,03,10,11,12,13'!A:B,2,0)</f>
        <v>重症咽拭子</v>
      </c>
      <c r="Q556" t="s">
        <v>2507</v>
      </c>
      <c r="R556" t="s">
        <v>226</v>
      </c>
      <c r="S556" t="s">
        <v>227</v>
      </c>
      <c r="T556" t="s">
        <v>227</v>
      </c>
      <c r="U556" t="s">
        <v>227</v>
      </c>
      <c r="V556" t="s">
        <v>226</v>
      </c>
      <c r="W556" t="s">
        <v>227</v>
      </c>
      <c r="X556" t="s">
        <v>226</v>
      </c>
      <c r="Y556" t="s">
        <v>395</v>
      </c>
      <c r="Z556">
        <v>0</v>
      </c>
      <c r="AA556">
        <v>2</v>
      </c>
      <c r="AB556" t="s">
        <v>227</v>
      </c>
      <c r="AC556">
        <v>57.7</v>
      </c>
      <c r="AD556">
        <v>2.17</v>
      </c>
      <c r="AE556">
        <v>1.39</v>
      </c>
      <c r="AF556">
        <v>1.56115107913669</v>
      </c>
      <c r="AG556">
        <v>3.76</v>
      </c>
      <c r="AH556">
        <v>151.3</v>
      </c>
      <c r="AI556" t="s">
        <v>295</v>
      </c>
      <c r="AJ556">
        <v>65</v>
      </c>
      <c r="AK556" t="s">
        <v>227</v>
      </c>
      <c r="AL556" t="s">
        <v>229</v>
      </c>
      <c r="AM556" t="s">
        <v>287</v>
      </c>
      <c r="AN556">
        <v>14.9</v>
      </c>
      <c r="AO556" t="s">
        <v>229</v>
      </c>
      <c r="AP556">
        <v>28.1</v>
      </c>
      <c r="AQ556" t="s">
        <v>227</v>
      </c>
      <c r="AR556">
        <v>46.1</v>
      </c>
      <c r="AS556">
        <v>0.54</v>
      </c>
      <c r="AT556" t="s">
        <v>230</v>
      </c>
      <c r="AU556" t="s">
        <v>231</v>
      </c>
      <c r="AV556">
        <v>37</v>
      </c>
      <c r="AW556">
        <v>36</v>
      </c>
      <c r="AX556">
        <v>0</v>
      </c>
      <c r="AY556" t="s">
        <v>232</v>
      </c>
      <c r="AZ556" t="s">
        <v>231</v>
      </c>
      <c r="BA556" t="s">
        <v>230</v>
      </c>
      <c r="BB556" t="s">
        <v>230</v>
      </c>
      <c r="BC556" t="s">
        <v>231</v>
      </c>
      <c r="BD556" t="s">
        <v>231</v>
      </c>
      <c r="BE556" t="s">
        <v>231</v>
      </c>
      <c r="BF556">
        <v>6</v>
      </c>
      <c r="BG556" t="s">
        <v>233</v>
      </c>
      <c r="BH556" t="s">
        <v>230</v>
      </c>
      <c r="BI556" t="s">
        <v>223</v>
      </c>
      <c r="BJ556" t="s">
        <v>230</v>
      </c>
      <c r="BK556">
        <v>397.35</v>
      </c>
      <c r="BL556">
        <v>423.62</v>
      </c>
      <c r="BM556">
        <v>0.94</v>
      </c>
      <c r="BN556" t="s">
        <v>234</v>
      </c>
      <c r="BO556" t="s">
        <v>234</v>
      </c>
      <c r="BP556" t="s">
        <v>230</v>
      </c>
      <c r="BQ556" t="s">
        <v>230</v>
      </c>
      <c r="BR556" t="s">
        <v>230</v>
      </c>
      <c r="BS556" t="s">
        <v>231</v>
      </c>
      <c r="BT556" t="s">
        <v>231</v>
      </c>
      <c r="BU556" t="s">
        <v>231</v>
      </c>
      <c r="BV556" t="s">
        <v>231</v>
      </c>
      <c r="BW556">
        <v>0</v>
      </c>
      <c r="BX556" t="s">
        <v>230</v>
      </c>
      <c r="BY556">
        <v>1.5</v>
      </c>
      <c r="BZ556">
        <v>0.36</v>
      </c>
      <c r="CA556">
        <v>14.8</v>
      </c>
      <c r="CB556">
        <v>1.57</v>
      </c>
      <c r="CC556">
        <v>2.55</v>
      </c>
      <c r="CD556">
        <v>62.2</v>
      </c>
      <c r="CE556">
        <v>145</v>
      </c>
      <c r="CF556">
        <v>2.28</v>
      </c>
      <c r="CG556">
        <v>311.5</v>
      </c>
      <c r="CH556">
        <v>125</v>
      </c>
      <c r="CI556">
        <v>77.6</v>
      </c>
      <c r="CJ556">
        <v>9.17</v>
      </c>
      <c r="CK556">
        <v>3.7</v>
      </c>
      <c r="CL556">
        <v>0.34</v>
      </c>
      <c r="CM556" t="s">
        <v>227</v>
      </c>
    </row>
    <row r="557" spans="2:91">
      <c r="B557" t="s">
        <v>2355</v>
      </c>
      <c r="C557" t="s">
        <v>2355</v>
      </c>
      <c r="D557" t="s">
        <v>2508</v>
      </c>
      <c r="E557" t="s">
        <v>2509</v>
      </c>
      <c r="F557" t="s">
        <v>218</v>
      </c>
      <c r="G557" t="s">
        <v>219</v>
      </c>
      <c r="H557" t="s">
        <v>2404</v>
      </c>
      <c r="I557" t="s">
        <v>240</v>
      </c>
      <c r="J557" t="s">
        <v>307</v>
      </c>
      <c r="K557" t="s">
        <v>2427</v>
      </c>
      <c r="L557" t="s">
        <v>1676</v>
      </c>
      <c r="M557">
        <v>1</v>
      </c>
      <c r="N557">
        <v>2</v>
      </c>
      <c r="O557" t="str">
        <f t="shared" si="8"/>
        <v>12</v>
      </c>
      <c r="P557" t="str">
        <f>VLOOKUP(O557,'导出计数_分组（00.01,02,03,10,11,12,13'!A:B,2,0)</f>
        <v>重症咽拭子</v>
      </c>
      <c r="Q557" t="s">
        <v>2510</v>
      </c>
      <c r="R557" t="s">
        <v>2511</v>
      </c>
      <c r="S557" t="s">
        <v>227</v>
      </c>
      <c r="T557" t="s">
        <v>227</v>
      </c>
      <c r="U557" t="s">
        <v>227</v>
      </c>
      <c r="V557" t="s">
        <v>226</v>
      </c>
      <c r="W557" t="s">
        <v>227</v>
      </c>
      <c r="X557" t="s">
        <v>2512</v>
      </c>
      <c r="Y557" t="s">
        <v>612</v>
      </c>
      <c r="Z557">
        <v>0</v>
      </c>
      <c r="AA557">
        <v>1</v>
      </c>
      <c r="AB557" t="s">
        <v>227</v>
      </c>
      <c r="AC557">
        <v>19.8</v>
      </c>
      <c r="AD557">
        <v>1.74</v>
      </c>
      <c r="AE557">
        <v>6.74</v>
      </c>
      <c r="AF557">
        <v>0.258160237388724</v>
      </c>
      <c r="AG557">
        <v>8.79</v>
      </c>
      <c r="AH557">
        <v>5.7</v>
      </c>
      <c r="AI557" t="s">
        <v>295</v>
      </c>
      <c r="AJ557">
        <v>4</v>
      </c>
      <c r="AK557" t="s">
        <v>227</v>
      </c>
      <c r="AL557" t="s">
        <v>229</v>
      </c>
      <c r="AM557" t="s">
        <v>287</v>
      </c>
      <c r="AN557">
        <v>24.8</v>
      </c>
      <c r="AO557">
        <v>10.2</v>
      </c>
      <c r="AP557">
        <v>52.8</v>
      </c>
      <c r="AQ557" t="s">
        <v>227</v>
      </c>
      <c r="AR557">
        <v>36.8</v>
      </c>
      <c r="AS557">
        <v>1.09</v>
      </c>
      <c r="AT557" t="s">
        <v>230</v>
      </c>
      <c r="AU557" t="s">
        <v>231</v>
      </c>
      <c r="AV557">
        <v>37.4</v>
      </c>
      <c r="AW557">
        <v>36.5</v>
      </c>
      <c r="AX557">
        <v>1</v>
      </c>
      <c r="AY557" t="s">
        <v>232</v>
      </c>
      <c r="AZ557" t="s">
        <v>231</v>
      </c>
      <c r="BA557" t="s">
        <v>230</v>
      </c>
      <c r="BB557" t="s">
        <v>230</v>
      </c>
      <c r="BC557" t="s">
        <v>231</v>
      </c>
      <c r="BD557" t="s">
        <v>231</v>
      </c>
      <c r="BE557" t="s">
        <v>231</v>
      </c>
      <c r="BF557">
        <v>7</v>
      </c>
      <c r="BG557" t="s">
        <v>233</v>
      </c>
      <c r="BH557" t="s">
        <v>230</v>
      </c>
      <c r="BI557" t="s">
        <v>223</v>
      </c>
      <c r="BJ557" t="s">
        <v>219</v>
      </c>
      <c r="BK557">
        <v>570.11</v>
      </c>
      <c r="BL557">
        <v>3724.82</v>
      </c>
      <c r="BM557">
        <v>0.15</v>
      </c>
      <c r="BN557" t="s">
        <v>234</v>
      </c>
      <c r="BO557" t="s">
        <v>234</v>
      </c>
      <c r="BP557" t="s">
        <v>230</v>
      </c>
      <c r="BQ557" t="s">
        <v>230</v>
      </c>
      <c r="BR557" t="s">
        <v>230</v>
      </c>
      <c r="BS557" t="s">
        <v>231</v>
      </c>
      <c r="BT557" t="s">
        <v>231</v>
      </c>
      <c r="BU557" t="s">
        <v>231</v>
      </c>
      <c r="BV557" t="s">
        <v>231</v>
      </c>
      <c r="BW557">
        <v>0</v>
      </c>
      <c r="BX557" t="s">
        <v>230</v>
      </c>
      <c r="BY557">
        <v>0.87</v>
      </c>
      <c r="BZ557">
        <v>0.34</v>
      </c>
      <c r="CA557">
        <v>18.6</v>
      </c>
      <c r="CB557">
        <v>4.22</v>
      </c>
      <c r="CC557">
        <v>1.71</v>
      </c>
      <c r="CD557">
        <v>777</v>
      </c>
      <c r="CE557">
        <v>261</v>
      </c>
      <c r="CF557">
        <v>1.88</v>
      </c>
      <c r="CG557">
        <v>241</v>
      </c>
      <c r="CH557">
        <v>79</v>
      </c>
      <c r="CI557">
        <v>71.5</v>
      </c>
      <c r="CJ557">
        <v>14</v>
      </c>
      <c r="CK557">
        <v>4.09</v>
      </c>
      <c r="CL557">
        <v>1.12</v>
      </c>
      <c r="CM557" t="s">
        <v>227</v>
      </c>
    </row>
    <row r="558" spans="2:91">
      <c r="B558" t="s">
        <v>2355</v>
      </c>
      <c r="C558" t="s">
        <v>2355</v>
      </c>
      <c r="D558" t="s">
        <v>2513</v>
      </c>
      <c r="E558" t="s">
        <v>2514</v>
      </c>
      <c r="F558" t="s">
        <v>218</v>
      </c>
      <c r="G558" t="s">
        <v>219</v>
      </c>
      <c r="H558" t="s">
        <v>2404</v>
      </c>
      <c r="I558" t="s">
        <v>240</v>
      </c>
      <c r="J558" t="s">
        <v>351</v>
      </c>
      <c r="K558" t="s">
        <v>2427</v>
      </c>
      <c r="L558" t="s">
        <v>1676</v>
      </c>
      <c r="M558">
        <v>1</v>
      </c>
      <c r="N558">
        <v>2</v>
      </c>
      <c r="O558" t="str">
        <f t="shared" si="8"/>
        <v>12</v>
      </c>
      <c r="P558" t="str">
        <f>VLOOKUP(O558,'导出计数_分组（00.01,02,03,10,11,12,13'!A:B,2,0)</f>
        <v>重症咽拭子</v>
      </c>
      <c r="Q558" t="s">
        <v>2515</v>
      </c>
      <c r="R558" t="s">
        <v>226</v>
      </c>
      <c r="S558" t="s">
        <v>227</v>
      </c>
      <c r="T558" t="s">
        <v>227</v>
      </c>
      <c r="U558" t="s">
        <v>227</v>
      </c>
      <c r="V558" t="s">
        <v>226</v>
      </c>
      <c r="W558" t="s">
        <v>227</v>
      </c>
      <c r="X558" t="s">
        <v>226</v>
      </c>
      <c r="Y558" t="s">
        <v>318</v>
      </c>
      <c r="Z558">
        <v>1</v>
      </c>
      <c r="AA558">
        <v>2</v>
      </c>
      <c r="AB558" t="s">
        <v>227</v>
      </c>
      <c r="AC558">
        <v>71.4</v>
      </c>
      <c r="AD558">
        <v>5.91</v>
      </c>
      <c r="AE558">
        <v>1.93</v>
      </c>
      <c r="AF558">
        <v>3.06217616580311</v>
      </c>
      <c r="AG558">
        <v>8.28</v>
      </c>
      <c r="AH558" t="s">
        <v>1202</v>
      </c>
      <c r="AI558" t="s">
        <v>295</v>
      </c>
      <c r="AJ558">
        <v>32</v>
      </c>
      <c r="AK558" t="s">
        <v>227</v>
      </c>
      <c r="AL558">
        <v>7.07</v>
      </c>
      <c r="AM558">
        <v>16.2</v>
      </c>
      <c r="AN558">
        <v>15.8</v>
      </c>
      <c r="AO558">
        <v>7.9</v>
      </c>
      <c r="AP558">
        <v>14.9</v>
      </c>
      <c r="AQ558" t="s">
        <v>227</v>
      </c>
      <c r="AR558">
        <v>46.3</v>
      </c>
      <c r="AS558">
        <v>1.28</v>
      </c>
      <c r="AT558" t="s">
        <v>230</v>
      </c>
      <c r="AU558" t="s">
        <v>231</v>
      </c>
      <c r="AV558">
        <v>39</v>
      </c>
      <c r="AW558">
        <v>36.3</v>
      </c>
      <c r="AX558">
        <v>2</v>
      </c>
      <c r="AY558" t="s">
        <v>232</v>
      </c>
      <c r="AZ558" t="s">
        <v>231</v>
      </c>
      <c r="BA558" t="s">
        <v>230</v>
      </c>
      <c r="BB558" t="s">
        <v>230</v>
      </c>
      <c r="BC558" t="s">
        <v>231</v>
      </c>
      <c r="BD558" t="s">
        <v>231</v>
      </c>
      <c r="BE558" t="s">
        <v>231</v>
      </c>
      <c r="BF558">
        <v>5</v>
      </c>
      <c r="BG558" t="s">
        <v>233</v>
      </c>
      <c r="BH558" t="s">
        <v>230</v>
      </c>
      <c r="BI558" t="s">
        <v>223</v>
      </c>
      <c r="BJ558" t="s">
        <v>219</v>
      </c>
      <c r="BK558">
        <v>591.27</v>
      </c>
      <c r="BL558">
        <v>358.32</v>
      </c>
      <c r="BM558">
        <v>1.65</v>
      </c>
      <c r="BN558" t="s">
        <v>234</v>
      </c>
      <c r="BO558" t="s">
        <v>234</v>
      </c>
      <c r="BP558" t="s">
        <v>230</v>
      </c>
      <c r="BQ558" t="s">
        <v>230</v>
      </c>
      <c r="BR558" t="s">
        <v>230</v>
      </c>
      <c r="BS558" t="s">
        <v>231</v>
      </c>
      <c r="BT558" t="s">
        <v>231</v>
      </c>
      <c r="BU558" t="s">
        <v>231</v>
      </c>
      <c r="BV558" t="s">
        <v>231</v>
      </c>
      <c r="BW558">
        <v>0</v>
      </c>
      <c r="BX558" t="s">
        <v>230</v>
      </c>
      <c r="BY558">
        <v>1.7</v>
      </c>
      <c r="BZ558">
        <v>0.46</v>
      </c>
      <c r="CA558">
        <v>9.54</v>
      </c>
      <c r="CB558">
        <v>0.66</v>
      </c>
      <c r="CC558">
        <v>1.61</v>
      </c>
      <c r="CD558">
        <v>4.88</v>
      </c>
      <c r="CE558">
        <v>204</v>
      </c>
      <c r="CF558">
        <v>2.14</v>
      </c>
      <c r="CG558">
        <v>266.4</v>
      </c>
      <c r="CH558">
        <v>113</v>
      </c>
      <c r="CI558">
        <v>75.1</v>
      </c>
      <c r="CJ558">
        <v>6.96</v>
      </c>
      <c r="CK558">
        <v>2.93</v>
      </c>
      <c r="CL558">
        <v>0.4</v>
      </c>
      <c r="CM558" t="s">
        <v>227</v>
      </c>
    </row>
    <row r="559" spans="2:91">
      <c r="B559" t="s">
        <v>2411</v>
      </c>
      <c r="C559" t="s">
        <v>2411</v>
      </c>
      <c r="D559" t="s">
        <v>2516</v>
      </c>
      <c r="E559" t="s">
        <v>2517</v>
      </c>
      <c r="F559" t="s">
        <v>218</v>
      </c>
      <c r="G559" t="s">
        <v>219</v>
      </c>
      <c r="H559" t="s">
        <v>2404</v>
      </c>
      <c r="I559" t="s">
        <v>221</v>
      </c>
      <c r="J559" t="s">
        <v>351</v>
      </c>
      <c r="K559" t="s">
        <v>2427</v>
      </c>
      <c r="L559" t="s">
        <v>1676</v>
      </c>
      <c r="M559">
        <v>1</v>
      </c>
      <c r="N559">
        <v>2</v>
      </c>
      <c r="O559" t="str">
        <f t="shared" si="8"/>
        <v>12</v>
      </c>
      <c r="P559" t="str">
        <f>VLOOKUP(O559,'导出计数_分组（00.01,02,03,10,11,12,13'!A:B,2,0)</f>
        <v>重症咽拭子</v>
      </c>
      <c r="Q559" t="s">
        <v>2518</v>
      </c>
      <c r="R559" t="s">
        <v>226</v>
      </c>
      <c r="S559" t="s">
        <v>227</v>
      </c>
      <c r="T559" t="s">
        <v>227</v>
      </c>
      <c r="U559" t="s">
        <v>227</v>
      </c>
      <c r="V559" t="s">
        <v>226</v>
      </c>
      <c r="W559" t="s">
        <v>227</v>
      </c>
      <c r="X559" t="s">
        <v>226</v>
      </c>
      <c r="Y559" t="s">
        <v>318</v>
      </c>
      <c r="Z559">
        <v>1</v>
      </c>
      <c r="AA559">
        <v>2</v>
      </c>
      <c r="AB559" t="s">
        <v>227</v>
      </c>
      <c r="AC559">
        <v>73.5</v>
      </c>
      <c r="AD559">
        <v>4.49</v>
      </c>
      <c r="AE559">
        <v>1.43</v>
      </c>
      <c r="AF559">
        <v>3.13986013986014</v>
      </c>
      <c r="AG559">
        <v>6.11</v>
      </c>
      <c r="AH559">
        <v>132.6</v>
      </c>
      <c r="AI559" t="s">
        <v>295</v>
      </c>
      <c r="AJ559">
        <v>29</v>
      </c>
      <c r="AK559">
        <v>24</v>
      </c>
      <c r="AL559">
        <v>6.58</v>
      </c>
      <c r="AM559" t="s">
        <v>287</v>
      </c>
      <c r="AN559">
        <v>16.6</v>
      </c>
      <c r="AO559">
        <v>7.23</v>
      </c>
      <c r="AP559">
        <v>15.5</v>
      </c>
      <c r="AQ559" t="s">
        <v>227</v>
      </c>
      <c r="AR559">
        <v>43.7</v>
      </c>
      <c r="AS559">
        <v>0.53</v>
      </c>
      <c r="AT559" t="s">
        <v>230</v>
      </c>
      <c r="AU559" t="s">
        <v>231</v>
      </c>
      <c r="AV559">
        <v>37.9</v>
      </c>
      <c r="AW559">
        <v>36.1</v>
      </c>
      <c r="AX559">
        <v>1</v>
      </c>
      <c r="AY559" t="s">
        <v>232</v>
      </c>
      <c r="AZ559" t="s">
        <v>231</v>
      </c>
      <c r="BA559" t="s">
        <v>230</v>
      </c>
      <c r="BB559" t="s">
        <v>230</v>
      </c>
      <c r="BC559" t="s">
        <v>231</v>
      </c>
      <c r="BD559" t="s">
        <v>231</v>
      </c>
      <c r="BE559" t="s">
        <v>231</v>
      </c>
      <c r="BF559">
        <v>5</v>
      </c>
      <c r="BG559" t="s">
        <v>233</v>
      </c>
      <c r="BH559" t="s">
        <v>230</v>
      </c>
      <c r="BI559" t="s">
        <v>223</v>
      </c>
      <c r="BJ559" t="s">
        <v>219</v>
      </c>
      <c r="BK559">
        <v>337.07</v>
      </c>
      <c r="BL559">
        <v>563.32</v>
      </c>
      <c r="BM559">
        <v>0.6</v>
      </c>
      <c r="BN559" t="s">
        <v>234</v>
      </c>
      <c r="BO559" t="s">
        <v>234</v>
      </c>
      <c r="BP559" t="s">
        <v>230</v>
      </c>
      <c r="BQ559" t="s">
        <v>230</v>
      </c>
      <c r="BR559" t="s">
        <v>230</v>
      </c>
      <c r="BS559" t="s">
        <v>231</v>
      </c>
      <c r="BT559" t="s">
        <v>231</v>
      </c>
      <c r="BU559" t="s">
        <v>231</v>
      </c>
      <c r="BV559" t="s">
        <v>231</v>
      </c>
      <c r="BW559">
        <v>0</v>
      </c>
      <c r="BX559" t="s">
        <v>230</v>
      </c>
      <c r="BY559">
        <v>1.65</v>
      </c>
      <c r="BZ559">
        <v>0.43</v>
      </c>
      <c r="CA559">
        <v>12.2</v>
      </c>
      <c r="CB559">
        <v>0.68</v>
      </c>
      <c r="CC559">
        <v>1.28</v>
      </c>
      <c r="CD559">
        <v>111</v>
      </c>
      <c r="CE559">
        <v>109</v>
      </c>
      <c r="CF559">
        <v>1.92</v>
      </c>
      <c r="CG559">
        <v>202.7</v>
      </c>
      <c r="CH559">
        <v>73</v>
      </c>
      <c r="CI559">
        <v>71.1</v>
      </c>
      <c r="CJ559">
        <v>9.42</v>
      </c>
      <c r="CK559">
        <v>2.6</v>
      </c>
      <c r="CL559">
        <v>0.27</v>
      </c>
      <c r="CM559" t="s">
        <v>227</v>
      </c>
    </row>
    <row r="560" spans="2:91">
      <c r="B560" t="s">
        <v>2411</v>
      </c>
      <c r="C560" t="s">
        <v>2355</v>
      </c>
      <c r="D560" t="s">
        <v>2519</v>
      </c>
      <c r="E560" t="s">
        <v>2520</v>
      </c>
      <c r="F560" t="s">
        <v>218</v>
      </c>
      <c r="G560" t="s">
        <v>219</v>
      </c>
      <c r="H560" t="s">
        <v>2404</v>
      </c>
      <c r="I560" t="s">
        <v>221</v>
      </c>
      <c r="J560" t="s">
        <v>372</v>
      </c>
      <c r="K560" t="s">
        <v>2427</v>
      </c>
      <c r="L560" t="s">
        <v>1676</v>
      </c>
      <c r="M560">
        <v>1</v>
      </c>
      <c r="N560">
        <v>2</v>
      </c>
      <c r="O560" t="str">
        <f t="shared" si="8"/>
        <v>12</v>
      </c>
      <c r="P560" t="str">
        <f>VLOOKUP(O560,'导出计数_分组（00.01,02,03,10,11,12,13'!A:B,2,0)</f>
        <v>重症咽拭子</v>
      </c>
      <c r="Q560" t="s">
        <v>2521</v>
      </c>
      <c r="R560" t="s">
        <v>226</v>
      </c>
      <c r="S560" t="s">
        <v>227</v>
      </c>
      <c r="T560" t="s">
        <v>227</v>
      </c>
      <c r="U560" t="s">
        <v>227</v>
      </c>
      <c r="V560" t="s">
        <v>226</v>
      </c>
      <c r="W560" t="s">
        <v>227</v>
      </c>
      <c r="X560" t="s">
        <v>226</v>
      </c>
      <c r="Y560" t="s">
        <v>274</v>
      </c>
      <c r="Z560">
        <v>0</v>
      </c>
      <c r="AA560">
        <v>1</v>
      </c>
      <c r="AB560" t="s">
        <v>227</v>
      </c>
      <c r="AC560">
        <v>51.3</v>
      </c>
      <c r="AD560">
        <v>2.15</v>
      </c>
      <c r="AE560">
        <v>1.39</v>
      </c>
      <c r="AF560">
        <v>1.54676258992806</v>
      </c>
      <c r="AG560">
        <v>4.19</v>
      </c>
      <c r="AH560">
        <v>66.7</v>
      </c>
      <c r="AI560" t="s">
        <v>295</v>
      </c>
      <c r="AJ560">
        <v>2</v>
      </c>
      <c r="AK560" t="s">
        <v>227</v>
      </c>
      <c r="AL560">
        <v>5.3</v>
      </c>
      <c r="AM560" t="s">
        <v>287</v>
      </c>
      <c r="AN560">
        <v>73.3</v>
      </c>
      <c r="AO560">
        <v>20.7</v>
      </c>
      <c r="AP560">
        <v>20.2</v>
      </c>
      <c r="AQ560" t="s">
        <v>227</v>
      </c>
      <c r="AR560">
        <v>44</v>
      </c>
      <c r="AS560">
        <v>1.5</v>
      </c>
      <c r="AT560" t="s">
        <v>230</v>
      </c>
      <c r="AU560" t="s">
        <v>231</v>
      </c>
      <c r="AV560">
        <v>37</v>
      </c>
      <c r="AW560">
        <v>36.1</v>
      </c>
      <c r="AX560">
        <v>0</v>
      </c>
      <c r="AY560" t="s">
        <v>232</v>
      </c>
      <c r="AZ560" t="s">
        <v>231</v>
      </c>
      <c r="BA560" t="s">
        <v>230</v>
      </c>
      <c r="BB560" t="s">
        <v>230</v>
      </c>
      <c r="BC560" t="s">
        <v>231</v>
      </c>
      <c r="BD560" t="s">
        <v>231</v>
      </c>
      <c r="BE560" t="s">
        <v>231</v>
      </c>
      <c r="BF560">
        <v>6</v>
      </c>
      <c r="BG560" t="s">
        <v>233</v>
      </c>
      <c r="BH560" t="s">
        <v>230</v>
      </c>
      <c r="BI560" t="s">
        <v>223</v>
      </c>
      <c r="BJ560" t="s">
        <v>219</v>
      </c>
      <c r="BK560">
        <v>212.62</v>
      </c>
      <c r="BL560">
        <v>456.54</v>
      </c>
      <c r="BM560">
        <v>0.47</v>
      </c>
      <c r="BN560" t="s">
        <v>234</v>
      </c>
      <c r="BO560" t="s">
        <v>234</v>
      </c>
      <c r="BP560" t="s">
        <v>230</v>
      </c>
      <c r="BQ560" t="s">
        <v>230</v>
      </c>
      <c r="BR560" t="s">
        <v>230</v>
      </c>
      <c r="BS560" t="s">
        <v>231</v>
      </c>
      <c r="BT560" t="s">
        <v>231</v>
      </c>
      <c r="BU560" t="s">
        <v>231</v>
      </c>
      <c r="BV560" t="s">
        <v>231</v>
      </c>
      <c r="BW560">
        <v>0</v>
      </c>
      <c r="BX560" t="s">
        <v>230</v>
      </c>
      <c r="BY560">
        <v>1.66</v>
      </c>
      <c r="BZ560">
        <v>0.65</v>
      </c>
      <c r="CA560">
        <v>7.1</v>
      </c>
      <c r="CB560">
        <v>1.05</v>
      </c>
      <c r="CC560">
        <v>0.96</v>
      </c>
      <c r="CD560">
        <v>147</v>
      </c>
      <c r="CE560">
        <v>420</v>
      </c>
      <c r="CF560">
        <v>2.13</v>
      </c>
      <c r="CG560">
        <v>179.3</v>
      </c>
      <c r="CH560">
        <v>97</v>
      </c>
      <c r="CI560">
        <v>70.1</v>
      </c>
      <c r="CJ560">
        <v>6.43</v>
      </c>
      <c r="CK560">
        <v>1.59</v>
      </c>
      <c r="CL560">
        <v>0.37</v>
      </c>
      <c r="CM560" t="s">
        <v>227</v>
      </c>
    </row>
    <row r="561" spans="2:91">
      <c r="B561" t="s">
        <v>2404</v>
      </c>
      <c r="C561" t="s">
        <v>2404</v>
      </c>
      <c r="D561" t="s">
        <v>2522</v>
      </c>
      <c r="E561" t="s">
        <v>2523</v>
      </c>
      <c r="F561" t="s">
        <v>218</v>
      </c>
      <c r="G561" t="s">
        <v>219</v>
      </c>
      <c r="H561" t="s">
        <v>2357</v>
      </c>
      <c r="I561" t="s">
        <v>221</v>
      </c>
      <c r="J561" t="s">
        <v>241</v>
      </c>
      <c r="K561" t="s">
        <v>2427</v>
      </c>
      <c r="L561" t="s">
        <v>1676</v>
      </c>
      <c r="M561">
        <v>1</v>
      </c>
      <c r="N561">
        <v>2</v>
      </c>
      <c r="O561" t="str">
        <f t="shared" si="8"/>
        <v>12</v>
      </c>
      <c r="P561" t="str">
        <f>VLOOKUP(O561,'导出计数_分组（00.01,02,03,10,11,12,13'!A:B,2,0)</f>
        <v>重症咽拭子</v>
      </c>
      <c r="Q561" t="s">
        <v>2524</v>
      </c>
      <c r="R561" t="s">
        <v>994</v>
      </c>
      <c r="S561" t="s">
        <v>227</v>
      </c>
      <c r="T561" t="s">
        <v>227</v>
      </c>
      <c r="U561" t="s">
        <v>227</v>
      </c>
      <c r="V561" t="s">
        <v>226</v>
      </c>
      <c r="W561" t="s">
        <v>227</v>
      </c>
      <c r="X561" t="s">
        <v>226</v>
      </c>
      <c r="Y561" t="s">
        <v>2525</v>
      </c>
      <c r="Z561">
        <v>1</v>
      </c>
      <c r="AA561">
        <v>2</v>
      </c>
      <c r="AB561">
        <v>98</v>
      </c>
      <c r="AC561">
        <v>64.6</v>
      </c>
      <c r="AD561">
        <v>2.22</v>
      </c>
      <c r="AE561">
        <v>1.15</v>
      </c>
      <c r="AF561">
        <v>1.9304347826087</v>
      </c>
      <c r="AG561">
        <v>3.44</v>
      </c>
      <c r="AH561">
        <v>25.9</v>
      </c>
      <c r="AI561" t="s">
        <v>295</v>
      </c>
      <c r="AJ561">
        <v>1</v>
      </c>
      <c r="AK561" t="s">
        <v>227</v>
      </c>
      <c r="AL561">
        <v>7.32</v>
      </c>
      <c r="AM561" t="s">
        <v>287</v>
      </c>
      <c r="AN561">
        <v>12.8</v>
      </c>
      <c r="AO561" t="s">
        <v>229</v>
      </c>
      <c r="AP561">
        <v>11.6</v>
      </c>
      <c r="AQ561" t="s">
        <v>227</v>
      </c>
      <c r="AR561">
        <v>46.3</v>
      </c>
      <c r="AS561">
        <v>0.4</v>
      </c>
      <c r="AT561" t="s">
        <v>230</v>
      </c>
      <c r="AU561" t="s">
        <v>231</v>
      </c>
      <c r="AV561">
        <v>37.1</v>
      </c>
      <c r="AW561">
        <v>36</v>
      </c>
      <c r="AX561">
        <v>0</v>
      </c>
      <c r="AY561" t="s">
        <v>232</v>
      </c>
      <c r="AZ561" t="s">
        <v>231</v>
      </c>
      <c r="BA561" t="s">
        <v>230</v>
      </c>
      <c r="BB561" t="s">
        <v>230</v>
      </c>
      <c r="BC561" t="s">
        <v>231</v>
      </c>
      <c r="BD561" t="s">
        <v>231</v>
      </c>
      <c r="BE561" t="s">
        <v>231</v>
      </c>
      <c r="BF561">
        <v>4</v>
      </c>
      <c r="BG561" t="s">
        <v>233</v>
      </c>
      <c r="BH561" t="s">
        <v>230</v>
      </c>
      <c r="BI561" t="s">
        <v>223</v>
      </c>
      <c r="BJ561" t="s">
        <v>230</v>
      </c>
      <c r="BK561">
        <v>329.61</v>
      </c>
      <c r="BL561">
        <v>222.85</v>
      </c>
      <c r="BM561">
        <v>1.48</v>
      </c>
      <c r="BN561" t="s">
        <v>234</v>
      </c>
      <c r="BO561" t="s">
        <v>234</v>
      </c>
      <c r="BP561" t="s">
        <v>230</v>
      </c>
      <c r="BQ561" t="s">
        <v>230</v>
      </c>
      <c r="BR561" t="s">
        <v>230</v>
      </c>
      <c r="BS561" t="s">
        <v>231</v>
      </c>
      <c r="BT561" t="s">
        <v>231</v>
      </c>
      <c r="BU561" t="s">
        <v>231</v>
      </c>
      <c r="BV561" t="s">
        <v>231</v>
      </c>
      <c r="BW561">
        <v>0</v>
      </c>
      <c r="BX561" t="s">
        <v>230</v>
      </c>
      <c r="BY561">
        <v>1.3</v>
      </c>
      <c r="BZ561">
        <v>0.29</v>
      </c>
      <c r="CA561">
        <v>9.22</v>
      </c>
      <c r="CB561">
        <v>1.24</v>
      </c>
      <c r="CC561">
        <v>1.03</v>
      </c>
      <c r="CD561" t="s">
        <v>1244</v>
      </c>
      <c r="CE561">
        <v>73.5</v>
      </c>
      <c r="CF561">
        <v>3.04</v>
      </c>
      <c r="CG561">
        <v>159.2</v>
      </c>
      <c r="CH561">
        <v>155</v>
      </c>
      <c r="CI561">
        <v>70.8</v>
      </c>
      <c r="CJ561">
        <v>5.77</v>
      </c>
      <c r="CK561">
        <v>2.29</v>
      </c>
      <c r="CL561">
        <v>0.08</v>
      </c>
      <c r="CM561" t="s">
        <v>227</v>
      </c>
    </row>
    <row r="562" spans="2:91">
      <c r="B562" t="s">
        <v>2404</v>
      </c>
      <c r="C562" t="s">
        <v>2404</v>
      </c>
      <c r="D562" t="s">
        <v>2526</v>
      </c>
      <c r="E562" t="s">
        <v>2527</v>
      </c>
      <c r="F562" t="s">
        <v>218</v>
      </c>
      <c r="G562" t="s">
        <v>219</v>
      </c>
      <c r="H562" t="s">
        <v>2360</v>
      </c>
      <c r="I562" t="s">
        <v>221</v>
      </c>
      <c r="J562" t="s">
        <v>351</v>
      </c>
      <c r="K562" t="s">
        <v>2427</v>
      </c>
      <c r="L562" t="s">
        <v>1676</v>
      </c>
      <c r="M562">
        <v>1</v>
      </c>
      <c r="N562">
        <v>2</v>
      </c>
      <c r="O562" t="str">
        <f t="shared" si="8"/>
        <v>12</v>
      </c>
      <c r="P562" t="str">
        <f>VLOOKUP(O562,'导出计数_分组（00.01,02,03,10,11,12,13'!A:B,2,0)</f>
        <v>重症咽拭子</v>
      </c>
      <c r="Q562" t="s">
        <v>2528</v>
      </c>
      <c r="R562" t="s">
        <v>903</v>
      </c>
      <c r="S562" t="s">
        <v>227</v>
      </c>
      <c r="T562" t="s">
        <v>227</v>
      </c>
      <c r="U562" t="s">
        <v>227</v>
      </c>
      <c r="V562" t="s">
        <v>226</v>
      </c>
      <c r="W562" t="s">
        <v>227</v>
      </c>
      <c r="X562" t="s">
        <v>2529</v>
      </c>
      <c r="Y562" t="s">
        <v>2530</v>
      </c>
      <c r="Z562">
        <v>1</v>
      </c>
      <c r="AA562">
        <v>2</v>
      </c>
      <c r="AB562">
        <v>98</v>
      </c>
      <c r="AC562">
        <v>63</v>
      </c>
      <c r="AD562">
        <v>5.77</v>
      </c>
      <c r="AE562">
        <v>2.56</v>
      </c>
      <c r="AF562">
        <v>2.25390625</v>
      </c>
      <c r="AG562">
        <v>9.16</v>
      </c>
      <c r="AH562" t="s">
        <v>1202</v>
      </c>
      <c r="AI562">
        <v>0.13</v>
      </c>
      <c r="AJ562">
        <v>60</v>
      </c>
      <c r="AK562">
        <v>70</v>
      </c>
      <c r="AL562" t="s">
        <v>2531</v>
      </c>
      <c r="AM562" t="s">
        <v>227</v>
      </c>
      <c r="AN562" t="s">
        <v>2531</v>
      </c>
      <c r="AO562" t="s">
        <v>227</v>
      </c>
      <c r="AP562" t="s">
        <v>2531</v>
      </c>
      <c r="AQ562" t="s">
        <v>227</v>
      </c>
      <c r="AR562">
        <v>43.7</v>
      </c>
      <c r="AS562">
        <v>0.49</v>
      </c>
      <c r="AT562" t="s">
        <v>230</v>
      </c>
      <c r="AU562" t="s">
        <v>231</v>
      </c>
      <c r="AV562">
        <v>39</v>
      </c>
      <c r="AW562">
        <v>36.2</v>
      </c>
      <c r="AX562">
        <v>2</v>
      </c>
      <c r="AY562" t="s">
        <v>232</v>
      </c>
      <c r="AZ562" t="s">
        <v>231</v>
      </c>
      <c r="BA562" t="s">
        <v>230</v>
      </c>
      <c r="BB562" t="s">
        <v>230</v>
      </c>
      <c r="BC562" t="s">
        <v>231</v>
      </c>
      <c r="BD562" t="s">
        <v>231</v>
      </c>
      <c r="BE562" t="s">
        <v>231</v>
      </c>
      <c r="BF562">
        <v>5</v>
      </c>
      <c r="BG562" t="s">
        <v>233</v>
      </c>
      <c r="BH562" t="s">
        <v>230</v>
      </c>
      <c r="BI562" t="s">
        <v>227</v>
      </c>
      <c r="BJ562" t="s">
        <v>230</v>
      </c>
      <c r="BK562">
        <v>797.62</v>
      </c>
      <c r="BL562">
        <v>463.29</v>
      </c>
      <c r="BM562">
        <v>1.72</v>
      </c>
      <c r="BN562" t="s">
        <v>234</v>
      </c>
      <c r="BO562" t="s">
        <v>234</v>
      </c>
      <c r="BP562" t="s">
        <v>230</v>
      </c>
      <c r="BQ562" t="s">
        <v>230</v>
      </c>
      <c r="BR562" t="s">
        <v>230</v>
      </c>
      <c r="BS562" t="s">
        <v>231</v>
      </c>
      <c r="BT562" t="s">
        <v>231</v>
      </c>
      <c r="BU562" t="s">
        <v>231</v>
      </c>
      <c r="BV562" t="s">
        <v>231</v>
      </c>
      <c r="BW562">
        <v>0</v>
      </c>
      <c r="BX562" t="s">
        <v>230</v>
      </c>
      <c r="BY562">
        <v>1.86</v>
      </c>
      <c r="BZ562">
        <v>0.5</v>
      </c>
      <c r="CA562">
        <v>6.41</v>
      </c>
      <c r="CB562">
        <v>0.44</v>
      </c>
      <c r="CC562">
        <v>1.12</v>
      </c>
      <c r="CD562">
        <v>10.7</v>
      </c>
      <c r="CE562">
        <v>94</v>
      </c>
      <c r="CF562">
        <v>2.65</v>
      </c>
      <c r="CG562">
        <v>189.1</v>
      </c>
      <c r="CH562">
        <v>123</v>
      </c>
      <c r="CI562">
        <v>69</v>
      </c>
      <c r="CJ562">
        <v>4.79</v>
      </c>
      <c r="CK562">
        <v>1.98</v>
      </c>
      <c r="CL562">
        <v>0.2</v>
      </c>
      <c r="CM562" t="s">
        <v>227</v>
      </c>
    </row>
    <row r="563" spans="2:91">
      <c r="B563" t="s">
        <v>2404</v>
      </c>
      <c r="C563" t="s">
        <v>2404</v>
      </c>
      <c r="D563" t="s">
        <v>2532</v>
      </c>
      <c r="E563" t="s">
        <v>2533</v>
      </c>
      <c r="F563" t="s">
        <v>218</v>
      </c>
      <c r="G563" t="s">
        <v>219</v>
      </c>
      <c r="H563" t="s">
        <v>2357</v>
      </c>
      <c r="I563" t="s">
        <v>221</v>
      </c>
      <c r="J563" t="s">
        <v>252</v>
      </c>
      <c r="K563" t="s">
        <v>2427</v>
      </c>
      <c r="L563" t="s">
        <v>1676</v>
      </c>
      <c r="M563">
        <v>0</v>
      </c>
      <c r="N563">
        <v>2</v>
      </c>
      <c r="O563" t="str">
        <f t="shared" si="8"/>
        <v>02</v>
      </c>
      <c r="P563" t="str">
        <f>VLOOKUP(O563,'导出计数_分组（00.01,02,03,10,11,12,13'!A:B,2,0)</f>
        <v>肺炎咽拭子</v>
      </c>
      <c r="Q563" t="s">
        <v>2534</v>
      </c>
      <c r="R563" t="s">
        <v>226</v>
      </c>
      <c r="S563" t="s">
        <v>227</v>
      </c>
      <c r="T563" t="s">
        <v>227</v>
      </c>
      <c r="U563" t="s">
        <v>227</v>
      </c>
      <c r="V563" t="s">
        <v>226</v>
      </c>
      <c r="W563" t="s">
        <v>227</v>
      </c>
      <c r="X563" t="s">
        <v>226</v>
      </c>
      <c r="Y563" t="s">
        <v>1698</v>
      </c>
      <c r="Z563">
        <v>0</v>
      </c>
      <c r="AA563">
        <v>2</v>
      </c>
      <c r="AB563" t="s">
        <v>2529</v>
      </c>
      <c r="AC563">
        <v>82.7</v>
      </c>
      <c r="AD563">
        <v>3.79</v>
      </c>
      <c r="AE563">
        <v>0.59</v>
      </c>
      <c r="AF563">
        <v>6.42372881355932</v>
      </c>
      <c r="AG563">
        <v>4.58</v>
      </c>
      <c r="AH563">
        <v>152.7</v>
      </c>
      <c r="AI563" t="s">
        <v>295</v>
      </c>
      <c r="AJ563">
        <v>9</v>
      </c>
      <c r="AK563" t="s">
        <v>227</v>
      </c>
      <c r="AL563">
        <v>10.5</v>
      </c>
      <c r="AM563" t="s">
        <v>287</v>
      </c>
      <c r="AN563">
        <v>36.8</v>
      </c>
      <c r="AO563" t="s">
        <v>229</v>
      </c>
      <c r="AP563">
        <v>30.2</v>
      </c>
      <c r="AQ563" t="s">
        <v>227</v>
      </c>
      <c r="AR563">
        <v>50</v>
      </c>
      <c r="AS563">
        <v>0.25</v>
      </c>
      <c r="AT563" t="s">
        <v>230</v>
      </c>
      <c r="AU563" t="s">
        <v>231</v>
      </c>
      <c r="AV563">
        <v>37.3</v>
      </c>
      <c r="AW563">
        <v>36.5</v>
      </c>
      <c r="AX563">
        <v>0</v>
      </c>
      <c r="AY563" t="s">
        <v>232</v>
      </c>
      <c r="AZ563" t="s">
        <v>231</v>
      </c>
      <c r="BA563" t="s">
        <v>230</v>
      </c>
      <c r="BB563" t="s">
        <v>230</v>
      </c>
      <c r="BC563" t="s">
        <v>231</v>
      </c>
      <c r="BD563" t="s">
        <v>231</v>
      </c>
      <c r="BE563" t="s">
        <v>231</v>
      </c>
      <c r="BF563">
        <v>6</v>
      </c>
      <c r="BG563" t="s">
        <v>233</v>
      </c>
      <c r="BH563" t="s">
        <v>230</v>
      </c>
      <c r="BI563" t="s">
        <v>361</v>
      </c>
      <c r="BJ563" t="s">
        <v>230</v>
      </c>
      <c r="BK563">
        <v>158.83</v>
      </c>
      <c r="BL563">
        <v>111.23</v>
      </c>
      <c r="BM563">
        <v>1.43</v>
      </c>
      <c r="BN563" t="s">
        <v>234</v>
      </c>
      <c r="BO563" t="s">
        <v>234</v>
      </c>
      <c r="BP563" t="s">
        <v>230</v>
      </c>
      <c r="BQ563" t="s">
        <v>230</v>
      </c>
      <c r="BR563" t="s">
        <v>230</v>
      </c>
      <c r="BS563" t="s">
        <v>231</v>
      </c>
      <c r="BT563" t="s">
        <v>231</v>
      </c>
      <c r="BU563" t="s">
        <v>231</v>
      </c>
      <c r="BV563" t="s">
        <v>231</v>
      </c>
      <c r="BW563">
        <v>0</v>
      </c>
      <c r="BX563" t="s">
        <v>230</v>
      </c>
      <c r="BY563">
        <v>1.47</v>
      </c>
      <c r="BZ563">
        <v>0.41</v>
      </c>
      <c r="CA563">
        <v>13.1</v>
      </c>
      <c r="CB563">
        <v>1.15</v>
      </c>
      <c r="CC563">
        <v>0.88</v>
      </c>
      <c r="CD563">
        <v>35.8</v>
      </c>
      <c r="CE563">
        <v>168</v>
      </c>
      <c r="CF563">
        <v>2.5</v>
      </c>
      <c r="CG563">
        <v>185.2</v>
      </c>
      <c r="CH563">
        <v>197</v>
      </c>
      <c r="CI563">
        <v>81.8</v>
      </c>
      <c r="CJ563">
        <v>9.13</v>
      </c>
      <c r="CK563">
        <v>3.99</v>
      </c>
      <c r="CL563">
        <v>0.15</v>
      </c>
      <c r="CM563" t="s">
        <v>227</v>
      </c>
    </row>
    <row r="564" spans="2:91">
      <c r="B564" t="s">
        <v>2357</v>
      </c>
      <c r="C564" t="s">
        <v>2357</v>
      </c>
      <c r="D564" t="s">
        <v>2535</v>
      </c>
      <c r="E564" t="s">
        <v>2536</v>
      </c>
      <c r="F564" t="s">
        <v>218</v>
      </c>
      <c r="G564" t="s">
        <v>219</v>
      </c>
      <c r="H564" t="s">
        <v>2360</v>
      </c>
      <c r="I564" t="s">
        <v>240</v>
      </c>
      <c r="J564" t="s">
        <v>252</v>
      </c>
      <c r="K564" t="s">
        <v>2427</v>
      </c>
      <c r="L564" t="s">
        <v>1676</v>
      </c>
      <c r="M564">
        <v>1</v>
      </c>
      <c r="N564">
        <v>2</v>
      </c>
      <c r="O564" t="str">
        <f t="shared" si="8"/>
        <v>12</v>
      </c>
      <c r="P564" t="str">
        <f>VLOOKUP(O564,'导出计数_分组（00.01,02,03,10,11,12,13'!A:B,2,0)</f>
        <v>重症咽拭子</v>
      </c>
      <c r="Q564" t="s">
        <v>2537</v>
      </c>
      <c r="R564" t="s">
        <v>833</v>
      </c>
      <c r="S564" t="s">
        <v>227</v>
      </c>
      <c r="T564" t="s">
        <v>227</v>
      </c>
      <c r="U564" t="s">
        <v>227</v>
      </c>
      <c r="V564" t="s">
        <v>226</v>
      </c>
      <c r="W564" t="s">
        <v>227</v>
      </c>
      <c r="X564" t="s">
        <v>833</v>
      </c>
      <c r="Y564" t="s">
        <v>521</v>
      </c>
      <c r="Z564">
        <v>0</v>
      </c>
      <c r="AA564">
        <v>2</v>
      </c>
      <c r="AB564" t="s">
        <v>2529</v>
      </c>
      <c r="AC564">
        <v>80</v>
      </c>
      <c r="AD564">
        <v>9.92</v>
      </c>
      <c r="AE564">
        <v>2.16</v>
      </c>
      <c r="AF564">
        <v>4.59259259259259</v>
      </c>
      <c r="AG564">
        <v>12.4</v>
      </c>
      <c r="AH564">
        <v>6.9</v>
      </c>
      <c r="AI564" t="s">
        <v>295</v>
      </c>
      <c r="AJ564">
        <v>6</v>
      </c>
      <c r="AK564" t="s">
        <v>227</v>
      </c>
      <c r="AL564">
        <v>25.2</v>
      </c>
      <c r="AM564" t="s">
        <v>287</v>
      </c>
      <c r="AN564">
        <v>9.38</v>
      </c>
      <c r="AO564">
        <v>5.38</v>
      </c>
      <c r="AP564">
        <v>20.5</v>
      </c>
      <c r="AQ564" t="s">
        <v>227</v>
      </c>
      <c r="AR564">
        <v>49.9</v>
      </c>
      <c r="AS564">
        <v>0.56</v>
      </c>
      <c r="AT564" t="s">
        <v>230</v>
      </c>
      <c r="AU564" t="s">
        <v>231</v>
      </c>
      <c r="AV564">
        <v>37.4</v>
      </c>
      <c r="AW564">
        <v>36.1</v>
      </c>
      <c r="AX564">
        <v>1</v>
      </c>
      <c r="AY564" t="s">
        <v>232</v>
      </c>
      <c r="AZ564" t="s">
        <v>231</v>
      </c>
      <c r="BA564" t="s">
        <v>230</v>
      </c>
      <c r="BB564" t="s">
        <v>230</v>
      </c>
      <c r="BC564" t="s">
        <v>231</v>
      </c>
      <c r="BD564" t="s">
        <v>231</v>
      </c>
      <c r="BE564" t="s">
        <v>231</v>
      </c>
      <c r="BF564">
        <v>6</v>
      </c>
      <c r="BG564" t="s">
        <v>233</v>
      </c>
      <c r="BH564" t="s">
        <v>230</v>
      </c>
      <c r="BI564" t="s">
        <v>223</v>
      </c>
      <c r="BJ564" t="s">
        <v>230</v>
      </c>
      <c r="BK564">
        <v>344.367</v>
      </c>
      <c r="BL564">
        <v>326.7</v>
      </c>
      <c r="BM564">
        <v>1.05</v>
      </c>
      <c r="BN564" t="s">
        <v>234</v>
      </c>
      <c r="BO564" t="s">
        <v>234</v>
      </c>
      <c r="BP564" t="s">
        <v>230</v>
      </c>
      <c r="BQ564" t="s">
        <v>230</v>
      </c>
      <c r="BR564" t="s">
        <v>230</v>
      </c>
      <c r="BS564" t="s">
        <v>231</v>
      </c>
      <c r="BT564" t="s">
        <v>231</v>
      </c>
      <c r="BU564" t="s">
        <v>231</v>
      </c>
      <c r="BV564" t="s">
        <v>231</v>
      </c>
      <c r="BW564">
        <v>0</v>
      </c>
      <c r="BX564" t="s">
        <v>230</v>
      </c>
      <c r="BY564">
        <v>2</v>
      </c>
      <c r="BZ564">
        <v>0.46</v>
      </c>
      <c r="CA564">
        <v>17.5</v>
      </c>
      <c r="CB564">
        <v>2.39</v>
      </c>
      <c r="CC564">
        <v>3.8</v>
      </c>
      <c r="CD564">
        <v>141</v>
      </c>
      <c r="CE564">
        <v>60.4</v>
      </c>
      <c r="CF564">
        <v>2.93</v>
      </c>
      <c r="CG564">
        <v>333.4</v>
      </c>
      <c r="CH564">
        <v>196</v>
      </c>
      <c r="CI564">
        <v>85.8</v>
      </c>
      <c r="CJ564">
        <v>12</v>
      </c>
      <c r="CK564">
        <v>3.38</v>
      </c>
      <c r="CL564">
        <v>0.18</v>
      </c>
      <c r="CM564" t="s">
        <v>227</v>
      </c>
    </row>
    <row r="565" spans="2:91">
      <c r="B565" t="s">
        <v>2357</v>
      </c>
      <c r="C565" t="s">
        <v>2357</v>
      </c>
      <c r="D565" t="s">
        <v>2538</v>
      </c>
      <c r="E565" t="s">
        <v>2539</v>
      </c>
      <c r="F565" t="s">
        <v>218</v>
      </c>
      <c r="G565" t="s">
        <v>219</v>
      </c>
      <c r="H565" t="s">
        <v>2360</v>
      </c>
      <c r="I565" t="s">
        <v>221</v>
      </c>
      <c r="J565" t="s">
        <v>307</v>
      </c>
      <c r="K565" t="s">
        <v>2427</v>
      </c>
      <c r="L565" t="s">
        <v>1676</v>
      </c>
      <c r="M565">
        <v>1</v>
      </c>
      <c r="N565">
        <v>2</v>
      </c>
      <c r="O565" t="str">
        <f t="shared" si="8"/>
        <v>12</v>
      </c>
      <c r="P565" t="str">
        <f>VLOOKUP(O565,'导出计数_分组（00.01,02,03,10,11,12,13'!A:B,2,0)</f>
        <v>重症咽拭子</v>
      </c>
      <c r="Q565" t="s">
        <v>2540</v>
      </c>
      <c r="R565" t="s">
        <v>226</v>
      </c>
      <c r="S565" t="s">
        <v>227</v>
      </c>
      <c r="T565" t="s">
        <v>227</v>
      </c>
      <c r="U565" t="s">
        <v>227</v>
      </c>
      <c r="V565" t="s">
        <v>226</v>
      </c>
      <c r="W565" t="s">
        <v>227</v>
      </c>
      <c r="X565" t="s">
        <v>226</v>
      </c>
      <c r="Y565" t="s">
        <v>374</v>
      </c>
      <c r="Z565">
        <v>1</v>
      </c>
      <c r="AA565">
        <v>2</v>
      </c>
      <c r="AB565" t="s">
        <v>2529</v>
      </c>
      <c r="AC565">
        <v>72.5</v>
      </c>
      <c r="AD565">
        <v>4.67</v>
      </c>
      <c r="AE565">
        <v>1.57</v>
      </c>
      <c r="AF565">
        <v>2.97452229299363</v>
      </c>
      <c r="AG565">
        <v>6.45</v>
      </c>
      <c r="AH565">
        <v>113.1</v>
      </c>
      <c r="AI565" t="s">
        <v>295</v>
      </c>
      <c r="AJ565">
        <v>10</v>
      </c>
      <c r="AK565" t="s">
        <v>227</v>
      </c>
      <c r="AL565" t="s">
        <v>229</v>
      </c>
      <c r="AM565" t="s">
        <v>287</v>
      </c>
      <c r="AN565">
        <v>10.2</v>
      </c>
      <c r="AO565">
        <v>7.27</v>
      </c>
      <c r="AP565">
        <v>16.9</v>
      </c>
      <c r="AQ565" t="s">
        <v>227</v>
      </c>
      <c r="AR565">
        <v>48.3</v>
      </c>
      <c r="AS565">
        <v>0.39</v>
      </c>
      <c r="AT565" t="s">
        <v>230</v>
      </c>
      <c r="AU565" t="s">
        <v>231</v>
      </c>
      <c r="AV565">
        <v>37.9</v>
      </c>
      <c r="AW565">
        <v>36.5</v>
      </c>
      <c r="AX565">
        <v>2</v>
      </c>
      <c r="AY565" t="s">
        <v>232</v>
      </c>
      <c r="AZ565" t="s">
        <v>231</v>
      </c>
      <c r="BA565" t="s">
        <v>230</v>
      </c>
      <c r="BB565" t="s">
        <v>230</v>
      </c>
      <c r="BC565" t="s">
        <v>231</v>
      </c>
      <c r="BD565" t="s">
        <v>231</v>
      </c>
      <c r="BE565" t="s">
        <v>231</v>
      </c>
      <c r="BF565">
        <v>5</v>
      </c>
      <c r="BG565" t="s">
        <v>233</v>
      </c>
      <c r="BH565" t="s">
        <v>230</v>
      </c>
      <c r="BI565" t="s">
        <v>223</v>
      </c>
      <c r="BJ565" t="s">
        <v>230</v>
      </c>
      <c r="BK565">
        <v>274.81</v>
      </c>
      <c r="BL565">
        <v>417.07</v>
      </c>
      <c r="BM565">
        <v>0.66</v>
      </c>
      <c r="BN565" t="s">
        <v>234</v>
      </c>
      <c r="BO565" t="s">
        <v>234</v>
      </c>
      <c r="BP565" t="s">
        <v>230</v>
      </c>
      <c r="BQ565" t="s">
        <v>230</v>
      </c>
      <c r="BR565" t="s">
        <v>230</v>
      </c>
      <c r="BS565" t="s">
        <v>231</v>
      </c>
      <c r="BT565" t="s">
        <v>231</v>
      </c>
      <c r="BU565" t="s">
        <v>231</v>
      </c>
      <c r="BV565" t="s">
        <v>231</v>
      </c>
      <c r="BW565">
        <v>0</v>
      </c>
      <c r="BX565" t="s">
        <v>230</v>
      </c>
      <c r="BY565">
        <v>1.53</v>
      </c>
      <c r="BZ565">
        <v>0.5</v>
      </c>
      <c r="CA565">
        <v>14</v>
      </c>
      <c r="CB565">
        <v>1.61</v>
      </c>
      <c r="CC565">
        <v>1.7</v>
      </c>
      <c r="CD565">
        <v>173</v>
      </c>
      <c r="CE565">
        <v>84.8</v>
      </c>
      <c r="CF565">
        <v>2.21</v>
      </c>
      <c r="CG565">
        <v>239.1</v>
      </c>
      <c r="CH565">
        <v>140</v>
      </c>
      <c r="CI565">
        <v>78.6</v>
      </c>
      <c r="CJ565">
        <v>9.77</v>
      </c>
      <c r="CK565">
        <v>2.62</v>
      </c>
      <c r="CL565">
        <v>0.4</v>
      </c>
      <c r="CM565" t="s">
        <v>227</v>
      </c>
    </row>
    <row r="566" spans="2:91">
      <c r="B566" t="s">
        <v>2357</v>
      </c>
      <c r="C566" t="s">
        <v>2357</v>
      </c>
      <c r="D566" t="s">
        <v>2541</v>
      </c>
      <c r="E566" t="s">
        <v>2542</v>
      </c>
      <c r="F566" t="s">
        <v>218</v>
      </c>
      <c r="G566" t="s">
        <v>219</v>
      </c>
      <c r="H566" t="s">
        <v>2360</v>
      </c>
      <c r="I566" t="s">
        <v>240</v>
      </c>
      <c r="J566" t="s">
        <v>412</v>
      </c>
      <c r="K566" t="s">
        <v>2427</v>
      </c>
      <c r="L566" t="s">
        <v>1676</v>
      </c>
      <c r="M566">
        <v>1</v>
      </c>
      <c r="N566">
        <v>2</v>
      </c>
      <c r="O566" t="str">
        <f t="shared" si="8"/>
        <v>12</v>
      </c>
      <c r="P566" t="str">
        <f>VLOOKUP(O566,'导出计数_分组（00.01,02,03,10,11,12,13'!A:B,2,0)</f>
        <v>重症咽拭子</v>
      </c>
      <c r="Q566" t="s">
        <v>2543</v>
      </c>
      <c r="R566" t="s">
        <v>1159</v>
      </c>
      <c r="S566" t="s">
        <v>227</v>
      </c>
      <c r="T566" t="s">
        <v>227</v>
      </c>
      <c r="U566" t="s">
        <v>227</v>
      </c>
      <c r="V566" t="s">
        <v>226</v>
      </c>
      <c r="W566" t="s">
        <v>227</v>
      </c>
      <c r="X566" t="s">
        <v>394</v>
      </c>
      <c r="Y566" t="s">
        <v>2544</v>
      </c>
      <c r="Z566">
        <v>1</v>
      </c>
      <c r="AA566">
        <v>3</v>
      </c>
      <c r="AB566" t="s">
        <v>227</v>
      </c>
      <c r="AC566">
        <v>75.2</v>
      </c>
      <c r="AD566">
        <v>2.7</v>
      </c>
      <c r="AE566">
        <v>0.74</v>
      </c>
      <c r="AF566">
        <v>3.64864864864865</v>
      </c>
      <c r="AG566">
        <v>3.59</v>
      </c>
      <c r="AH566">
        <v>49.7</v>
      </c>
      <c r="AI566">
        <v>0.11</v>
      </c>
      <c r="AJ566">
        <v>44</v>
      </c>
      <c r="AK566" t="s">
        <v>227</v>
      </c>
      <c r="AL566" t="s">
        <v>229</v>
      </c>
      <c r="AM566">
        <v>9.53</v>
      </c>
      <c r="AN566">
        <v>20.7</v>
      </c>
      <c r="AO566">
        <v>11.7</v>
      </c>
      <c r="AP566">
        <v>10.3</v>
      </c>
      <c r="AQ566" t="s">
        <v>227</v>
      </c>
      <c r="AR566">
        <v>43.9</v>
      </c>
      <c r="AS566">
        <v>1.07</v>
      </c>
      <c r="AT566" t="s">
        <v>230</v>
      </c>
      <c r="AU566" t="s">
        <v>231</v>
      </c>
      <c r="AV566">
        <v>39.1</v>
      </c>
      <c r="AW566">
        <v>36.4</v>
      </c>
      <c r="AX566">
        <v>2</v>
      </c>
      <c r="AY566" t="s">
        <v>232</v>
      </c>
      <c r="AZ566" t="s">
        <v>231</v>
      </c>
      <c r="BA566" t="s">
        <v>230</v>
      </c>
      <c r="BB566" t="s">
        <v>230</v>
      </c>
      <c r="BC566" t="s">
        <v>231</v>
      </c>
      <c r="BD566" t="s">
        <v>231</v>
      </c>
      <c r="BE566" t="s">
        <v>231</v>
      </c>
      <c r="BF566">
        <v>5</v>
      </c>
      <c r="BG566" t="s">
        <v>233</v>
      </c>
      <c r="BH566" t="s">
        <v>230</v>
      </c>
      <c r="BI566" t="s">
        <v>223</v>
      </c>
      <c r="BJ566" t="s">
        <v>230</v>
      </c>
      <c r="BK566">
        <v>298.89</v>
      </c>
      <c r="BL566">
        <v>172.15</v>
      </c>
      <c r="BM566">
        <v>1.74</v>
      </c>
      <c r="BN566" t="s">
        <v>234</v>
      </c>
      <c r="BO566" t="s">
        <v>234</v>
      </c>
      <c r="BP566" t="s">
        <v>230</v>
      </c>
      <c r="BQ566" t="s">
        <v>230</v>
      </c>
      <c r="BR566" t="s">
        <v>230</v>
      </c>
      <c r="BS566" t="s">
        <v>231</v>
      </c>
      <c r="BT566" t="s">
        <v>231</v>
      </c>
      <c r="BU566" t="s">
        <v>231</v>
      </c>
      <c r="BV566" t="s">
        <v>231</v>
      </c>
      <c r="BW566">
        <v>0</v>
      </c>
      <c r="BX566" t="s">
        <v>230</v>
      </c>
      <c r="BY566">
        <v>1.6</v>
      </c>
      <c r="BZ566">
        <v>0.43</v>
      </c>
      <c r="CA566">
        <v>10.8</v>
      </c>
      <c r="CB566">
        <v>1.34</v>
      </c>
      <c r="CC566">
        <v>1.55</v>
      </c>
      <c r="CD566">
        <v>39.4</v>
      </c>
      <c r="CE566">
        <v>151</v>
      </c>
      <c r="CF566">
        <v>1.84</v>
      </c>
      <c r="CG566">
        <v>18.1</v>
      </c>
      <c r="CH566">
        <v>114</v>
      </c>
      <c r="CI566">
        <v>78.3</v>
      </c>
      <c r="CJ566">
        <v>8.66</v>
      </c>
      <c r="CK566">
        <v>2.62</v>
      </c>
      <c r="CL566">
        <v>0.17</v>
      </c>
      <c r="CM566" t="s">
        <v>227</v>
      </c>
    </row>
    <row r="567" spans="2:91">
      <c r="B567" t="s">
        <v>2360</v>
      </c>
      <c r="C567" t="s">
        <v>2360</v>
      </c>
      <c r="D567" t="s">
        <v>2545</v>
      </c>
      <c r="E567" t="s">
        <v>2546</v>
      </c>
      <c r="F567" t="s">
        <v>218</v>
      </c>
      <c r="G567" t="s">
        <v>219</v>
      </c>
      <c r="H567" t="s">
        <v>2547</v>
      </c>
      <c r="I567" t="s">
        <v>240</v>
      </c>
      <c r="J567" t="s">
        <v>316</v>
      </c>
      <c r="K567" t="s">
        <v>2427</v>
      </c>
      <c r="L567" t="s">
        <v>1676</v>
      </c>
      <c r="M567">
        <v>1</v>
      </c>
      <c r="N567">
        <v>2</v>
      </c>
      <c r="O567" t="str">
        <f t="shared" si="8"/>
        <v>12</v>
      </c>
      <c r="P567" t="str">
        <f>VLOOKUP(O567,'导出计数_分组（00.01,02,03,10,11,12,13'!A:B,2,0)</f>
        <v>重症咽拭子</v>
      </c>
      <c r="Q567" t="s">
        <v>2548</v>
      </c>
      <c r="R567" t="s">
        <v>686</v>
      </c>
      <c r="S567" t="s">
        <v>227</v>
      </c>
      <c r="T567" t="s">
        <v>227</v>
      </c>
      <c r="U567" t="s">
        <v>227</v>
      </c>
      <c r="V567" t="s">
        <v>226</v>
      </c>
      <c r="W567" t="s">
        <v>227</v>
      </c>
      <c r="X567" t="s">
        <v>394</v>
      </c>
      <c r="Y567" t="s">
        <v>2549</v>
      </c>
      <c r="Z567">
        <v>0</v>
      </c>
      <c r="AA567">
        <v>1</v>
      </c>
      <c r="AB567" t="s">
        <v>227</v>
      </c>
      <c r="AC567">
        <v>58</v>
      </c>
      <c r="AD567">
        <v>8.75</v>
      </c>
      <c r="AE567">
        <v>4.85</v>
      </c>
      <c r="AF567">
        <v>1.80412371134021</v>
      </c>
      <c r="AG567">
        <v>15.1</v>
      </c>
      <c r="AH567">
        <v>5</v>
      </c>
      <c r="AI567" t="s">
        <v>295</v>
      </c>
      <c r="AJ567">
        <v>1</v>
      </c>
      <c r="AK567" t="s">
        <v>227</v>
      </c>
      <c r="AL567" t="s">
        <v>2531</v>
      </c>
      <c r="AM567" t="s">
        <v>227</v>
      </c>
      <c r="AN567" t="s">
        <v>2531</v>
      </c>
      <c r="AO567" t="s">
        <v>227</v>
      </c>
      <c r="AP567" t="s">
        <v>2531</v>
      </c>
      <c r="AQ567" t="s">
        <v>227</v>
      </c>
      <c r="AR567">
        <v>38.5</v>
      </c>
      <c r="AS567">
        <v>0.74</v>
      </c>
      <c r="AT567" t="s">
        <v>230</v>
      </c>
      <c r="AU567" t="s">
        <v>231</v>
      </c>
      <c r="AV567">
        <v>37.4</v>
      </c>
      <c r="AW567">
        <v>36.2</v>
      </c>
      <c r="AX567">
        <v>1</v>
      </c>
      <c r="AY567" t="s">
        <v>232</v>
      </c>
      <c r="AZ567" t="s">
        <v>234</v>
      </c>
      <c r="BA567" t="s">
        <v>230</v>
      </c>
      <c r="BB567" t="s">
        <v>230</v>
      </c>
      <c r="BC567" t="s">
        <v>231</v>
      </c>
      <c r="BD567" t="s">
        <v>231</v>
      </c>
      <c r="BE567" t="s">
        <v>231</v>
      </c>
      <c r="BF567">
        <v>9</v>
      </c>
      <c r="BG567" t="s">
        <v>233</v>
      </c>
      <c r="BH567" t="s">
        <v>230</v>
      </c>
      <c r="BI567" t="s">
        <v>223</v>
      </c>
      <c r="BJ567" t="s">
        <v>230</v>
      </c>
      <c r="BK567">
        <v>1550.97</v>
      </c>
      <c r="BL567">
        <v>1389.29</v>
      </c>
      <c r="BM567">
        <v>1.12</v>
      </c>
      <c r="BN567" t="s">
        <v>234</v>
      </c>
      <c r="BO567" t="s">
        <v>2550</v>
      </c>
      <c r="BP567" t="s">
        <v>230</v>
      </c>
      <c r="BQ567" t="s">
        <v>230</v>
      </c>
      <c r="BR567" t="s">
        <v>219</v>
      </c>
      <c r="BS567" t="s">
        <v>231</v>
      </c>
      <c r="BT567" t="s">
        <v>231</v>
      </c>
      <c r="BU567" t="s">
        <v>231</v>
      </c>
      <c r="BV567" t="s">
        <v>231</v>
      </c>
      <c r="BW567">
        <v>0</v>
      </c>
      <c r="BX567" t="s">
        <v>230</v>
      </c>
      <c r="BY567">
        <v>0.95</v>
      </c>
      <c r="BZ567">
        <v>0.12</v>
      </c>
      <c r="CA567">
        <v>14.3</v>
      </c>
      <c r="CB567">
        <v>1.77</v>
      </c>
      <c r="CC567">
        <v>1.18</v>
      </c>
      <c r="CD567">
        <v>1740</v>
      </c>
      <c r="CE567">
        <v>22.5</v>
      </c>
      <c r="CF567">
        <v>3.08</v>
      </c>
      <c r="CG567">
        <v>173.9</v>
      </c>
      <c r="CH567">
        <v>307</v>
      </c>
      <c r="CI567">
        <v>65.8</v>
      </c>
      <c r="CJ567">
        <v>10.5</v>
      </c>
      <c r="CK567">
        <v>3.27</v>
      </c>
      <c r="CL567">
        <v>0.24</v>
      </c>
      <c r="CM567" t="s">
        <v>227</v>
      </c>
    </row>
    <row r="568" spans="2:91">
      <c r="B568" t="s">
        <v>2360</v>
      </c>
      <c r="C568" t="s">
        <v>2360</v>
      </c>
      <c r="D568" t="s">
        <v>2551</v>
      </c>
      <c r="E568" t="s">
        <v>2552</v>
      </c>
      <c r="F568" t="s">
        <v>218</v>
      </c>
      <c r="G568" t="s">
        <v>219</v>
      </c>
      <c r="H568" t="s">
        <v>2547</v>
      </c>
      <c r="I568" t="s">
        <v>240</v>
      </c>
      <c r="J568" t="s">
        <v>261</v>
      </c>
      <c r="K568" t="s">
        <v>2427</v>
      </c>
      <c r="L568" t="s">
        <v>1676</v>
      </c>
      <c r="M568">
        <v>0</v>
      </c>
      <c r="N568">
        <v>2</v>
      </c>
      <c r="O568" t="str">
        <f t="shared" si="8"/>
        <v>02</v>
      </c>
      <c r="P568" t="str">
        <f>VLOOKUP(O568,'导出计数_分组（00.01,02,03,10,11,12,13'!A:B,2,0)</f>
        <v>肺炎咽拭子</v>
      </c>
      <c r="Q568" t="s">
        <v>2553</v>
      </c>
      <c r="R568" t="s">
        <v>226</v>
      </c>
      <c r="S568" t="s">
        <v>227</v>
      </c>
      <c r="T568" t="s">
        <v>227</v>
      </c>
      <c r="U568" t="s">
        <v>227</v>
      </c>
      <c r="V568" t="s">
        <v>226</v>
      </c>
      <c r="W568" t="s">
        <v>227</v>
      </c>
      <c r="X568" t="s">
        <v>226</v>
      </c>
      <c r="Y568" t="s">
        <v>1926</v>
      </c>
      <c r="Z568">
        <v>0</v>
      </c>
      <c r="AA568">
        <v>2</v>
      </c>
      <c r="AB568" t="s">
        <v>227</v>
      </c>
      <c r="AC568">
        <v>80.1</v>
      </c>
      <c r="AD568">
        <v>2.96</v>
      </c>
      <c r="AE568">
        <v>0.56</v>
      </c>
      <c r="AF568">
        <v>5.28571428571429</v>
      </c>
      <c r="AG568">
        <v>3.7</v>
      </c>
      <c r="AH568">
        <v>246.8</v>
      </c>
      <c r="AI568" t="s">
        <v>295</v>
      </c>
      <c r="AJ568">
        <v>3</v>
      </c>
      <c r="AK568" t="s">
        <v>227</v>
      </c>
      <c r="AL568" t="s">
        <v>229</v>
      </c>
      <c r="AM568" t="s">
        <v>287</v>
      </c>
      <c r="AN568">
        <v>16.9</v>
      </c>
      <c r="AO568" t="s">
        <v>229</v>
      </c>
      <c r="AP568">
        <v>17.6</v>
      </c>
      <c r="AQ568" t="s">
        <v>227</v>
      </c>
      <c r="AR568">
        <v>43.6</v>
      </c>
      <c r="AS568">
        <v>0.37</v>
      </c>
      <c r="AT568" t="s">
        <v>230</v>
      </c>
      <c r="AU568" t="s">
        <v>231</v>
      </c>
      <c r="AV568">
        <v>37.6</v>
      </c>
      <c r="AW568">
        <v>36.7</v>
      </c>
      <c r="AX568">
        <v>3</v>
      </c>
      <c r="AY568" t="s">
        <v>2554</v>
      </c>
      <c r="AZ568" t="s">
        <v>231</v>
      </c>
      <c r="BA568" t="s">
        <v>230</v>
      </c>
      <c r="BB568" t="s">
        <v>230</v>
      </c>
      <c r="BC568" t="s">
        <v>231</v>
      </c>
      <c r="BD568" t="s">
        <v>231</v>
      </c>
      <c r="BE568" t="s">
        <v>231</v>
      </c>
      <c r="BF568">
        <v>5</v>
      </c>
      <c r="BG568" t="s">
        <v>233</v>
      </c>
      <c r="BH568" t="s">
        <v>230</v>
      </c>
      <c r="BI568" t="s">
        <v>361</v>
      </c>
      <c r="BJ568" t="s">
        <v>219</v>
      </c>
      <c r="BK568">
        <v>175.3</v>
      </c>
      <c r="BL568">
        <v>111.19</v>
      </c>
      <c r="BM568">
        <v>1.58</v>
      </c>
      <c r="BN568" t="s">
        <v>234</v>
      </c>
      <c r="BO568" t="s">
        <v>234</v>
      </c>
      <c r="BP568" t="s">
        <v>230</v>
      </c>
      <c r="BQ568" t="s">
        <v>230</v>
      </c>
      <c r="BR568" t="s">
        <v>230</v>
      </c>
      <c r="BS568" t="s">
        <v>231</v>
      </c>
      <c r="BT568" t="s">
        <v>231</v>
      </c>
      <c r="BU568" t="s">
        <v>231</v>
      </c>
      <c r="BV568" t="s">
        <v>231</v>
      </c>
      <c r="BW568">
        <v>0</v>
      </c>
      <c r="BX568" t="s">
        <v>230</v>
      </c>
      <c r="BY568">
        <v>1.1</v>
      </c>
      <c r="BZ568">
        <v>0.4</v>
      </c>
      <c r="CA568">
        <v>8.6</v>
      </c>
      <c r="CB568">
        <v>0.48</v>
      </c>
      <c r="CC568">
        <v>1.3</v>
      </c>
      <c r="CD568">
        <v>95.7</v>
      </c>
      <c r="CE568">
        <v>51.8</v>
      </c>
      <c r="CF568">
        <v>2.19</v>
      </c>
      <c r="CG568">
        <v>173.8</v>
      </c>
      <c r="CH568">
        <v>113</v>
      </c>
      <c r="CI568">
        <v>66.7</v>
      </c>
      <c r="CJ568">
        <v>6.98</v>
      </c>
      <c r="CK568">
        <v>1.76</v>
      </c>
      <c r="CL568">
        <v>0.22</v>
      </c>
      <c r="CM568" t="s">
        <v>227</v>
      </c>
    </row>
    <row r="569" spans="2:91">
      <c r="B569" t="s">
        <v>2547</v>
      </c>
      <c r="C569" t="s">
        <v>2547</v>
      </c>
      <c r="D569" t="s">
        <v>2555</v>
      </c>
      <c r="E569" t="s">
        <v>2556</v>
      </c>
      <c r="F569" t="s">
        <v>218</v>
      </c>
      <c r="G569" t="s">
        <v>219</v>
      </c>
      <c r="H569" t="s">
        <v>2557</v>
      </c>
      <c r="I569" t="s">
        <v>240</v>
      </c>
      <c r="J569" t="s">
        <v>351</v>
      </c>
      <c r="K569" t="s">
        <v>2427</v>
      </c>
      <c r="L569" t="s">
        <v>1676</v>
      </c>
      <c r="M569">
        <v>0</v>
      </c>
      <c r="N569">
        <v>2</v>
      </c>
      <c r="O569" t="str">
        <f t="shared" si="8"/>
        <v>02</v>
      </c>
      <c r="P569" t="str">
        <f>VLOOKUP(O569,'导出计数_分组（00.01,02,03,10,11,12,13'!A:B,2,0)</f>
        <v>肺炎咽拭子</v>
      </c>
      <c r="Q569" t="s">
        <v>2558</v>
      </c>
      <c r="R569" t="s">
        <v>226</v>
      </c>
      <c r="S569" t="s">
        <v>227</v>
      </c>
      <c r="T569" t="s">
        <v>227</v>
      </c>
      <c r="U569" t="s">
        <v>227</v>
      </c>
      <c r="V569" t="s">
        <v>226</v>
      </c>
      <c r="W569" t="s">
        <v>227</v>
      </c>
      <c r="X569" t="s">
        <v>226</v>
      </c>
      <c r="Y569" t="s">
        <v>521</v>
      </c>
      <c r="Z569">
        <v>0</v>
      </c>
      <c r="AA569">
        <v>2</v>
      </c>
      <c r="AB569">
        <v>99</v>
      </c>
      <c r="AC569" t="s">
        <v>227</v>
      </c>
      <c r="AD569" t="s">
        <v>227</v>
      </c>
      <c r="AE569" t="s">
        <v>227</v>
      </c>
      <c r="AF569" t="s">
        <v>227</v>
      </c>
      <c r="AG569" t="s">
        <v>227</v>
      </c>
      <c r="AH569">
        <v>6.1</v>
      </c>
      <c r="AI569" t="s">
        <v>295</v>
      </c>
      <c r="AJ569">
        <v>20</v>
      </c>
      <c r="AK569" t="s">
        <v>227</v>
      </c>
      <c r="AL569" t="s">
        <v>229</v>
      </c>
      <c r="AM569" t="s">
        <v>287</v>
      </c>
      <c r="AN569">
        <v>10</v>
      </c>
      <c r="AO569" t="s">
        <v>229</v>
      </c>
      <c r="AP569">
        <v>9.21</v>
      </c>
      <c r="AQ569" t="s">
        <v>227</v>
      </c>
      <c r="AR569">
        <v>43.2</v>
      </c>
      <c r="AS569" t="s">
        <v>458</v>
      </c>
      <c r="AT569" t="s">
        <v>230</v>
      </c>
      <c r="AU569" t="s">
        <v>231</v>
      </c>
      <c r="AV569">
        <v>36.9</v>
      </c>
      <c r="AW569">
        <v>36.7</v>
      </c>
      <c r="AX569">
        <v>0</v>
      </c>
      <c r="AY569" t="s">
        <v>232</v>
      </c>
      <c r="AZ569" t="s">
        <v>231</v>
      </c>
      <c r="BA569" t="s">
        <v>230</v>
      </c>
      <c r="BB569" t="s">
        <v>230</v>
      </c>
      <c r="BC569" t="s">
        <v>231</v>
      </c>
      <c r="BD569" t="s">
        <v>231</v>
      </c>
      <c r="BE569" t="s">
        <v>231</v>
      </c>
      <c r="BF569">
        <v>4</v>
      </c>
      <c r="BG569" t="s">
        <v>233</v>
      </c>
      <c r="BH569" t="s">
        <v>230</v>
      </c>
      <c r="BI569" t="s">
        <v>361</v>
      </c>
      <c r="BJ569" t="s">
        <v>230</v>
      </c>
      <c r="BK569">
        <v>246.167</v>
      </c>
      <c r="BL569">
        <v>298.01</v>
      </c>
      <c r="BM569">
        <v>0.83</v>
      </c>
      <c r="BN569" t="s">
        <v>234</v>
      </c>
      <c r="BO569" t="s">
        <v>234</v>
      </c>
      <c r="BP569" t="s">
        <v>230</v>
      </c>
      <c r="BQ569" t="s">
        <v>230</v>
      </c>
      <c r="BR569" t="s">
        <v>230</v>
      </c>
      <c r="BS569" t="s">
        <v>231</v>
      </c>
      <c r="BT569" t="s">
        <v>231</v>
      </c>
      <c r="BU569" t="s">
        <v>231</v>
      </c>
      <c r="BV569" t="s">
        <v>231</v>
      </c>
      <c r="BW569">
        <v>0</v>
      </c>
      <c r="BX569" t="s">
        <v>230</v>
      </c>
      <c r="BY569">
        <v>1.48</v>
      </c>
      <c r="BZ569">
        <v>0.43</v>
      </c>
      <c r="CA569">
        <v>1.02</v>
      </c>
      <c r="CB569">
        <v>1.02</v>
      </c>
      <c r="CC569">
        <v>1.3</v>
      </c>
      <c r="CD569">
        <v>152</v>
      </c>
      <c r="CE569">
        <v>102</v>
      </c>
      <c r="CF569">
        <v>2.04</v>
      </c>
      <c r="CG569">
        <v>195.4</v>
      </c>
      <c r="CH569">
        <v>164</v>
      </c>
      <c r="CI569">
        <v>70.4</v>
      </c>
      <c r="CJ569">
        <v>7.84</v>
      </c>
      <c r="CK569">
        <v>1.94</v>
      </c>
      <c r="CL569">
        <v>0.54</v>
      </c>
      <c r="CM569" t="s">
        <v>227</v>
      </c>
    </row>
    <row r="570" spans="2:91">
      <c r="B570" t="s">
        <v>2547</v>
      </c>
      <c r="C570" t="s">
        <v>2547</v>
      </c>
      <c r="D570" t="s">
        <v>2559</v>
      </c>
      <c r="E570" t="s">
        <v>2560</v>
      </c>
      <c r="F570" t="s">
        <v>218</v>
      </c>
      <c r="G570" t="s">
        <v>219</v>
      </c>
      <c r="H570" t="s">
        <v>2557</v>
      </c>
      <c r="I570" t="s">
        <v>221</v>
      </c>
      <c r="J570" t="s">
        <v>268</v>
      </c>
      <c r="K570" t="s">
        <v>2427</v>
      </c>
      <c r="L570" t="s">
        <v>1676</v>
      </c>
      <c r="M570">
        <v>1</v>
      </c>
      <c r="N570">
        <v>2</v>
      </c>
      <c r="O570" t="str">
        <f t="shared" si="8"/>
        <v>12</v>
      </c>
      <c r="P570" t="str">
        <f>VLOOKUP(O570,'导出计数_分组（00.01,02,03,10,11,12,13'!A:B,2,0)</f>
        <v>重症咽拭子</v>
      </c>
      <c r="Q570" t="s">
        <v>2561</v>
      </c>
      <c r="R570" t="s">
        <v>226</v>
      </c>
      <c r="S570" t="s">
        <v>227</v>
      </c>
      <c r="T570" t="s">
        <v>227</v>
      </c>
      <c r="U570" t="s">
        <v>227</v>
      </c>
      <c r="V570" t="s">
        <v>227</v>
      </c>
      <c r="W570" t="s">
        <v>227</v>
      </c>
      <c r="X570" t="s">
        <v>226</v>
      </c>
      <c r="Y570" t="s">
        <v>274</v>
      </c>
      <c r="Z570">
        <v>0</v>
      </c>
      <c r="AA570">
        <v>1</v>
      </c>
      <c r="AB570" t="s">
        <v>2529</v>
      </c>
      <c r="AC570">
        <v>75.4</v>
      </c>
      <c r="AD570">
        <v>5.63</v>
      </c>
      <c r="AE570">
        <v>1.49</v>
      </c>
      <c r="AF570">
        <v>3.77852348993289</v>
      </c>
      <c r="AG570">
        <v>7.46</v>
      </c>
      <c r="AH570">
        <v>100.7</v>
      </c>
      <c r="AI570" t="s">
        <v>295</v>
      </c>
      <c r="AJ570">
        <v>10</v>
      </c>
      <c r="AK570" t="s">
        <v>227</v>
      </c>
      <c r="AL570" t="s">
        <v>229</v>
      </c>
      <c r="AM570" t="s">
        <v>287</v>
      </c>
      <c r="AN570">
        <v>14.3</v>
      </c>
      <c r="AO570">
        <v>5.67</v>
      </c>
      <c r="AP570">
        <v>12.5</v>
      </c>
      <c r="AQ570" t="s">
        <v>227</v>
      </c>
      <c r="AR570">
        <v>47.6</v>
      </c>
      <c r="AS570">
        <v>0.31</v>
      </c>
      <c r="AT570" t="s">
        <v>230</v>
      </c>
      <c r="AU570" t="s">
        <v>231</v>
      </c>
      <c r="AV570">
        <v>39</v>
      </c>
      <c r="AW570">
        <v>36.4</v>
      </c>
      <c r="AX570">
        <v>1</v>
      </c>
      <c r="AY570" t="s">
        <v>232</v>
      </c>
      <c r="AZ570" t="s">
        <v>231</v>
      </c>
      <c r="BA570" t="s">
        <v>230</v>
      </c>
      <c r="BB570" t="s">
        <v>230</v>
      </c>
      <c r="BC570" t="s">
        <v>231</v>
      </c>
      <c r="BD570" t="s">
        <v>231</v>
      </c>
      <c r="BE570" t="s">
        <v>231</v>
      </c>
      <c r="BF570">
        <v>5</v>
      </c>
      <c r="BG570" t="s">
        <v>233</v>
      </c>
      <c r="BH570" t="s">
        <v>230</v>
      </c>
      <c r="BI570" t="s">
        <v>223</v>
      </c>
      <c r="BJ570" t="s">
        <v>230</v>
      </c>
      <c r="BK570">
        <v>368.27</v>
      </c>
      <c r="BL570">
        <v>232.51</v>
      </c>
      <c r="BM570">
        <v>1.58</v>
      </c>
      <c r="BN570" t="s">
        <v>234</v>
      </c>
      <c r="BO570" t="s">
        <v>234</v>
      </c>
      <c r="BP570" t="s">
        <v>230</v>
      </c>
      <c r="BQ570" t="s">
        <v>230</v>
      </c>
      <c r="BR570" t="s">
        <v>230</v>
      </c>
      <c r="BS570" t="s">
        <v>231</v>
      </c>
      <c r="BT570" t="s">
        <v>231</v>
      </c>
      <c r="BU570" t="s">
        <v>231</v>
      </c>
      <c r="BV570" t="s">
        <v>231</v>
      </c>
      <c r="BW570">
        <v>0</v>
      </c>
      <c r="BX570" t="s">
        <v>230</v>
      </c>
      <c r="BY570">
        <v>1.9</v>
      </c>
      <c r="BZ570">
        <v>0.49</v>
      </c>
      <c r="CA570">
        <v>12.7</v>
      </c>
      <c r="CB570">
        <v>1.55</v>
      </c>
      <c r="CC570">
        <v>1.44</v>
      </c>
      <c r="CD570">
        <v>122</v>
      </c>
      <c r="CE570">
        <v>151</v>
      </c>
      <c r="CF570">
        <v>2.62</v>
      </c>
      <c r="CG570">
        <v>229.7</v>
      </c>
      <c r="CH570">
        <v>227</v>
      </c>
      <c r="CI570">
        <v>77.9</v>
      </c>
      <c r="CJ570">
        <v>10.8</v>
      </c>
      <c r="CK570">
        <v>1.97</v>
      </c>
      <c r="CL570">
        <v>0.17</v>
      </c>
      <c r="CM570" t="s">
        <v>227</v>
      </c>
    </row>
    <row r="571" spans="2:91">
      <c r="B571" t="s">
        <v>2557</v>
      </c>
      <c r="C571" t="s">
        <v>2557</v>
      </c>
      <c r="D571" t="s">
        <v>2562</v>
      </c>
      <c r="E571" t="s">
        <v>2563</v>
      </c>
      <c r="F571" t="s">
        <v>218</v>
      </c>
      <c r="G571" t="s">
        <v>219</v>
      </c>
      <c r="H571" t="s">
        <v>2564</v>
      </c>
      <c r="I571" t="s">
        <v>240</v>
      </c>
      <c r="J571" t="s">
        <v>810</v>
      </c>
      <c r="K571" t="s">
        <v>2427</v>
      </c>
      <c r="L571" t="s">
        <v>1676</v>
      </c>
      <c r="M571">
        <v>1</v>
      </c>
      <c r="N571">
        <v>2</v>
      </c>
      <c r="O571" t="str">
        <f t="shared" si="8"/>
        <v>12</v>
      </c>
      <c r="P571" t="str">
        <f>VLOOKUP(O571,'导出计数_分组（00.01,02,03,10,11,12,13'!A:B,2,0)</f>
        <v>重症咽拭子</v>
      </c>
      <c r="Q571" t="s">
        <v>2565</v>
      </c>
      <c r="R571" t="s">
        <v>226</v>
      </c>
      <c r="S571" t="s">
        <v>227</v>
      </c>
      <c r="T571" t="s">
        <v>227</v>
      </c>
      <c r="U571" t="s">
        <v>227</v>
      </c>
      <c r="V571" t="s">
        <v>227</v>
      </c>
      <c r="W571" t="s">
        <v>227</v>
      </c>
      <c r="X571" t="s">
        <v>226</v>
      </c>
      <c r="Y571" t="s">
        <v>270</v>
      </c>
      <c r="Z571">
        <v>0</v>
      </c>
      <c r="AA571">
        <v>2</v>
      </c>
      <c r="AB571" t="s">
        <v>227</v>
      </c>
      <c r="AC571">
        <v>53.9</v>
      </c>
      <c r="AD571">
        <v>1.9</v>
      </c>
      <c r="AE571">
        <v>1.38</v>
      </c>
      <c r="AF571">
        <v>1.3768115942029</v>
      </c>
      <c r="AG571">
        <v>3.52</v>
      </c>
      <c r="AH571">
        <v>193.5</v>
      </c>
      <c r="AI571" t="s">
        <v>295</v>
      </c>
      <c r="AJ571">
        <v>60</v>
      </c>
      <c r="AK571" t="s">
        <v>227</v>
      </c>
      <c r="AL571" t="s">
        <v>229</v>
      </c>
      <c r="AM571">
        <v>22.7</v>
      </c>
      <c r="AN571">
        <v>29.5</v>
      </c>
      <c r="AO571">
        <v>8.68</v>
      </c>
      <c r="AP571">
        <v>21.4</v>
      </c>
      <c r="AQ571" t="s">
        <v>227</v>
      </c>
      <c r="AR571">
        <v>43.3</v>
      </c>
      <c r="AS571">
        <v>0.62</v>
      </c>
      <c r="AT571" t="s">
        <v>230</v>
      </c>
      <c r="AU571" t="s">
        <v>231</v>
      </c>
      <c r="AV571">
        <v>39.9</v>
      </c>
      <c r="AW571">
        <v>36.2</v>
      </c>
      <c r="AX571">
        <v>1</v>
      </c>
      <c r="AY571" t="s">
        <v>232</v>
      </c>
      <c r="AZ571" t="s">
        <v>231</v>
      </c>
      <c r="BA571" t="s">
        <v>230</v>
      </c>
      <c r="BB571" t="s">
        <v>230</v>
      </c>
      <c r="BC571" t="s">
        <v>231</v>
      </c>
      <c r="BD571" t="s">
        <v>231</v>
      </c>
      <c r="BE571" t="s">
        <v>231</v>
      </c>
      <c r="BF571">
        <v>5</v>
      </c>
      <c r="BG571" t="s">
        <v>233</v>
      </c>
      <c r="BH571" t="s">
        <v>230</v>
      </c>
      <c r="BI571" t="s">
        <v>223</v>
      </c>
      <c r="BJ571" t="s">
        <v>230</v>
      </c>
      <c r="BK571">
        <v>467.52</v>
      </c>
      <c r="BL571">
        <v>211.59</v>
      </c>
      <c r="BM571">
        <v>2.21</v>
      </c>
      <c r="BN571" t="s">
        <v>234</v>
      </c>
      <c r="BO571" t="s">
        <v>234</v>
      </c>
      <c r="BP571" t="s">
        <v>230</v>
      </c>
      <c r="BQ571" t="s">
        <v>230</v>
      </c>
      <c r="BR571" t="s">
        <v>230</v>
      </c>
      <c r="BS571" t="s">
        <v>231</v>
      </c>
      <c r="BT571" t="s">
        <v>231</v>
      </c>
      <c r="BU571" t="s">
        <v>231</v>
      </c>
      <c r="BV571" t="s">
        <v>231</v>
      </c>
      <c r="BW571">
        <v>0</v>
      </c>
      <c r="BX571" t="s">
        <v>230</v>
      </c>
      <c r="BY571">
        <v>1.49</v>
      </c>
      <c r="BZ571">
        <v>0.59</v>
      </c>
      <c r="CA571">
        <v>13.4</v>
      </c>
      <c r="CB571">
        <v>1.16</v>
      </c>
      <c r="CC571">
        <v>0.82</v>
      </c>
      <c r="CD571">
        <v>16.2</v>
      </c>
      <c r="CE571">
        <v>201</v>
      </c>
      <c r="CF571">
        <v>1.94</v>
      </c>
      <c r="CG571">
        <v>173.5</v>
      </c>
      <c r="CH571">
        <v>112</v>
      </c>
      <c r="CI571">
        <v>71.5</v>
      </c>
      <c r="CJ571">
        <v>8.01</v>
      </c>
      <c r="CK571">
        <v>4.03</v>
      </c>
      <c r="CL571">
        <v>0.53</v>
      </c>
      <c r="CM571" t="s">
        <v>227</v>
      </c>
    </row>
    <row r="572" spans="2:91">
      <c r="B572" t="s">
        <v>2557</v>
      </c>
      <c r="C572" t="s">
        <v>2557</v>
      </c>
      <c r="D572" t="s">
        <v>2566</v>
      </c>
      <c r="E572" t="s">
        <v>2567</v>
      </c>
      <c r="F572" t="s">
        <v>218</v>
      </c>
      <c r="G572" t="s">
        <v>219</v>
      </c>
      <c r="H572" t="s">
        <v>2564</v>
      </c>
      <c r="I572" t="s">
        <v>221</v>
      </c>
      <c r="J572" t="s">
        <v>497</v>
      </c>
      <c r="K572" t="s">
        <v>2427</v>
      </c>
      <c r="L572" t="s">
        <v>1676</v>
      </c>
      <c r="M572">
        <v>1</v>
      </c>
      <c r="N572">
        <v>2</v>
      </c>
      <c r="O572" t="str">
        <f t="shared" si="8"/>
        <v>12</v>
      </c>
      <c r="P572" t="str">
        <f>VLOOKUP(O572,'导出计数_分组（00.01,02,03,10,11,12,13'!A:B,2,0)</f>
        <v>重症咽拭子</v>
      </c>
      <c r="Q572" t="s">
        <v>2568</v>
      </c>
      <c r="R572" t="s">
        <v>1159</v>
      </c>
      <c r="S572" t="s">
        <v>227</v>
      </c>
      <c r="T572" t="s">
        <v>227</v>
      </c>
      <c r="U572" t="s">
        <v>227</v>
      </c>
      <c r="V572" t="s">
        <v>226</v>
      </c>
      <c r="W572" t="s">
        <v>227</v>
      </c>
      <c r="X572" t="s">
        <v>1159</v>
      </c>
      <c r="Y572" t="s">
        <v>2549</v>
      </c>
      <c r="Z572">
        <v>0</v>
      </c>
      <c r="AA572">
        <v>1</v>
      </c>
      <c r="AB572" t="s">
        <v>227</v>
      </c>
      <c r="AC572">
        <v>80.4</v>
      </c>
      <c r="AD572">
        <v>5.05</v>
      </c>
      <c r="AE572">
        <v>1.13</v>
      </c>
      <c r="AF572">
        <v>4.46902654867257</v>
      </c>
      <c r="AG572">
        <v>6.28</v>
      </c>
      <c r="AH572">
        <v>110</v>
      </c>
      <c r="AI572" t="s">
        <v>295</v>
      </c>
      <c r="AJ572">
        <v>39</v>
      </c>
      <c r="AK572" t="s">
        <v>227</v>
      </c>
      <c r="AL572" t="s">
        <v>229</v>
      </c>
      <c r="AM572" t="s">
        <v>287</v>
      </c>
      <c r="AN572">
        <v>35.8</v>
      </c>
      <c r="AO572" t="s">
        <v>229</v>
      </c>
      <c r="AP572">
        <v>25.8</v>
      </c>
      <c r="AQ572" t="s">
        <v>227</v>
      </c>
      <c r="AR572">
        <v>51.4</v>
      </c>
      <c r="AS572" t="s">
        <v>458</v>
      </c>
      <c r="AT572" t="s">
        <v>230</v>
      </c>
      <c r="AU572" t="s">
        <v>231</v>
      </c>
      <c r="AV572">
        <v>37</v>
      </c>
      <c r="AW572">
        <v>36.3</v>
      </c>
      <c r="AX572">
        <v>0</v>
      </c>
      <c r="AY572" t="s">
        <v>232</v>
      </c>
      <c r="AZ572" t="s">
        <v>231</v>
      </c>
      <c r="BA572" t="s">
        <v>230</v>
      </c>
      <c r="BB572" t="s">
        <v>230</v>
      </c>
      <c r="BC572" t="s">
        <v>231</v>
      </c>
      <c r="BD572" t="s">
        <v>231</v>
      </c>
      <c r="BE572" t="s">
        <v>231</v>
      </c>
      <c r="BF572">
        <v>5</v>
      </c>
      <c r="BG572" t="s">
        <v>233</v>
      </c>
      <c r="BH572" t="s">
        <v>230</v>
      </c>
      <c r="BI572" t="s">
        <v>223</v>
      </c>
      <c r="BJ572" t="s">
        <v>230</v>
      </c>
      <c r="BK572">
        <v>291.61</v>
      </c>
      <c r="BL572">
        <v>159.11</v>
      </c>
      <c r="BM572">
        <v>1.83</v>
      </c>
      <c r="BN572" t="s">
        <v>234</v>
      </c>
      <c r="BO572" t="s">
        <v>234</v>
      </c>
      <c r="BP572" t="s">
        <v>230</v>
      </c>
      <c r="BQ572" t="s">
        <v>230</v>
      </c>
      <c r="BR572" t="s">
        <v>230</v>
      </c>
      <c r="BS572" t="s">
        <v>231</v>
      </c>
      <c r="BT572" t="s">
        <v>231</v>
      </c>
      <c r="BU572" t="s">
        <v>231</v>
      </c>
      <c r="BV572" t="s">
        <v>231</v>
      </c>
      <c r="BW572">
        <v>0</v>
      </c>
      <c r="BX572" t="s">
        <v>230</v>
      </c>
      <c r="BY572">
        <v>1.43</v>
      </c>
      <c r="BZ572">
        <v>0.31</v>
      </c>
      <c r="CA572">
        <v>10.6</v>
      </c>
      <c r="CB572">
        <v>1.96</v>
      </c>
      <c r="CC572">
        <v>0.77</v>
      </c>
      <c r="CD572">
        <v>420</v>
      </c>
      <c r="CE572">
        <v>144</v>
      </c>
      <c r="CF572">
        <v>2.25</v>
      </c>
      <c r="CG572">
        <v>181.2</v>
      </c>
      <c r="CH572">
        <v>147</v>
      </c>
      <c r="CI572">
        <v>80.9</v>
      </c>
      <c r="CJ572">
        <v>6.67</v>
      </c>
      <c r="CK572">
        <v>4.09</v>
      </c>
      <c r="CL572">
        <v>0.44</v>
      </c>
      <c r="CM572" t="s">
        <v>227</v>
      </c>
    </row>
    <row r="573" spans="2:91">
      <c r="B573" t="s">
        <v>2557</v>
      </c>
      <c r="C573" t="s">
        <v>2557</v>
      </c>
      <c r="D573" t="s">
        <v>2569</v>
      </c>
      <c r="E573" t="s">
        <v>2570</v>
      </c>
      <c r="F573" t="s">
        <v>218</v>
      </c>
      <c r="G573" t="s">
        <v>219</v>
      </c>
      <c r="H573" t="s">
        <v>2564</v>
      </c>
      <c r="I573" t="s">
        <v>240</v>
      </c>
      <c r="J573" t="s">
        <v>261</v>
      </c>
      <c r="K573" t="s">
        <v>2427</v>
      </c>
      <c r="L573" t="s">
        <v>1676</v>
      </c>
      <c r="M573">
        <v>1</v>
      </c>
      <c r="N573">
        <v>2</v>
      </c>
      <c r="O573" t="str">
        <f t="shared" si="8"/>
        <v>12</v>
      </c>
      <c r="P573" t="str">
        <f>VLOOKUP(O573,'导出计数_分组（00.01,02,03,10,11,12,13'!A:B,2,0)</f>
        <v>重症咽拭子</v>
      </c>
      <c r="Q573" t="s">
        <v>2571</v>
      </c>
      <c r="R573" t="s">
        <v>226</v>
      </c>
      <c r="S573" t="s">
        <v>227</v>
      </c>
      <c r="T573" t="s">
        <v>227</v>
      </c>
      <c r="U573" t="s">
        <v>227</v>
      </c>
      <c r="V573" t="s">
        <v>226</v>
      </c>
      <c r="W573" t="s">
        <v>227</v>
      </c>
      <c r="X573" t="s">
        <v>226</v>
      </c>
      <c r="Y573" t="s">
        <v>585</v>
      </c>
      <c r="Z573">
        <v>0</v>
      </c>
      <c r="AA573">
        <v>1</v>
      </c>
      <c r="AB573" t="s">
        <v>226</v>
      </c>
      <c r="AC573">
        <v>76.3</v>
      </c>
      <c r="AD573">
        <v>3.33</v>
      </c>
      <c r="AE573">
        <v>0.91</v>
      </c>
      <c r="AF573">
        <v>3.65934065934066</v>
      </c>
      <c r="AG573">
        <v>4.37</v>
      </c>
      <c r="AH573">
        <v>123.8</v>
      </c>
      <c r="AI573">
        <v>0.12</v>
      </c>
      <c r="AJ573">
        <v>36</v>
      </c>
      <c r="AK573" t="s">
        <v>227</v>
      </c>
      <c r="AL573" t="s">
        <v>229</v>
      </c>
      <c r="AM573">
        <v>2.22</v>
      </c>
      <c r="AN573">
        <v>25.2</v>
      </c>
      <c r="AO573" t="s">
        <v>229</v>
      </c>
      <c r="AP573">
        <v>21</v>
      </c>
      <c r="AQ573" t="s">
        <v>227</v>
      </c>
      <c r="AR573">
        <v>47.6</v>
      </c>
      <c r="AS573">
        <v>0.61</v>
      </c>
      <c r="AT573" t="s">
        <v>230</v>
      </c>
      <c r="AU573" t="s">
        <v>231</v>
      </c>
      <c r="AV573">
        <v>38.6</v>
      </c>
      <c r="AW573">
        <v>36</v>
      </c>
      <c r="AX573">
        <v>1</v>
      </c>
      <c r="AY573" t="s">
        <v>232</v>
      </c>
      <c r="AZ573" t="s">
        <v>231</v>
      </c>
      <c r="BA573" t="s">
        <v>230</v>
      </c>
      <c r="BB573" t="s">
        <v>230</v>
      </c>
      <c r="BC573" t="s">
        <v>231</v>
      </c>
      <c r="BD573" t="s">
        <v>231</v>
      </c>
      <c r="BE573" t="s">
        <v>231</v>
      </c>
      <c r="BF573">
        <v>6</v>
      </c>
      <c r="BG573" t="s">
        <v>233</v>
      </c>
      <c r="BH573" t="s">
        <v>230</v>
      </c>
      <c r="BI573" t="s">
        <v>223</v>
      </c>
      <c r="BJ573" t="s">
        <v>230</v>
      </c>
      <c r="BK573">
        <v>141.84</v>
      </c>
      <c r="BL573">
        <v>176.01</v>
      </c>
      <c r="BM573">
        <v>0.81</v>
      </c>
      <c r="BN573" t="s">
        <v>234</v>
      </c>
      <c r="BO573" t="s">
        <v>234</v>
      </c>
      <c r="BP573" t="s">
        <v>230</v>
      </c>
      <c r="BQ573" t="s">
        <v>230</v>
      </c>
      <c r="BR573" t="s">
        <v>230</v>
      </c>
      <c r="BS573" t="s">
        <v>231</v>
      </c>
      <c r="BT573" t="s">
        <v>231</v>
      </c>
      <c r="BU573" t="s">
        <v>231</v>
      </c>
      <c r="BV573" t="s">
        <v>231</v>
      </c>
      <c r="BW573">
        <v>0</v>
      </c>
      <c r="BX573" t="s">
        <v>230</v>
      </c>
      <c r="BY573">
        <v>1.65</v>
      </c>
      <c r="BZ573">
        <v>0.42</v>
      </c>
      <c r="CA573">
        <v>12.6</v>
      </c>
      <c r="CB573">
        <v>1.78</v>
      </c>
      <c r="CC573">
        <v>2.05</v>
      </c>
      <c r="CD573">
        <v>159</v>
      </c>
      <c r="CE573">
        <v>86</v>
      </c>
      <c r="CF573">
        <v>1.93</v>
      </c>
      <c r="CG573">
        <v>308.1</v>
      </c>
      <c r="CH573">
        <v>57</v>
      </c>
      <c r="CI573">
        <v>81.7</v>
      </c>
      <c r="CJ573">
        <v>9.56</v>
      </c>
      <c r="CK573">
        <v>2.41</v>
      </c>
      <c r="CL573">
        <v>0.69</v>
      </c>
      <c r="CM573" t="s">
        <v>227</v>
      </c>
    </row>
    <row r="574" spans="2:91">
      <c r="B574" t="s">
        <v>2557</v>
      </c>
      <c r="C574" t="s">
        <v>2557</v>
      </c>
      <c r="D574" t="s">
        <v>2572</v>
      </c>
      <c r="E574" t="s">
        <v>2573</v>
      </c>
      <c r="F574" t="s">
        <v>218</v>
      </c>
      <c r="G574" t="s">
        <v>219</v>
      </c>
      <c r="H574" t="s">
        <v>2564</v>
      </c>
      <c r="I574" t="s">
        <v>240</v>
      </c>
      <c r="J574" t="s">
        <v>300</v>
      </c>
      <c r="K574" t="s">
        <v>2427</v>
      </c>
      <c r="L574" t="s">
        <v>1676</v>
      </c>
      <c r="M574">
        <v>1</v>
      </c>
      <c r="N574">
        <v>2</v>
      </c>
      <c r="O574" t="str">
        <f t="shared" si="8"/>
        <v>12</v>
      </c>
      <c r="P574" t="str">
        <f>VLOOKUP(O574,'导出计数_分组（00.01,02,03,10,11,12,13'!A:B,2,0)</f>
        <v>重症咽拭子</v>
      </c>
      <c r="Q574" t="s">
        <v>2574</v>
      </c>
      <c r="R574" t="s">
        <v>944</v>
      </c>
      <c r="S574" t="s">
        <v>227</v>
      </c>
      <c r="T574" t="s">
        <v>227</v>
      </c>
      <c r="U574" t="s">
        <v>227</v>
      </c>
      <c r="V574" t="s">
        <v>227</v>
      </c>
      <c r="W574" t="s">
        <v>227</v>
      </c>
      <c r="X574" t="s">
        <v>2575</v>
      </c>
      <c r="Y574" t="s">
        <v>318</v>
      </c>
      <c r="Z574">
        <v>1</v>
      </c>
      <c r="AA574">
        <v>2</v>
      </c>
      <c r="AB574">
        <v>94</v>
      </c>
      <c r="AC574">
        <v>46.8</v>
      </c>
      <c r="AD574">
        <v>5.36</v>
      </c>
      <c r="AE574">
        <v>5.07</v>
      </c>
      <c r="AF574">
        <v>1.05719921104536</v>
      </c>
      <c r="AG574">
        <v>11.45</v>
      </c>
      <c r="AH574">
        <v>5.4</v>
      </c>
      <c r="AI574">
        <v>0.09</v>
      </c>
      <c r="AJ574">
        <v>1</v>
      </c>
      <c r="AK574">
        <v>28</v>
      </c>
      <c r="AL574" t="s">
        <v>229</v>
      </c>
      <c r="AM574" t="s">
        <v>287</v>
      </c>
      <c r="AN574">
        <v>35.7</v>
      </c>
      <c r="AO574">
        <v>6.98</v>
      </c>
      <c r="AP574">
        <v>24</v>
      </c>
      <c r="AQ574" t="s">
        <v>227</v>
      </c>
      <c r="AR574">
        <v>44.9</v>
      </c>
      <c r="AS574">
        <v>0.44</v>
      </c>
      <c r="AT574" t="s">
        <v>230</v>
      </c>
      <c r="AU574" t="s">
        <v>231</v>
      </c>
      <c r="AV574">
        <v>39.1</v>
      </c>
      <c r="AW574">
        <v>36.3</v>
      </c>
      <c r="AX574">
        <v>1</v>
      </c>
      <c r="AY574" t="s">
        <v>232</v>
      </c>
      <c r="AZ574" t="s">
        <v>231</v>
      </c>
      <c r="BA574" t="s">
        <v>230</v>
      </c>
      <c r="BB574" t="s">
        <v>230</v>
      </c>
      <c r="BC574" t="s">
        <v>231</v>
      </c>
      <c r="BD574" t="s">
        <v>231</v>
      </c>
      <c r="BE574" t="s">
        <v>231</v>
      </c>
      <c r="BF574">
        <v>5</v>
      </c>
      <c r="BG574" t="s">
        <v>233</v>
      </c>
      <c r="BH574" t="s">
        <v>230</v>
      </c>
      <c r="BI574" t="s">
        <v>223</v>
      </c>
      <c r="BJ574" t="s">
        <v>219</v>
      </c>
      <c r="BK574">
        <v>608.01</v>
      </c>
      <c r="BL574">
        <v>368.17</v>
      </c>
      <c r="BM574">
        <v>1.65</v>
      </c>
      <c r="BN574" t="s">
        <v>234</v>
      </c>
      <c r="BO574" t="s">
        <v>234</v>
      </c>
      <c r="BP574" t="s">
        <v>230</v>
      </c>
      <c r="BQ574" t="s">
        <v>230</v>
      </c>
      <c r="BR574" t="s">
        <v>230</v>
      </c>
      <c r="BS574" t="s">
        <v>231</v>
      </c>
      <c r="BT574" t="s">
        <v>231</v>
      </c>
      <c r="BU574" t="s">
        <v>231</v>
      </c>
      <c r="BV574" t="s">
        <v>231</v>
      </c>
      <c r="BW574">
        <v>0</v>
      </c>
      <c r="BX574" t="s">
        <v>230</v>
      </c>
      <c r="BY574">
        <v>1.08</v>
      </c>
      <c r="BZ574">
        <v>0.1</v>
      </c>
      <c r="CA574">
        <v>17.3</v>
      </c>
      <c r="CB574">
        <v>0.44</v>
      </c>
      <c r="CC574">
        <v>1.43</v>
      </c>
      <c r="CD574">
        <v>428</v>
      </c>
      <c r="CE574">
        <v>128</v>
      </c>
      <c r="CF574">
        <v>2.22</v>
      </c>
      <c r="CG574">
        <v>180.3</v>
      </c>
      <c r="CH574">
        <v>138</v>
      </c>
      <c r="CI574">
        <v>66.1</v>
      </c>
      <c r="CJ574">
        <v>4.57</v>
      </c>
      <c r="CK574">
        <v>1.05</v>
      </c>
      <c r="CL574">
        <v>0.06</v>
      </c>
      <c r="CM574" t="s">
        <v>227</v>
      </c>
    </row>
    <row r="575" spans="2:91">
      <c r="B575" t="s">
        <v>2557</v>
      </c>
      <c r="C575" t="s">
        <v>2557</v>
      </c>
      <c r="D575" t="s">
        <v>2576</v>
      </c>
      <c r="E575" t="s">
        <v>2577</v>
      </c>
      <c r="F575" t="s">
        <v>218</v>
      </c>
      <c r="G575" t="s">
        <v>219</v>
      </c>
      <c r="H575" t="s">
        <v>2564</v>
      </c>
      <c r="I575" t="s">
        <v>221</v>
      </c>
      <c r="J575" t="s">
        <v>222</v>
      </c>
      <c r="K575" t="s">
        <v>2427</v>
      </c>
      <c r="L575" t="s">
        <v>1676</v>
      </c>
      <c r="M575">
        <v>1</v>
      </c>
      <c r="N575">
        <v>2</v>
      </c>
      <c r="O575" t="str">
        <f t="shared" si="8"/>
        <v>12</v>
      </c>
      <c r="P575" t="str">
        <f>VLOOKUP(O575,'导出计数_分组（00.01,02,03,10,11,12,13'!A:B,2,0)</f>
        <v>重症咽拭子</v>
      </c>
      <c r="Q575" t="s">
        <v>2578</v>
      </c>
      <c r="R575" t="s">
        <v>226</v>
      </c>
      <c r="S575" t="s">
        <v>227</v>
      </c>
      <c r="T575" t="s">
        <v>227</v>
      </c>
      <c r="U575" t="s">
        <v>227</v>
      </c>
      <c r="V575" t="s">
        <v>226</v>
      </c>
      <c r="W575" t="s">
        <v>227</v>
      </c>
      <c r="X575" t="s">
        <v>226</v>
      </c>
      <c r="Y575" t="s">
        <v>274</v>
      </c>
      <c r="Z575">
        <v>0</v>
      </c>
      <c r="AA575">
        <v>1</v>
      </c>
      <c r="AB575">
        <v>97</v>
      </c>
      <c r="AC575">
        <v>82.5</v>
      </c>
      <c r="AD575">
        <v>4.99</v>
      </c>
      <c r="AE575">
        <v>0.86</v>
      </c>
      <c r="AF575">
        <v>5.80232558139535</v>
      </c>
      <c r="AG575">
        <v>6.05</v>
      </c>
      <c r="AH575">
        <v>61.3</v>
      </c>
      <c r="AI575">
        <v>0.25</v>
      </c>
      <c r="AJ575">
        <v>12</v>
      </c>
      <c r="AK575" t="s">
        <v>227</v>
      </c>
      <c r="AL575" t="s">
        <v>229</v>
      </c>
      <c r="AM575" t="s">
        <v>287</v>
      </c>
      <c r="AN575">
        <v>44.8</v>
      </c>
      <c r="AO575">
        <v>28</v>
      </c>
      <c r="AP575">
        <v>34.5</v>
      </c>
      <c r="AQ575" t="s">
        <v>227</v>
      </c>
      <c r="AR575">
        <v>39.1</v>
      </c>
      <c r="AS575">
        <v>1.88</v>
      </c>
      <c r="AT575" t="s">
        <v>230</v>
      </c>
      <c r="AU575" t="s">
        <v>231</v>
      </c>
      <c r="AV575">
        <v>37.6</v>
      </c>
      <c r="AW575">
        <v>36.3</v>
      </c>
      <c r="AX575">
        <v>1</v>
      </c>
      <c r="AY575" t="s">
        <v>232</v>
      </c>
      <c r="AZ575" t="s">
        <v>219</v>
      </c>
      <c r="BA575" t="s">
        <v>230</v>
      </c>
      <c r="BB575" t="s">
        <v>230</v>
      </c>
      <c r="BC575" t="s">
        <v>231</v>
      </c>
      <c r="BD575" t="s">
        <v>231</v>
      </c>
      <c r="BE575" t="s">
        <v>231</v>
      </c>
      <c r="BF575">
        <v>7</v>
      </c>
      <c r="BG575" t="s">
        <v>233</v>
      </c>
      <c r="BH575" t="s">
        <v>230</v>
      </c>
      <c r="BI575" t="s">
        <v>223</v>
      </c>
      <c r="BJ575" t="s">
        <v>230</v>
      </c>
      <c r="BK575">
        <v>177.09</v>
      </c>
      <c r="BL575">
        <v>237.12</v>
      </c>
      <c r="BM575">
        <v>0.75</v>
      </c>
      <c r="BN575" t="s">
        <v>234</v>
      </c>
      <c r="BO575" t="s">
        <v>234</v>
      </c>
      <c r="BP575" t="s">
        <v>230</v>
      </c>
      <c r="BQ575" t="s">
        <v>230</v>
      </c>
      <c r="BR575" t="s">
        <v>230</v>
      </c>
      <c r="BS575" t="s">
        <v>231</v>
      </c>
      <c r="BT575" t="s">
        <v>231</v>
      </c>
      <c r="BU575" t="s">
        <v>231</v>
      </c>
      <c r="BV575" t="s">
        <v>231</v>
      </c>
      <c r="BW575">
        <v>0</v>
      </c>
      <c r="BX575" t="s">
        <v>230</v>
      </c>
      <c r="BY575">
        <v>1.22</v>
      </c>
      <c r="BZ575">
        <v>0.2</v>
      </c>
      <c r="CA575">
        <v>12.7</v>
      </c>
      <c r="CB575">
        <v>2.98</v>
      </c>
      <c r="CC575">
        <v>2.97</v>
      </c>
      <c r="CD575">
        <v>1520</v>
      </c>
      <c r="CE575">
        <v>54.3</v>
      </c>
      <c r="CF575">
        <v>1.99</v>
      </c>
      <c r="CG575">
        <v>268.2</v>
      </c>
      <c r="CH575">
        <v>112</v>
      </c>
      <c r="CI575">
        <v>70.7</v>
      </c>
      <c r="CJ575">
        <v>10</v>
      </c>
      <c r="CK575">
        <v>2.51</v>
      </c>
      <c r="CL575">
        <v>0.18</v>
      </c>
      <c r="CM575" t="s">
        <v>227</v>
      </c>
    </row>
    <row r="576" spans="2:91">
      <c r="B576" t="s">
        <v>2557</v>
      </c>
      <c r="C576" t="s">
        <v>2557</v>
      </c>
      <c r="D576" t="s">
        <v>2579</v>
      </c>
      <c r="E576" t="s">
        <v>2580</v>
      </c>
      <c r="F576" t="s">
        <v>218</v>
      </c>
      <c r="G576" t="s">
        <v>219</v>
      </c>
      <c r="H576" t="s">
        <v>2564</v>
      </c>
      <c r="I576" t="s">
        <v>221</v>
      </c>
      <c r="J576" t="s">
        <v>261</v>
      </c>
      <c r="K576" t="s">
        <v>2427</v>
      </c>
      <c r="L576" t="s">
        <v>1676</v>
      </c>
      <c r="M576">
        <v>1</v>
      </c>
      <c r="N576">
        <v>2</v>
      </c>
      <c r="O576" t="str">
        <f t="shared" si="8"/>
        <v>12</v>
      </c>
      <c r="P576" t="str">
        <f>VLOOKUP(O576,'导出计数_分组（00.01,02,03,10,11,12,13'!A:B,2,0)</f>
        <v>重症咽拭子</v>
      </c>
      <c r="Q576" t="s">
        <v>2581</v>
      </c>
      <c r="R576" t="s">
        <v>686</v>
      </c>
      <c r="S576" t="s">
        <v>227</v>
      </c>
      <c r="T576" t="s">
        <v>227</v>
      </c>
      <c r="U576" t="s">
        <v>227</v>
      </c>
      <c r="V576" t="s">
        <v>226</v>
      </c>
      <c r="W576" t="s">
        <v>227</v>
      </c>
      <c r="X576" t="s">
        <v>226</v>
      </c>
      <c r="Y576" t="s">
        <v>1234</v>
      </c>
      <c r="Z576">
        <v>0</v>
      </c>
      <c r="AA576">
        <v>1</v>
      </c>
      <c r="AB576" t="s">
        <v>227</v>
      </c>
      <c r="AC576">
        <v>75.8</v>
      </c>
      <c r="AD576">
        <v>7.23</v>
      </c>
      <c r="AE576">
        <v>2</v>
      </c>
      <c r="AF576">
        <v>3.615</v>
      </c>
      <c r="AG576">
        <v>9.55</v>
      </c>
      <c r="AH576" t="s">
        <v>1202</v>
      </c>
      <c r="AI576">
        <v>0.13</v>
      </c>
      <c r="AJ576">
        <v>23</v>
      </c>
      <c r="AK576">
        <v>24</v>
      </c>
      <c r="AL576">
        <v>13.1</v>
      </c>
      <c r="AM576" t="s">
        <v>287</v>
      </c>
      <c r="AN576">
        <v>24.4</v>
      </c>
      <c r="AO576">
        <v>9.43</v>
      </c>
      <c r="AP576">
        <v>23.8</v>
      </c>
      <c r="AQ576" t="s">
        <v>227</v>
      </c>
      <c r="AR576">
        <v>47.9</v>
      </c>
      <c r="AS576">
        <v>0.27</v>
      </c>
      <c r="AT576" t="s">
        <v>230</v>
      </c>
      <c r="AU576" t="s">
        <v>231</v>
      </c>
      <c r="AV576">
        <v>36.9</v>
      </c>
      <c r="AW576">
        <v>36.3</v>
      </c>
      <c r="AX576">
        <v>0</v>
      </c>
      <c r="AY576" t="s">
        <v>232</v>
      </c>
      <c r="AZ576" t="s">
        <v>231</v>
      </c>
      <c r="BA576" t="s">
        <v>230</v>
      </c>
      <c r="BB576" t="s">
        <v>231</v>
      </c>
      <c r="BC576" t="s">
        <v>231</v>
      </c>
      <c r="BD576" t="s">
        <v>231</v>
      </c>
      <c r="BE576" t="s">
        <v>231</v>
      </c>
      <c r="BF576">
        <v>4</v>
      </c>
      <c r="BG576" t="s">
        <v>233</v>
      </c>
      <c r="BH576" t="s">
        <v>230</v>
      </c>
      <c r="BI576" t="s">
        <v>223</v>
      </c>
      <c r="BJ576" t="s">
        <v>230</v>
      </c>
      <c r="BK576">
        <v>461.13</v>
      </c>
      <c r="BL576">
        <v>392.95</v>
      </c>
      <c r="BM576">
        <v>1.17</v>
      </c>
      <c r="BN576" t="s">
        <v>234</v>
      </c>
      <c r="BO576" t="s">
        <v>234</v>
      </c>
      <c r="BP576" t="s">
        <v>230</v>
      </c>
      <c r="BQ576" t="s">
        <v>230</v>
      </c>
      <c r="BR576" t="s">
        <v>230</v>
      </c>
      <c r="BS576" t="s">
        <v>231</v>
      </c>
      <c r="BT576" t="s">
        <v>231</v>
      </c>
      <c r="BU576" t="s">
        <v>231</v>
      </c>
      <c r="BV576" t="s">
        <v>231</v>
      </c>
      <c r="BW576">
        <v>0</v>
      </c>
      <c r="BX576" t="s">
        <v>230</v>
      </c>
      <c r="BY576">
        <v>1.87</v>
      </c>
      <c r="BZ576">
        <v>0.43</v>
      </c>
      <c r="CA576">
        <v>11</v>
      </c>
      <c r="CB576">
        <v>0.97</v>
      </c>
      <c r="CC576">
        <v>1.54</v>
      </c>
      <c r="CD576">
        <v>2080</v>
      </c>
      <c r="CE576">
        <v>121</v>
      </c>
      <c r="CF576">
        <v>2.32</v>
      </c>
      <c r="CG576">
        <v>220.8</v>
      </c>
      <c r="CH576">
        <v>93</v>
      </c>
      <c r="CI576">
        <v>76.4</v>
      </c>
      <c r="CJ576">
        <v>7.94</v>
      </c>
      <c r="CK576">
        <v>3.06</v>
      </c>
      <c r="CL576">
        <v>0.22</v>
      </c>
      <c r="CM576" t="s">
        <v>227</v>
      </c>
    </row>
    <row r="577" spans="2:91">
      <c r="B577" t="s">
        <v>2557</v>
      </c>
      <c r="C577" t="s">
        <v>2557</v>
      </c>
      <c r="D577" t="s">
        <v>2582</v>
      </c>
      <c r="E577" t="s">
        <v>2583</v>
      </c>
      <c r="F577" t="s">
        <v>218</v>
      </c>
      <c r="G577" t="s">
        <v>219</v>
      </c>
      <c r="H577" t="s">
        <v>2564</v>
      </c>
      <c r="I577" t="s">
        <v>221</v>
      </c>
      <c r="J577" t="s">
        <v>307</v>
      </c>
      <c r="K577" t="s">
        <v>2427</v>
      </c>
      <c r="L577" t="s">
        <v>1676</v>
      </c>
      <c r="M577">
        <v>1</v>
      </c>
      <c r="N577">
        <v>2</v>
      </c>
      <c r="O577" t="str">
        <f t="shared" si="8"/>
        <v>12</v>
      </c>
      <c r="P577" t="str">
        <f>VLOOKUP(O577,'导出计数_分组（00.01,02,03,10,11,12,13'!A:B,2,0)</f>
        <v>重症咽拭子</v>
      </c>
      <c r="Q577" t="s">
        <v>2584</v>
      </c>
      <c r="R577" t="s">
        <v>367</v>
      </c>
      <c r="S577" t="s">
        <v>2585</v>
      </c>
      <c r="T577" t="s">
        <v>2585</v>
      </c>
      <c r="U577" t="s">
        <v>2585</v>
      </c>
      <c r="V577" t="s">
        <v>2585</v>
      </c>
      <c r="W577" t="s">
        <v>2585</v>
      </c>
      <c r="X577" t="s">
        <v>367</v>
      </c>
      <c r="Y577" t="s">
        <v>274</v>
      </c>
      <c r="Z577">
        <v>0</v>
      </c>
      <c r="AA577">
        <v>1</v>
      </c>
      <c r="AB577">
        <v>100</v>
      </c>
      <c r="AC577">
        <v>66.6</v>
      </c>
      <c r="AD577">
        <v>9.82</v>
      </c>
      <c r="AE577">
        <v>3.02</v>
      </c>
      <c r="AF577">
        <v>3.25165562913907</v>
      </c>
      <c r="AG577">
        <v>14.74</v>
      </c>
      <c r="AH577" t="s">
        <v>227</v>
      </c>
      <c r="AI577" t="s">
        <v>227</v>
      </c>
      <c r="AJ577">
        <v>41</v>
      </c>
      <c r="AK577">
        <v>48</v>
      </c>
      <c r="AL577" t="s">
        <v>2585</v>
      </c>
      <c r="AM577" t="s">
        <v>2585</v>
      </c>
      <c r="AN577" t="s">
        <v>2585</v>
      </c>
      <c r="AO577" t="s">
        <v>2585</v>
      </c>
      <c r="AP577" t="s">
        <v>2585</v>
      </c>
      <c r="AQ577" t="s">
        <v>227</v>
      </c>
      <c r="AR577">
        <v>43.7</v>
      </c>
      <c r="AS577">
        <v>0.75</v>
      </c>
      <c r="AT577" t="s">
        <v>230</v>
      </c>
      <c r="AU577" t="s">
        <v>231</v>
      </c>
      <c r="AV577">
        <v>37.8</v>
      </c>
      <c r="AW577">
        <v>36.2</v>
      </c>
      <c r="AX577">
        <v>1</v>
      </c>
      <c r="AY577" t="s">
        <v>232</v>
      </c>
      <c r="AZ577" t="s">
        <v>234</v>
      </c>
      <c r="BA577" t="s">
        <v>230</v>
      </c>
      <c r="BB577" t="s">
        <v>230</v>
      </c>
      <c r="BC577" t="s">
        <v>231</v>
      </c>
      <c r="BD577" t="s">
        <v>231</v>
      </c>
      <c r="BE577" t="s">
        <v>231</v>
      </c>
      <c r="BF577">
        <v>13</v>
      </c>
      <c r="BG577" t="s">
        <v>233</v>
      </c>
      <c r="BH577" t="s">
        <v>219</v>
      </c>
      <c r="BI577" t="s">
        <v>223</v>
      </c>
      <c r="BJ577" t="s">
        <v>219</v>
      </c>
      <c r="BK577" t="s">
        <v>2585</v>
      </c>
      <c r="BL577" t="s">
        <v>227</v>
      </c>
      <c r="BM577" t="s">
        <v>227</v>
      </c>
      <c r="BN577" t="s">
        <v>234</v>
      </c>
      <c r="BO577" t="s">
        <v>234</v>
      </c>
      <c r="BP577" t="s">
        <v>230</v>
      </c>
      <c r="BQ577" t="s">
        <v>230</v>
      </c>
      <c r="BR577" t="s">
        <v>230</v>
      </c>
      <c r="BS577" t="s">
        <v>231</v>
      </c>
      <c r="BT577" t="s">
        <v>231</v>
      </c>
      <c r="BU577" t="s">
        <v>231</v>
      </c>
      <c r="BV577" t="s">
        <v>231</v>
      </c>
      <c r="BW577">
        <v>0</v>
      </c>
      <c r="BX577" t="s">
        <v>230</v>
      </c>
      <c r="BY577" t="s">
        <v>2585</v>
      </c>
      <c r="BZ577" t="s">
        <v>2585</v>
      </c>
      <c r="CA577" t="s">
        <v>2585</v>
      </c>
      <c r="CB577" t="s">
        <v>2585</v>
      </c>
      <c r="CC577" t="s">
        <v>2585</v>
      </c>
      <c r="CD577" t="s">
        <v>2585</v>
      </c>
      <c r="CE577" t="s">
        <v>2585</v>
      </c>
      <c r="CF577" t="s">
        <v>2585</v>
      </c>
      <c r="CG577">
        <v>255.3</v>
      </c>
      <c r="CH577">
        <v>202</v>
      </c>
      <c r="CI577">
        <v>73.5</v>
      </c>
      <c r="CJ577" t="s">
        <v>227</v>
      </c>
      <c r="CK577" t="s">
        <v>2585</v>
      </c>
      <c r="CL577" t="s">
        <v>2585</v>
      </c>
      <c r="CM577" t="s">
        <v>227</v>
      </c>
    </row>
    <row r="578" spans="2:91">
      <c r="B578" t="s">
        <v>2564</v>
      </c>
      <c r="C578" t="s">
        <v>2564</v>
      </c>
      <c r="D578" t="s">
        <v>2586</v>
      </c>
      <c r="E578" t="s">
        <v>2587</v>
      </c>
      <c r="F578" t="s">
        <v>218</v>
      </c>
      <c r="G578" t="s">
        <v>219</v>
      </c>
      <c r="H578" t="s">
        <v>2362</v>
      </c>
      <c r="I578" t="s">
        <v>240</v>
      </c>
      <c r="J578" t="s">
        <v>241</v>
      </c>
      <c r="K578" t="s">
        <v>2427</v>
      </c>
      <c r="L578" t="s">
        <v>1676</v>
      </c>
      <c r="M578">
        <v>1</v>
      </c>
      <c r="N578">
        <v>2</v>
      </c>
      <c r="O578" t="str">
        <f t="shared" si="8"/>
        <v>12</v>
      </c>
      <c r="P578" t="str">
        <f>VLOOKUP(O578,'导出计数_分组（00.01,02,03,10,11,12,13'!A:B,2,0)</f>
        <v>重症咽拭子</v>
      </c>
      <c r="Q578" t="s">
        <v>2588</v>
      </c>
      <c r="R578" t="s">
        <v>686</v>
      </c>
      <c r="S578" t="s">
        <v>227</v>
      </c>
      <c r="T578" t="s">
        <v>227</v>
      </c>
      <c r="U578" t="s">
        <v>227</v>
      </c>
      <c r="V578" t="s">
        <v>227</v>
      </c>
      <c r="W578" t="s">
        <v>227</v>
      </c>
      <c r="X578" t="s">
        <v>686</v>
      </c>
      <c r="Y578" t="s">
        <v>2450</v>
      </c>
      <c r="Z578">
        <v>0</v>
      </c>
      <c r="AA578">
        <v>1</v>
      </c>
      <c r="AB578" t="s">
        <v>227</v>
      </c>
      <c r="AC578">
        <v>43.1</v>
      </c>
      <c r="AD578">
        <v>2.7</v>
      </c>
      <c r="AE578">
        <v>3.17</v>
      </c>
      <c r="AF578">
        <v>0.851735015772871</v>
      </c>
      <c r="AG578">
        <v>6.26</v>
      </c>
      <c r="AH578" t="s">
        <v>841</v>
      </c>
      <c r="AI578" t="s">
        <v>295</v>
      </c>
      <c r="AJ578">
        <v>5</v>
      </c>
      <c r="AK578">
        <v>11</v>
      </c>
      <c r="AL578" t="s">
        <v>229</v>
      </c>
      <c r="AM578" t="s">
        <v>287</v>
      </c>
      <c r="AN578">
        <v>7.92</v>
      </c>
      <c r="AO578" t="s">
        <v>229</v>
      </c>
      <c r="AP578">
        <v>11.1</v>
      </c>
      <c r="AQ578" t="s">
        <v>227</v>
      </c>
      <c r="AR578">
        <v>43.5</v>
      </c>
      <c r="AS578" t="s">
        <v>458</v>
      </c>
      <c r="AT578" t="s">
        <v>230</v>
      </c>
      <c r="AU578" t="s">
        <v>231</v>
      </c>
      <c r="AV578">
        <v>37.1</v>
      </c>
      <c r="AW578">
        <v>36.3</v>
      </c>
      <c r="AX578">
        <v>0</v>
      </c>
      <c r="AY578" t="s">
        <v>232</v>
      </c>
      <c r="AZ578" t="s">
        <v>231</v>
      </c>
      <c r="BA578" t="s">
        <v>230</v>
      </c>
      <c r="BB578" t="s">
        <v>230</v>
      </c>
      <c r="BC578" t="s">
        <v>231</v>
      </c>
      <c r="BD578" t="s">
        <v>231</v>
      </c>
      <c r="BE578" t="s">
        <v>231</v>
      </c>
      <c r="BF578">
        <v>7</v>
      </c>
      <c r="BG578" t="s">
        <v>233</v>
      </c>
      <c r="BH578" t="s">
        <v>230</v>
      </c>
      <c r="BI578" t="s">
        <v>223</v>
      </c>
      <c r="BJ578" t="s">
        <v>230</v>
      </c>
      <c r="BK578">
        <v>1236.15</v>
      </c>
      <c r="BL578">
        <v>659.87</v>
      </c>
      <c r="BM578">
        <v>1.87</v>
      </c>
      <c r="BN578" t="s">
        <v>234</v>
      </c>
      <c r="BO578" t="s">
        <v>234</v>
      </c>
      <c r="BP578" t="s">
        <v>230</v>
      </c>
      <c r="BQ578" t="s">
        <v>230</v>
      </c>
      <c r="BR578" t="s">
        <v>230</v>
      </c>
      <c r="BS578" t="s">
        <v>231</v>
      </c>
      <c r="BT578" t="s">
        <v>231</v>
      </c>
      <c r="BU578" t="s">
        <v>231</v>
      </c>
      <c r="BV578" t="s">
        <v>231</v>
      </c>
      <c r="BW578">
        <v>0</v>
      </c>
      <c r="BX578" t="s">
        <v>230</v>
      </c>
      <c r="BY578">
        <v>1.25</v>
      </c>
      <c r="BZ578">
        <v>0.25</v>
      </c>
      <c r="CA578">
        <v>10.6</v>
      </c>
      <c r="CB578">
        <v>0.9</v>
      </c>
      <c r="CC578">
        <v>1.13</v>
      </c>
      <c r="CD578">
        <v>5.82</v>
      </c>
      <c r="CE578">
        <v>70.8</v>
      </c>
      <c r="CF578">
        <v>1.97</v>
      </c>
      <c r="CG578">
        <v>176.3</v>
      </c>
      <c r="CH578">
        <v>156</v>
      </c>
      <c r="CI578">
        <v>66.8</v>
      </c>
      <c r="CJ578">
        <v>7.47</v>
      </c>
      <c r="CK578">
        <v>2.24</v>
      </c>
      <c r="CL578">
        <v>0.23</v>
      </c>
      <c r="CM578" t="s">
        <v>227</v>
      </c>
    </row>
    <row r="579" spans="2:91">
      <c r="B579" t="s">
        <v>2362</v>
      </c>
      <c r="C579" t="s">
        <v>2362</v>
      </c>
      <c r="D579" t="s">
        <v>2589</v>
      </c>
      <c r="E579" t="s">
        <v>2590</v>
      </c>
      <c r="F579" t="s">
        <v>218</v>
      </c>
      <c r="G579" t="s">
        <v>219</v>
      </c>
      <c r="H579" t="s">
        <v>2365</v>
      </c>
      <c r="I579" t="s">
        <v>240</v>
      </c>
      <c r="J579" t="s">
        <v>268</v>
      </c>
      <c r="K579" t="s">
        <v>2427</v>
      </c>
      <c r="L579" t="s">
        <v>1676</v>
      </c>
      <c r="M579">
        <v>1</v>
      </c>
      <c r="N579">
        <v>2</v>
      </c>
      <c r="O579" t="str">
        <f t="shared" si="8"/>
        <v>12</v>
      </c>
      <c r="P579" t="str">
        <f>VLOOKUP(O579,'导出计数_分组（00.01,02,03,10,11,12,13'!A:B,2,0)</f>
        <v>重症咽拭子</v>
      </c>
      <c r="Q579" t="s">
        <v>2591</v>
      </c>
      <c r="R579" t="s">
        <v>686</v>
      </c>
      <c r="S579" t="s">
        <v>227</v>
      </c>
      <c r="T579" t="s">
        <v>227</v>
      </c>
      <c r="U579" t="s">
        <v>227</v>
      </c>
      <c r="V579" t="s">
        <v>226</v>
      </c>
      <c r="W579" t="s">
        <v>227</v>
      </c>
      <c r="X579" t="s">
        <v>226</v>
      </c>
      <c r="Y579" t="s">
        <v>2027</v>
      </c>
      <c r="Z579">
        <v>1</v>
      </c>
      <c r="AA579">
        <v>2</v>
      </c>
      <c r="AB579">
        <v>100</v>
      </c>
      <c r="AC579">
        <v>89.7</v>
      </c>
      <c r="AD579">
        <v>9.8</v>
      </c>
      <c r="AE579">
        <v>0.98</v>
      </c>
      <c r="AF579">
        <v>10</v>
      </c>
      <c r="AG579">
        <v>10.92</v>
      </c>
      <c r="AH579">
        <v>6.2</v>
      </c>
      <c r="AI579" t="s">
        <v>295</v>
      </c>
      <c r="AJ579">
        <v>6</v>
      </c>
      <c r="AK579" t="s">
        <v>227</v>
      </c>
      <c r="AL579">
        <v>7.83</v>
      </c>
      <c r="AM579" t="s">
        <v>287</v>
      </c>
      <c r="AN579">
        <v>33.5</v>
      </c>
      <c r="AO579">
        <v>5.1</v>
      </c>
      <c r="AP579">
        <v>34</v>
      </c>
      <c r="AQ579" t="s">
        <v>227</v>
      </c>
      <c r="AR579">
        <v>46.6</v>
      </c>
      <c r="AS579" t="s">
        <v>458</v>
      </c>
      <c r="AT579" t="s">
        <v>230</v>
      </c>
      <c r="AU579" t="s">
        <v>231</v>
      </c>
      <c r="AV579">
        <v>37.1</v>
      </c>
      <c r="AW579">
        <v>36.1</v>
      </c>
      <c r="AX579">
        <v>0</v>
      </c>
      <c r="AY579" t="s">
        <v>232</v>
      </c>
      <c r="AZ579" t="s">
        <v>231</v>
      </c>
      <c r="BA579" t="s">
        <v>230</v>
      </c>
      <c r="BB579" t="s">
        <v>230</v>
      </c>
      <c r="BC579" t="s">
        <v>231</v>
      </c>
      <c r="BD579" t="s">
        <v>231</v>
      </c>
      <c r="BE579" t="s">
        <v>231</v>
      </c>
      <c r="BF579">
        <v>4</v>
      </c>
      <c r="BG579" t="s">
        <v>233</v>
      </c>
      <c r="BH579" t="s">
        <v>230</v>
      </c>
      <c r="BI579" t="s">
        <v>2592</v>
      </c>
      <c r="BJ579" t="s">
        <v>230</v>
      </c>
      <c r="BK579">
        <v>271.48</v>
      </c>
      <c r="BL579">
        <v>217.8</v>
      </c>
      <c r="BM579">
        <v>1.25</v>
      </c>
      <c r="BN579" t="s">
        <v>234</v>
      </c>
      <c r="BO579" t="s">
        <v>234</v>
      </c>
      <c r="BP579" t="s">
        <v>230</v>
      </c>
      <c r="BQ579" t="s">
        <v>230</v>
      </c>
      <c r="BR579" t="s">
        <v>230</v>
      </c>
      <c r="BS579" t="s">
        <v>231</v>
      </c>
      <c r="BT579" t="s">
        <v>231</v>
      </c>
      <c r="BU579" t="s">
        <v>231</v>
      </c>
      <c r="BV579" t="s">
        <v>231</v>
      </c>
      <c r="BW579">
        <v>0</v>
      </c>
      <c r="BX579" t="s">
        <v>230</v>
      </c>
      <c r="BY579">
        <v>1.46</v>
      </c>
      <c r="BZ579">
        <v>0.29</v>
      </c>
      <c r="CA579">
        <v>14</v>
      </c>
      <c r="CB579">
        <v>2.8</v>
      </c>
      <c r="CC579">
        <v>2.51</v>
      </c>
      <c r="CD579">
        <v>519</v>
      </c>
      <c r="CE579">
        <v>83.8</v>
      </c>
      <c r="CF579">
        <v>2.48</v>
      </c>
      <c r="CG579">
        <v>303.5</v>
      </c>
      <c r="CH579">
        <v>286</v>
      </c>
      <c r="CI579">
        <v>77.9</v>
      </c>
      <c r="CJ579">
        <v>9.82</v>
      </c>
      <c r="CK579">
        <v>4.75</v>
      </c>
      <c r="CL579">
        <v>0.52</v>
      </c>
      <c r="CM579" t="s">
        <v>227</v>
      </c>
    </row>
    <row r="580" spans="2:91">
      <c r="B580" t="s">
        <v>2362</v>
      </c>
      <c r="C580" t="s">
        <v>2362</v>
      </c>
      <c r="D580" t="s">
        <v>2593</v>
      </c>
      <c r="E580" t="s">
        <v>2594</v>
      </c>
      <c r="F580" t="s">
        <v>218</v>
      </c>
      <c r="G580" t="s">
        <v>219</v>
      </c>
      <c r="H580" t="s">
        <v>2365</v>
      </c>
      <c r="I580" t="s">
        <v>240</v>
      </c>
      <c r="J580" t="s">
        <v>738</v>
      </c>
      <c r="K580" t="s">
        <v>2427</v>
      </c>
      <c r="L580" t="s">
        <v>1676</v>
      </c>
      <c r="M580">
        <v>1</v>
      </c>
      <c r="N580">
        <v>2</v>
      </c>
      <c r="O580" t="str">
        <f t="shared" si="8"/>
        <v>12</v>
      </c>
      <c r="P580" t="str">
        <f>VLOOKUP(O580,'导出计数_分组（00.01,02,03,10,11,12,13'!A:B,2,0)</f>
        <v>重症咽拭子</v>
      </c>
      <c r="Q580" t="s">
        <v>2595</v>
      </c>
      <c r="R580" t="s">
        <v>686</v>
      </c>
      <c r="S580" t="s">
        <v>227</v>
      </c>
      <c r="T580" t="s">
        <v>227</v>
      </c>
      <c r="U580" t="s">
        <v>227</v>
      </c>
      <c r="V580" t="s">
        <v>226</v>
      </c>
      <c r="W580" t="s">
        <v>227</v>
      </c>
      <c r="X580" t="s">
        <v>226</v>
      </c>
      <c r="Y580" t="s">
        <v>1104</v>
      </c>
      <c r="Z580">
        <v>0</v>
      </c>
      <c r="AA580">
        <v>1</v>
      </c>
      <c r="AB580">
        <v>98</v>
      </c>
      <c r="AC580">
        <v>40.3</v>
      </c>
      <c r="AD580">
        <v>1.54</v>
      </c>
      <c r="AE580">
        <v>2.11</v>
      </c>
      <c r="AF580">
        <v>0.729857819905213</v>
      </c>
      <c r="AG580">
        <v>3.81</v>
      </c>
      <c r="AH580">
        <v>82.3</v>
      </c>
      <c r="AI580" t="s">
        <v>295</v>
      </c>
      <c r="AJ580">
        <v>12</v>
      </c>
      <c r="AK580" t="s">
        <v>227</v>
      </c>
      <c r="AL580" t="s">
        <v>229</v>
      </c>
      <c r="AM580" t="s">
        <v>287</v>
      </c>
      <c r="AN580">
        <v>22</v>
      </c>
      <c r="AO580" t="s">
        <v>229</v>
      </c>
      <c r="AP580">
        <v>19</v>
      </c>
      <c r="AQ580" t="s">
        <v>227</v>
      </c>
      <c r="AR580">
        <v>45.1</v>
      </c>
      <c r="AS580">
        <v>0.68</v>
      </c>
      <c r="AT580" t="s">
        <v>230</v>
      </c>
      <c r="AU580" t="s">
        <v>231</v>
      </c>
      <c r="AV580">
        <v>36.8</v>
      </c>
      <c r="AW580">
        <v>36.2</v>
      </c>
      <c r="AX580">
        <v>0</v>
      </c>
      <c r="AY580" t="s">
        <v>232</v>
      </c>
      <c r="AZ580" t="s">
        <v>231</v>
      </c>
      <c r="BA580" t="s">
        <v>230</v>
      </c>
      <c r="BB580" t="s">
        <v>230</v>
      </c>
      <c r="BC580" t="s">
        <v>231</v>
      </c>
      <c r="BD580" t="s">
        <v>231</v>
      </c>
      <c r="BE580" t="s">
        <v>231</v>
      </c>
      <c r="BF580">
        <v>6</v>
      </c>
      <c r="BG580" t="s">
        <v>233</v>
      </c>
      <c r="BH580" t="s">
        <v>230</v>
      </c>
      <c r="BI580" t="s">
        <v>223</v>
      </c>
      <c r="BJ580" t="s">
        <v>230</v>
      </c>
      <c r="BK580">
        <v>695.41</v>
      </c>
      <c r="BL580">
        <v>493.38</v>
      </c>
      <c r="BM580">
        <v>1.41</v>
      </c>
      <c r="BN580" t="s">
        <v>234</v>
      </c>
      <c r="BO580" t="s">
        <v>234</v>
      </c>
      <c r="BP580" t="s">
        <v>230</v>
      </c>
      <c r="BQ580" t="s">
        <v>230</v>
      </c>
      <c r="BR580" t="s">
        <v>230</v>
      </c>
      <c r="BS580" t="s">
        <v>231</v>
      </c>
      <c r="BT580" t="s">
        <v>231</v>
      </c>
      <c r="BU580" t="s">
        <v>231</v>
      </c>
      <c r="BV580" t="s">
        <v>231</v>
      </c>
      <c r="BW580">
        <v>0</v>
      </c>
      <c r="BX580" t="s">
        <v>230</v>
      </c>
      <c r="BY580">
        <v>25</v>
      </c>
      <c r="BZ580">
        <v>0.42</v>
      </c>
      <c r="CA580">
        <v>7.53</v>
      </c>
      <c r="CB580">
        <v>0.38</v>
      </c>
      <c r="CC580">
        <v>0.95</v>
      </c>
      <c r="CD580">
        <v>100</v>
      </c>
      <c r="CE580">
        <v>80.1</v>
      </c>
      <c r="CF580">
        <v>1.78</v>
      </c>
      <c r="CG580">
        <v>177.2</v>
      </c>
      <c r="CH580">
        <v>122</v>
      </c>
      <c r="CI580">
        <v>66.7</v>
      </c>
      <c r="CJ580">
        <v>5.62</v>
      </c>
      <c r="CK580">
        <v>1.29</v>
      </c>
      <c r="CL580">
        <v>0.24</v>
      </c>
      <c r="CM580" t="s">
        <v>227</v>
      </c>
    </row>
    <row r="581" spans="2:91">
      <c r="B581" t="s">
        <v>2362</v>
      </c>
      <c r="C581" t="s">
        <v>2362</v>
      </c>
      <c r="D581" t="s">
        <v>2596</v>
      </c>
      <c r="E581" t="s">
        <v>2597</v>
      </c>
      <c r="F581" t="s">
        <v>218</v>
      </c>
      <c r="G581" t="s">
        <v>219</v>
      </c>
      <c r="H581" t="s">
        <v>2365</v>
      </c>
      <c r="I581" t="s">
        <v>221</v>
      </c>
      <c r="J581" t="s">
        <v>372</v>
      </c>
      <c r="K581" t="s">
        <v>2427</v>
      </c>
      <c r="L581" t="s">
        <v>1676</v>
      </c>
      <c r="M581">
        <v>1</v>
      </c>
      <c r="N581">
        <v>2</v>
      </c>
      <c r="O581" t="str">
        <f t="shared" si="8"/>
        <v>12</v>
      </c>
      <c r="P581" t="str">
        <f>VLOOKUP(O581,'导出计数_分组（00.01,02,03,10,11,12,13'!A:B,2,0)</f>
        <v>重症咽拭子</v>
      </c>
      <c r="Q581" t="s">
        <v>2598</v>
      </c>
      <c r="R581" t="s">
        <v>226</v>
      </c>
      <c r="S581" t="s">
        <v>227</v>
      </c>
      <c r="T581" t="s">
        <v>227</v>
      </c>
      <c r="U581" t="s">
        <v>227</v>
      </c>
      <c r="V581" t="s">
        <v>226</v>
      </c>
      <c r="W581" t="s">
        <v>227</v>
      </c>
      <c r="X581" t="s">
        <v>226</v>
      </c>
      <c r="Y581" t="s">
        <v>521</v>
      </c>
      <c r="Z581">
        <v>0</v>
      </c>
      <c r="AA581">
        <v>2</v>
      </c>
      <c r="AB581">
        <v>100</v>
      </c>
      <c r="AC581">
        <v>48.7</v>
      </c>
      <c r="AD581">
        <v>3.49</v>
      </c>
      <c r="AE581">
        <v>3.29</v>
      </c>
      <c r="AF581">
        <v>1.06079027355623</v>
      </c>
      <c r="AG581">
        <v>7.18</v>
      </c>
      <c r="AH581">
        <v>5.1</v>
      </c>
      <c r="AI581" t="s">
        <v>295</v>
      </c>
      <c r="AJ581">
        <v>1</v>
      </c>
      <c r="AK581" t="s">
        <v>227</v>
      </c>
      <c r="AL581" t="s">
        <v>229</v>
      </c>
      <c r="AM581" t="s">
        <v>287</v>
      </c>
      <c r="AN581">
        <v>11.6</v>
      </c>
      <c r="AO581" t="s">
        <v>229</v>
      </c>
      <c r="AP581">
        <v>20</v>
      </c>
      <c r="AQ581" t="s">
        <v>227</v>
      </c>
      <c r="AR581">
        <v>45.6</v>
      </c>
      <c r="AS581">
        <v>0.4</v>
      </c>
      <c r="AT581" t="s">
        <v>230</v>
      </c>
      <c r="AU581" t="s">
        <v>231</v>
      </c>
      <c r="AV581">
        <v>36.9</v>
      </c>
      <c r="AW581">
        <v>36.2</v>
      </c>
      <c r="AX581">
        <v>0</v>
      </c>
      <c r="AY581" t="s">
        <v>232</v>
      </c>
      <c r="AZ581" t="s">
        <v>231</v>
      </c>
      <c r="BA581" t="s">
        <v>230</v>
      </c>
      <c r="BB581" t="s">
        <v>230</v>
      </c>
      <c r="BC581" t="s">
        <v>231</v>
      </c>
      <c r="BD581" t="s">
        <v>231</v>
      </c>
      <c r="BE581" t="s">
        <v>231</v>
      </c>
      <c r="BF581">
        <v>6</v>
      </c>
      <c r="BG581" t="s">
        <v>233</v>
      </c>
      <c r="BH581" t="s">
        <v>230</v>
      </c>
      <c r="BI581" t="s">
        <v>223</v>
      </c>
      <c r="BJ581" t="s">
        <v>230</v>
      </c>
      <c r="BK581">
        <v>861.26</v>
      </c>
      <c r="BL581">
        <v>451.96</v>
      </c>
      <c r="BM581">
        <v>1.91</v>
      </c>
      <c r="BN581" t="s">
        <v>234</v>
      </c>
      <c r="BO581" t="s">
        <v>234</v>
      </c>
      <c r="BP581" t="s">
        <v>230</v>
      </c>
      <c r="BQ581" t="s">
        <v>230</v>
      </c>
      <c r="BR581" t="s">
        <v>230</v>
      </c>
      <c r="BS581" t="s">
        <v>231</v>
      </c>
      <c r="BT581" t="s">
        <v>231</v>
      </c>
      <c r="BU581" t="s">
        <v>231</v>
      </c>
      <c r="BV581" t="s">
        <v>231</v>
      </c>
      <c r="BW581">
        <v>0</v>
      </c>
      <c r="BX581" t="s">
        <v>230</v>
      </c>
      <c r="BY581">
        <v>1.28</v>
      </c>
      <c r="BZ581">
        <v>0.21</v>
      </c>
      <c r="CA581">
        <v>12.6</v>
      </c>
      <c r="CB581">
        <v>0.72</v>
      </c>
      <c r="CC581">
        <v>1.89</v>
      </c>
      <c r="CD581">
        <v>371</v>
      </c>
      <c r="CE581">
        <v>69.7</v>
      </c>
      <c r="CF581">
        <v>2.55</v>
      </c>
      <c r="CG581">
        <v>213</v>
      </c>
      <c r="CH581">
        <v>268</v>
      </c>
      <c r="CI581">
        <v>72.6</v>
      </c>
      <c r="CJ581">
        <v>8.77</v>
      </c>
      <c r="CK581">
        <v>2.28</v>
      </c>
      <c r="CL581">
        <v>0.17</v>
      </c>
      <c r="CM581" t="s">
        <v>227</v>
      </c>
    </row>
    <row r="582" spans="2:91">
      <c r="B582" t="s">
        <v>1819</v>
      </c>
      <c r="C582" t="s">
        <v>1819</v>
      </c>
      <c r="D582" t="s">
        <v>2599</v>
      </c>
      <c r="E582" t="s">
        <v>2600</v>
      </c>
      <c r="F582" t="s">
        <v>218</v>
      </c>
      <c r="G582" t="s">
        <v>219</v>
      </c>
      <c r="H582" t="s">
        <v>1822</v>
      </c>
      <c r="I582" t="s">
        <v>221</v>
      </c>
      <c r="J582" t="s">
        <v>261</v>
      </c>
      <c r="K582" t="s">
        <v>2427</v>
      </c>
      <c r="L582" t="s">
        <v>1676</v>
      </c>
      <c r="M582">
        <v>1</v>
      </c>
      <c r="N582">
        <v>2</v>
      </c>
      <c r="O582" t="str">
        <f t="shared" si="8"/>
        <v>12</v>
      </c>
      <c r="P582" t="str">
        <f>VLOOKUP(O582,'导出计数_分组（00.01,02,03,10,11,12,13'!A:B,2,0)</f>
        <v>重症咽拭子</v>
      </c>
      <c r="Q582" t="s">
        <v>2601</v>
      </c>
      <c r="R582" t="s">
        <v>226</v>
      </c>
      <c r="S582" t="s">
        <v>227</v>
      </c>
      <c r="T582" t="s">
        <v>227</v>
      </c>
      <c r="U582" t="s">
        <v>227</v>
      </c>
      <c r="V582" t="s">
        <v>226</v>
      </c>
      <c r="W582" t="s">
        <v>227</v>
      </c>
      <c r="X582" t="s">
        <v>226</v>
      </c>
      <c r="Y582" t="s">
        <v>2602</v>
      </c>
      <c r="Z582">
        <v>1</v>
      </c>
      <c r="AA582">
        <v>2</v>
      </c>
      <c r="AB582" t="s">
        <v>227</v>
      </c>
      <c r="AC582">
        <v>82.9</v>
      </c>
      <c r="AD582">
        <v>6.91</v>
      </c>
      <c r="AE582">
        <v>1.31</v>
      </c>
      <c r="AF582">
        <v>5.27480916030534</v>
      </c>
      <c r="AG582">
        <v>8.34</v>
      </c>
      <c r="AH582">
        <v>63.1</v>
      </c>
      <c r="AI582" t="s">
        <v>295</v>
      </c>
      <c r="AJ582">
        <v>16</v>
      </c>
      <c r="AK582">
        <v>57</v>
      </c>
      <c r="AL582">
        <v>8.82</v>
      </c>
      <c r="AM582" t="s">
        <v>287</v>
      </c>
      <c r="AN582">
        <v>17.6</v>
      </c>
      <c r="AO582">
        <v>5.29</v>
      </c>
      <c r="AP582">
        <v>23.8</v>
      </c>
      <c r="AQ582" t="s">
        <v>227</v>
      </c>
      <c r="AR582">
        <v>46.1</v>
      </c>
      <c r="AS582">
        <v>0.64</v>
      </c>
      <c r="AT582" t="s">
        <v>230</v>
      </c>
      <c r="AU582" t="s">
        <v>231</v>
      </c>
      <c r="AV582">
        <v>36.9</v>
      </c>
      <c r="AW582">
        <v>36.3</v>
      </c>
      <c r="AX582">
        <v>0</v>
      </c>
      <c r="AY582" t="s">
        <v>232</v>
      </c>
      <c r="AZ582" t="s">
        <v>231</v>
      </c>
      <c r="BA582" t="s">
        <v>230</v>
      </c>
      <c r="BB582" t="s">
        <v>230</v>
      </c>
      <c r="BC582" t="s">
        <v>231</v>
      </c>
      <c r="BD582" t="s">
        <v>231</v>
      </c>
      <c r="BE582" t="s">
        <v>231</v>
      </c>
      <c r="BF582">
        <v>6</v>
      </c>
      <c r="BG582" t="s">
        <v>233</v>
      </c>
      <c r="BH582" t="s">
        <v>230</v>
      </c>
      <c r="BI582" t="s">
        <v>223</v>
      </c>
      <c r="BJ582" t="s">
        <v>230</v>
      </c>
      <c r="BK582">
        <v>276.6</v>
      </c>
      <c r="BL582">
        <v>301.11</v>
      </c>
      <c r="BM582">
        <v>0.92</v>
      </c>
      <c r="BN582" t="s">
        <v>234</v>
      </c>
      <c r="BO582" t="s">
        <v>234</v>
      </c>
      <c r="BP582" t="s">
        <v>230</v>
      </c>
      <c r="BQ582" t="s">
        <v>230</v>
      </c>
      <c r="BR582" t="s">
        <v>230</v>
      </c>
      <c r="BS582" t="s">
        <v>231</v>
      </c>
      <c r="BT582" t="s">
        <v>231</v>
      </c>
      <c r="BU582" t="s">
        <v>231</v>
      </c>
      <c r="BV582" t="s">
        <v>231</v>
      </c>
      <c r="BW582">
        <v>0</v>
      </c>
      <c r="BX582" t="s">
        <v>230</v>
      </c>
      <c r="BY582">
        <v>2.41</v>
      </c>
      <c r="BZ582">
        <v>0.37</v>
      </c>
      <c r="CA582">
        <v>17.2</v>
      </c>
      <c r="CB582">
        <v>2.28</v>
      </c>
      <c r="CC582">
        <v>1.35</v>
      </c>
      <c r="CD582">
        <v>1340</v>
      </c>
      <c r="CE582">
        <v>96.6</v>
      </c>
      <c r="CF582">
        <v>2.88</v>
      </c>
      <c r="CG582">
        <v>244.3</v>
      </c>
      <c r="CH582">
        <v>200</v>
      </c>
      <c r="CI582">
        <v>81</v>
      </c>
      <c r="CJ582">
        <v>13</v>
      </c>
      <c r="CK582">
        <v>4.45</v>
      </c>
      <c r="CL582">
        <v>0.19</v>
      </c>
      <c r="CM582" t="s">
        <v>227</v>
      </c>
    </row>
    <row r="583" spans="2:91">
      <c r="B583" t="s">
        <v>1819</v>
      </c>
      <c r="C583" t="s">
        <v>1819</v>
      </c>
      <c r="D583" t="s">
        <v>2603</v>
      </c>
      <c r="E583" t="s">
        <v>2604</v>
      </c>
      <c r="F583" t="s">
        <v>218</v>
      </c>
      <c r="G583" t="s">
        <v>219</v>
      </c>
      <c r="H583" t="s">
        <v>1822</v>
      </c>
      <c r="I583" t="s">
        <v>221</v>
      </c>
      <c r="J583" t="s">
        <v>351</v>
      </c>
      <c r="K583" t="s">
        <v>2427</v>
      </c>
      <c r="L583" t="s">
        <v>1676</v>
      </c>
      <c r="M583">
        <v>1</v>
      </c>
      <c r="N583">
        <v>2</v>
      </c>
      <c r="O583" t="str">
        <f t="shared" ref="O583:O599" si="9">M583&amp;N583</f>
        <v>12</v>
      </c>
      <c r="P583" t="str">
        <f>VLOOKUP(O583,'导出计数_分组（00.01,02,03,10,11,12,13'!A:B,2,0)</f>
        <v>重症咽拭子</v>
      </c>
      <c r="Q583" t="s">
        <v>2605</v>
      </c>
      <c r="R583" t="s">
        <v>1159</v>
      </c>
      <c r="S583" t="s">
        <v>227</v>
      </c>
      <c r="T583" t="s">
        <v>227</v>
      </c>
      <c r="U583" t="s">
        <v>227</v>
      </c>
      <c r="V583" t="s">
        <v>226</v>
      </c>
      <c r="W583" t="s">
        <v>227</v>
      </c>
      <c r="X583" t="s">
        <v>226</v>
      </c>
      <c r="Y583" t="s">
        <v>2027</v>
      </c>
      <c r="Z583">
        <v>1</v>
      </c>
      <c r="AA583">
        <v>2</v>
      </c>
      <c r="AB583">
        <v>98</v>
      </c>
      <c r="AC583">
        <v>70.2</v>
      </c>
      <c r="AD583">
        <v>4.87</v>
      </c>
      <c r="AE583">
        <v>1.88</v>
      </c>
      <c r="AF583">
        <v>2.59042553191489</v>
      </c>
      <c r="AG583">
        <v>6.94</v>
      </c>
      <c r="AH583">
        <v>49.8</v>
      </c>
      <c r="AI583" t="s">
        <v>295</v>
      </c>
      <c r="AJ583">
        <v>4</v>
      </c>
      <c r="AK583">
        <v>26</v>
      </c>
      <c r="AL583">
        <v>98</v>
      </c>
      <c r="AM583" t="s">
        <v>287</v>
      </c>
      <c r="AN583">
        <v>27.6</v>
      </c>
      <c r="AO583">
        <v>5.42</v>
      </c>
      <c r="AP583">
        <v>27.6</v>
      </c>
      <c r="AQ583" t="s">
        <v>227</v>
      </c>
      <c r="AR583">
        <v>46.5</v>
      </c>
      <c r="AS583">
        <v>0.34</v>
      </c>
      <c r="AT583" t="s">
        <v>230</v>
      </c>
      <c r="AU583" t="s">
        <v>231</v>
      </c>
      <c r="AV583">
        <v>37.1</v>
      </c>
      <c r="AW583">
        <v>36.2</v>
      </c>
      <c r="AX583">
        <v>0</v>
      </c>
      <c r="AY583" t="s">
        <v>232</v>
      </c>
      <c r="AZ583" t="s">
        <v>231</v>
      </c>
      <c r="BA583" t="s">
        <v>230</v>
      </c>
      <c r="BB583" t="s">
        <v>230</v>
      </c>
      <c r="BC583" t="s">
        <v>231</v>
      </c>
      <c r="BD583" t="s">
        <v>231</v>
      </c>
      <c r="BE583" t="s">
        <v>231</v>
      </c>
      <c r="BF583">
        <v>5</v>
      </c>
      <c r="BG583" t="s">
        <v>233</v>
      </c>
      <c r="BH583" t="s">
        <v>230</v>
      </c>
      <c r="BI583" t="s">
        <v>223</v>
      </c>
      <c r="BJ583" t="s">
        <v>230</v>
      </c>
      <c r="BK583">
        <v>343.71</v>
      </c>
      <c r="BL583">
        <v>444.56</v>
      </c>
      <c r="BM583">
        <v>0.77</v>
      </c>
      <c r="BN583" t="s">
        <v>234</v>
      </c>
      <c r="BO583" t="s">
        <v>234</v>
      </c>
      <c r="BP583" t="s">
        <v>230</v>
      </c>
      <c r="BQ583" t="s">
        <v>230</v>
      </c>
      <c r="BR583" t="s">
        <v>230</v>
      </c>
      <c r="BS583" t="s">
        <v>231</v>
      </c>
      <c r="BT583" t="s">
        <v>231</v>
      </c>
      <c r="BU583" t="s">
        <v>231</v>
      </c>
      <c r="BV583" t="s">
        <v>231</v>
      </c>
      <c r="BW583">
        <v>0</v>
      </c>
      <c r="BX583" t="s">
        <v>230</v>
      </c>
      <c r="BY583">
        <v>1.35</v>
      </c>
      <c r="BZ583">
        <v>0.4</v>
      </c>
      <c r="CA583">
        <v>13.9</v>
      </c>
      <c r="CB583">
        <v>1.12</v>
      </c>
      <c r="CC583">
        <v>1.17</v>
      </c>
      <c r="CD583" t="s">
        <v>2606</v>
      </c>
      <c r="CE583">
        <v>145</v>
      </c>
      <c r="CF583">
        <v>1.46</v>
      </c>
      <c r="CG583">
        <v>205</v>
      </c>
      <c r="CH583">
        <v>132</v>
      </c>
      <c r="CI583">
        <v>75.5</v>
      </c>
      <c r="CJ583">
        <v>10.3</v>
      </c>
      <c r="CK583">
        <v>3.51</v>
      </c>
      <c r="CL583">
        <v>0.15</v>
      </c>
      <c r="CM583" t="s">
        <v>227</v>
      </c>
    </row>
    <row r="584" spans="2:91">
      <c r="B584" t="s">
        <v>1819</v>
      </c>
      <c r="C584" t="s">
        <v>1819</v>
      </c>
      <c r="D584" t="s">
        <v>2607</v>
      </c>
      <c r="E584" t="s">
        <v>2608</v>
      </c>
      <c r="F584" t="s">
        <v>218</v>
      </c>
      <c r="G584" t="s">
        <v>219</v>
      </c>
      <c r="H584" t="s">
        <v>1822</v>
      </c>
      <c r="I584" t="s">
        <v>240</v>
      </c>
      <c r="J584" t="s">
        <v>412</v>
      </c>
      <c r="K584" t="s">
        <v>2427</v>
      </c>
      <c r="L584" t="s">
        <v>1676</v>
      </c>
      <c r="M584">
        <v>1</v>
      </c>
      <c r="N584">
        <v>2</v>
      </c>
      <c r="O584" t="str">
        <f t="shared" si="9"/>
        <v>12</v>
      </c>
      <c r="P584" t="str">
        <f>VLOOKUP(O584,'导出计数_分组（00.01,02,03,10,11,12,13'!A:B,2,0)</f>
        <v>重症咽拭子</v>
      </c>
      <c r="Q584" t="s">
        <v>2609</v>
      </c>
      <c r="R584" t="s">
        <v>226</v>
      </c>
      <c r="S584" t="s">
        <v>227</v>
      </c>
      <c r="T584" t="s">
        <v>227</v>
      </c>
      <c r="U584" t="s">
        <v>227</v>
      </c>
      <c r="V584" t="s">
        <v>226</v>
      </c>
      <c r="W584" t="s">
        <v>227</v>
      </c>
      <c r="X584" t="s">
        <v>226</v>
      </c>
      <c r="Y584" t="s">
        <v>374</v>
      </c>
      <c r="Z584">
        <v>1</v>
      </c>
      <c r="AA584">
        <v>2</v>
      </c>
      <c r="AB584">
        <v>95</v>
      </c>
      <c r="AC584">
        <v>77.1</v>
      </c>
      <c r="AD584">
        <v>4.44</v>
      </c>
      <c r="AE584">
        <v>1.21</v>
      </c>
      <c r="AF584">
        <v>3.66942148760331</v>
      </c>
      <c r="AG584">
        <v>5.76</v>
      </c>
      <c r="AH584">
        <v>113.3</v>
      </c>
      <c r="AI584" t="s">
        <v>295</v>
      </c>
      <c r="AJ584">
        <v>5</v>
      </c>
      <c r="AK584" t="s">
        <v>227</v>
      </c>
      <c r="AL584">
        <v>14.9</v>
      </c>
      <c r="AM584">
        <v>4.82</v>
      </c>
      <c r="AN584">
        <v>27.3</v>
      </c>
      <c r="AO584">
        <v>5.16</v>
      </c>
      <c r="AP584">
        <v>15.9</v>
      </c>
      <c r="AQ584" t="s">
        <v>227</v>
      </c>
      <c r="AR584">
        <v>45.4</v>
      </c>
      <c r="AS584">
        <v>0.91</v>
      </c>
      <c r="AT584" t="s">
        <v>230</v>
      </c>
      <c r="AU584" t="s">
        <v>231</v>
      </c>
      <c r="AV584">
        <v>38.7</v>
      </c>
      <c r="AW584">
        <v>36</v>
      </c>
      <c r="AX584">
        <v>1</v>
      </c>
      <c r="AY584" t="s">
        <v>232</v>
      </c>
      <c r="AZ584" t="s">
        <v>231</v>
      </c>
      <c r="BA584" t="s">
        <v>230</v>
      </c>
      <c r="BB584" t="s">
        <v>230</v>
      </c>
      <c r="BC584" t="s">
        <v>231</v>
      </c>
      <c r="BD584" t="s">
        <v>231</v>
      </c>
      <c r="BE584" t="s">
        <v>231</v>
      </c>
      <c r="BF584">
        <v>5</v>
      </c>
      <c r="BG584" t="s">
        <v>233</v>
      </c>
      <c r="BH584" t="s">
        <v>230</v>
      </c>
      <c r="BI584" t="s">
        <v>223</v>
      </c>
      <c r="BJ584" t="s">
        <v>230</v>
      </c>
      <c r="BK584">
        <v>264.96</v>
      </c>
      <c r="BL584">
        <v>366.79</v>
      </c>
      <c r="BM584">
        <v>0.72</v>
      </c>
      <c r="BN584" t="s">
        <v>234</v>
      </c>
      <c r="BO584" t="s">
        <v>234</v>
      </c>
      <c r="BP584" t="s">
        <v>230</v>
      </c>
      <c r="BQ584" t="s">
        <v>230</v>
      </c>
      <c r="BR584" t="s">
        <v>230</v>
      </c>
      <c r="BS584" t="s">
        <v>231</v>
      </c>
      <c r="BT584" t="s">
        <v>231</v>
      </c>
      <c r="BU584" t="s">
        <v>231</v>
      </c>
      <c r="BV584" t="s">
        <v>231</v>
      </c>
      <c r="BW584">
        <v>0</v>
      </c>
      <c r="BX584" t="s">
        <v>230</v>
      </c>
      <c r="BY584">
        <v>1.41</v>
      </c>
      <c r="BZ584">
        <v>0.28</v>
      </c>
      <c r="CA584">
        <v>14.7</v>
      </c>
      <c r="CB584">
        <v>1.82</v>
      </c>
      <c r="CC584">
        <v>3.15</v>
      </c>
      <c r="CD584">
        <v>471</v>
      </c>
      <c r="CE584">
        <v>131</v>
      </c>
      <c r="CF584">
        <v>1.99</v>
      </c>
      <c r="CG584">
        <v>317.8</v>
      </c>
      <c r="CH584">
        <v>102</v>
      </c>
      <c r="CI584">
        <v>76.3</v>
      </c>
      <c r="CJ584">
        <v>10</v>
      </c>
      <c r="CK584">
        <v>3.93</v>
      </c>
      <c r="CL584">
        <v>0.51</v>
      </c>
      <c r="CM584" t="s">
        <v>227</v>
      </c>
    </row>
    <row r="585" spans="2:91">
      <c r="B585" t="s">
        <v>1822</v>
      </c>
      <c r="C585" t="s">
        <v>1822</v>
      </c>
      <c r="D585" t="s">
        <v>2610</v>
      </c>
      <c r="E585" t="s">
        <v>2611</v>
      </c>
      <c r="F585" t="s">
        <v>218</v>
      </c>
      <c r="G585" t="s">
        <v>219</v>
      </c>
      <c r="H585" t="s">
        <v>2081</v>
      </c>
      <c r="I585" t="s">
        <v>221</v>
      </c>
      <c r="J585" t="s">
        <v>497</v>
      </c>
      <c r="K585" t="s">
        <v>2427</v>
      </c>
      <c r="L585" t="s">
        <v>1676</v>
      </c>
      <c r="M585">
        <v>1</v>
      </c>
      <c r="N585">
        <v>2</v>
      </c>
      <c r="O585" t="str">
        <f t="shared" si="9"/>
        <v>12</v>
      </c>
      <c r="P585" t="str">
        <f>VLOOKUP(O585,'导出计数_分组（00.01,02,03,10,11,12,13'!A:B,2,0)</f>
        <v>重症咽拭子</v>
      </c>
      <c r="Q585" t="s">
        <v>2612</v>
      </c>
      <c r="R585" t="s">
        <v>227</v>
      </c>
      <c r="S585" t="s">
        <v>227</v>
      </c>
      <c r="T585" t="s">
        <v>227</v>
      </c>
      <c r="U585" t="s">
        <v>227</v>
      </c>
      <c r="V585" t="s">
        <v>226</v>
      </c>
      <c r="W585" t="s">
        <v>227</v>
      </c>
      <c r="X585" t="s">
        <v>226</v>
      </c>
      <c r="Y585" t="s">
        <v>318</v>
      </c>
      <c r="Z585">
        <v>1</v>
      </c>
      <c r="AA585">
        <v>2</v>
      </c>
      <c r="AB585" t="s">
        <v>227</v>
      </c>
      <c r="AC585">
        <v>67.7</v>
      </c>
      <c r="AD585">
        <v>8.06</v>
      </c>
      <c r="AE585">
        <v>3.26</v>
      </c>
      <c r="AF585">
        <v>2.47239263803681</v>
      </c>
      <c r="AG585">
        <v>11.9</v>
      </c>
      <c r="AH585">
        <v>6.7</v>
      </c>
      <c r="AI585">
        <v>0.27</v>
      </c>
      <c r="AJ585">
        <v>7</v>
      </c>
      <c r="AK585">
        <v>25</v>
      </c>
      <c r="AL585" t="s">
        <v>229</v>
      </c>
      <c r="AM585" t="s">
        <v>287</v>
      </c>
      <c r="AN585">
        <v>14.7</v>
      </c>
      <c r="AO585" t="s">
        <v>229</v>
      </c>
      <c r="AP585">
        <v>22.1</v>
      </c>
      <c r="AQ585" t="s">
        <v>227</v>
      </c>
      <c r="AR585">
        <v>45.9</v>
      </c>
      <c r="AS585">
        <v>0.78</v>
      </c>
      <c r="AT585" t="s">
        <v>230</v>
      </c>
      <c r="AU585" t="s">
        <v>231</v>
      </c>
      <c r="AV585">
        <v>36.8</v>
      </c>
      <c r="AW585">
        <v>36.3</v>
      </c>
      <c r="AX585">
        <v>0</v>
      </c>
      <c r="AY585" t="s">
        <v>232</v>
      </c>
      <c r="AZ585" t="s">
        <v>231</v>
      </c>
      <c r="BA585" t="s">
        <v>230</v>
      </c>
      <c r="BB585" t="s">
        <v>230</v>
      </c>
      <c r="BC585" t="s">
        <v>231</v>
      </c>
      <c r="BD585" t="s">
        <v>231</v>
      </c>
      <c r="BE585" t="s">
        <v>231</v>
      </c>
      <c r="BF585">
        <v>5</v>
      </c>
      <c r="BG585" t="s">
        <v>233</v>
      </c>
      <c r="BH585" t="s">
        <v>230</v>
      </c>
      <c r="BI585" t="s">
        <v>223</v>
      </c>
      <c r="BJ585" t="s">
        <v>230</v>
      </c>
      <c r="BK585">
        <v>806.88</v>
      </c>
      <c r="BL585">
        <v>429.86</v>
      </c>
      <c r="BM585">
        <v>1.88</v>
      </c>
      <c r="BN585" t="s">
        <v>234</v>
      </c>
      <c r="BO585" t="s">
        <v>234</v>
      </c>
      <c r="BP585" t="s">
        <v>230</v>
      </c>
      <c r="BQ585" t="s">
        <v>230</v>
      </c>
      <c r="BR585" t="s">
        <v>230</v>
      </c>
      <c r="BS585" t="s">
        <v>231</v>
      </c>
      <c r="BT585" t="s">
        <v>231</v>
      </c>
      <c r="BU585" t="s">
        <v>231</v>
      </c>
      <c r="BV585" t="s">
        <v>231</v>
      </c>
      <c r="BW585">
        <v>0</v>
      </c>
      <c r="BX585" t="s">
        <v>230</v>
      </c>
      <c r="BY585">
        <v>1.31</v>
      </c>
      <c r="BZ585">
        <v>0.21</v>
      </c>
      <c r="CA585">
        <v>14.8</v>
      </c>
      <c r="CB585">
        <v>4.31</v>
      </c>
      <c r="CC585">
        <v>3.07</v>
      </c>
      <c r="CD585">
        <v>1520</v>
      </c>
      <c r="CE585">
        <v>169</v>
      </c>
      <c r="CF585">
        <v>2.45</v>
      </c>
      <c r="CG585">
        <v>337.6</v>
      </c>
      <c r="CH585">
        <v>223</v>
      </c>
      <c r="CI585">
        <v>79</v>
      </c>
      <c r="CJ585">
        <v>10.5</v>
      </c>
      <c r="CK585">
        <v>3.23</v>
      </c>
      <c r="CL585">
        <v>0.67</v>
      </c>
      <c r="CM585" t="s">
        <v>227</v>
      </c>
    </row>
    <row r="586" spans="2:91">
      <c r="B586" t="s">
        <v>1822</v>
      </c>
      <c r="C586" t="s">
        <v>1822</v>
      </c>
      <c r="D586" t="s">
        <v>2613</v>
      </c>
      <c r="E586" t="s">
        <v>2614</v>
      </c>
      <c r="F586" t="s">
        <v>218</v>
      </c>
      <c r="G586" t="s">
        <v>219</v>
      </c>
      <c r="H586" t="s">
        <v>2371</v>
      </c>
      <c r="I586" t="s">
        <v>240</v>
      </c>
      <c r="J586" t="s">
        <v>241</v>
      </c>
      <c r="K586" t="s">
        <v>2427</v>
      </c>
      <c r="L586" t="s">
        <v>1676</v>
      </c>
      <c r="M586">
        <v>1</v>
      </c>
      <c r="N586">
        <v>2</v>
      </c>
      <c r="O586" t="str">
        <f t="shared" si="9"/>
        <v>12</v>
      </c>
      <c r="P586" t="str">
        <f>VLOOKUP(O586,'导出计数_分组（00.01,02,03,10,11,12,13'!A:B,2,0)</f>
        <v>重症咽拭子</v>
      </c>
      <c r="Q586" t="s">
        <v>2615</v>
      </c>
      <c r="R586" t="s">
        <v>226</v>
      </c>
      <c r="S586" t="s">
        <v>227</v>
      </c>
      <c r="T586" t="s">
        <v>227</v>
      </c>
      <c r="U586" t="s">
        <v>227</v>
      </c>
      <c r="V586" t="s">
        <v>226</v>
      </c>
      <c r="W586" t="s">
        <v>227</v>
      </c>
      <c r="X586" t="s">
        <v>226</v>
      </c>
      <c r="Y586" t="s">
        <v>318</v>
      </c>
      <c r="Z586">
        <v>1</v>
      </c>
      <c r="AA586">
        <v>2</v>
      </c>
      <c r="AB586">
        <v>93</v>
      </c>
      <c r="AC586">
        <v>60.8</v>
      </c>
      <c r="AD586">
        <v>3.59</v>
      </c>
      <c r="AE586">
        <v>1.86</v>
      </c>
      <c r="AF586">
        <v>1.93010752688172</v>
      </c>
      <c r="AG586">
        <v>5.9</v>
      </c>
      <c r="AH586" t="s">
        <v>1202</v>
      </c>
      <c r="AI586" t="s">
        <v>295</v>
      </c>
      <c r="AJ586">
        <v>22</v>
      </c>
      <c r="AK586" t="s">
        <v>227</v>
      </c>
      <c r="AL586" t="s">
        <v>229</v>
      </c>
      <c r="AM586">
        <v>4.04</v>
      </c>
      <c r="AN586">
        <v>25.4</v>
      </c>
      <c r="AO586">
        <v>9.09</v>
      </c>
      <c r="AP586">
        <v>14</v>
      </c>
      <c r="AQ586" t="s">
        <v>227</v>
      </c>
      <c r="AR586">
        <v>40.3</v>
      </c>
      <c r="AS586">
        <v>0.61</v>
      </c>
      <c r="AT586" t="s">
        <v>230</v>
      </c>
      <c r="AU586" t="s">
        <v>231</v>
      </c>
      <c r="AV586">
        <v>36.9</v>
      </c>
      <c r="AW586">
        <v>36.1</v>
      </c>
      <c r="AX586">
        <v>0</v>
      </c>
      <c r="AY586" t="s">
        <v>232</v>
      </c>
      <c r="AZ586" t="s">
        <v>231</v>
      </c>
      <c r="BA586" t="s">
        <v>230</v>
      </c>
      <c r="BB586" t="s">
        <v>230</v>
      </c>
      <c r="BC586" t="s">
        <v>231</v>
      </c>
      <c r="BD586" t="s">
        <v>231</v>
      </c>
      <c r="BE586" t="s">
        <v>231</v>
      </c>
      <c r="BF586">
        <v>10</v>
      </c>
      <c r="BG586" t="s">
        <v>233</v>
      </c>
      <c r="BH586" t="s">
        <v>230</v>
      </c>
      <c r="BI586" t="s">
        <v>223</v>
      </c>
      <c r="BJ586" t="s">
        <v>230</v>
      </c>
      <c r="BK586">
        <v>392.48</v>
      </c>
      <c r="BL586">
        <v>269.46</v>
      </c>
      <c r="BM586">
        <v>1.46</v>
      </c>
      <c r="BN586" t="s">
        <v>234</v>
      </c>
      <c r="BO586" t="s">
        <v>234</v>
      </c>
      <c r="BP586" t="s">
        <v>219</v>
      </c>
      <c r="BQ586" t="s">
        <v>230</v>
      </c>
      <c r="BR586" t="s">
        <v>230</v>
      </c>
      <c r="BS586" t="s">
        <v>231</v>
      </c>
      <c r="BT586" t="s">
        <v>231</v>
      </c>
      <c r="BU586" t="s">
        <v>231</v>
      </c>
      <c r="BV586" t="s">
        <v>231</v>
      </c>
      <c r="BW586">
        <v>0</v>
      </c>
      <c r="BX586" t="s">
        <v>230</v>
      </c>
      <c r="BY586">
        <v>1.25</v>
      </c>
      <c r="BZ586">
        <v>0.23</v>
      </c>
      <c r="CA586">
        <v>16</v>
      </c>
      <c r="CB586">
        <v>2.26</v>
      </c>
      <c r="CC586">
        <v>2.88</v>
      </c>
      <c r="CD586">
        <v>272</v>
      </c>
      <c r="CE586">
        <v>206</v>
      </c>
      <c r="CF586">
        <v>1.6</v>
      </c>
      <c r="CG586">
        <v>301.4</v>
      </c>
      <c r="CH586">
        <v>71</v>
      </c>
      <c r="CI586">
        <v>70.6</v>
      </c>
      <c r="CJ586">
        <v>10.5</v>
      </c>
      <c r="CK586">
        <v>1.65</v>
      </c>
      <c r="CL586">
        <v>0.21</v>
      </c>
      <c r="CM586" t="s">
        <v>227</v>
      </c>
    </row>
    <row r="587" spans="2:91">
      <c r="B587" t="s">
        <v>2371</v>
      </c>
      <c r="C587" t="s">
        <v>2371</v>
      </c>
      <c r="D587" t="s">
        <v>2616</v>
      </c>
      <c r="E587" t="s">
        <v>2617</v>
      </c>
      <c r="F587" t="s">
        <v>218</v>
      </c>
      <c r="G587" t="s">
        <v>219</v>
      </c>
      <c r="H587" t="s">
        <v>2081</v>
      </c>
      <c r="I587" t="s">
        <v>221</v>
      </c>
      <c r="J587" t="s">
        <v>351</v>
      </c>
      <c r="K587" t="s">
        <v>2427</v>
      </c>
      <c r="L587" t="s">
        <v>1676</v>
      </c>
      <c r="M587">
        <v>0</v>
      </c>
      <c r="N587">
        <v>2</v>
      </c>
      <c r="O587" t="str">
        <f t="shared" si="9"/>
        <v>02</v>
      </c>
      <c r="P587" t="str">
        <f>VLOOKUP(O587,'导出计数_分组（00.01,02,03,10,11,12,13'!A:B,2,0)</f>
        <v>肺炎咽拭子</v>
      </c>
      <c r="Q587" t="s">
        <v>2618</v>
      </c>
      <c r="R587" t="s">
        <v>226</v>
      </c>
      <c r="S587" t="s">
        <v>2585</v>
      </c>
      <c r="T587" t="s">
        <v>2585</v>
      </c>
      <c r="U587" t="s">
        <v>227</v>
      </c>
      <c r="V587" t="s">
        <v>2619</v>
      </c>
      <c r="W587" t="s">
        <v>227</v>
      </c>
      <c r="X587" t="s">
        <v>226</v>
      </c>
      <c r="Y587" t="s">
        <v>270</v>
      </c>
      <c r="Z587">
        <v>0</v>
      </c>
      <c r="AA587">
        <v>2</v>
      </c>
      <c r="AB587">
        <v>99</v>
      </c>
      <c r="AC587">
        <v>37.8</v>
      </c>
      <c r="AD587">
        <v>3.25</v>
      </c>
      <c r="AE587">
        <v>4.65</v>
      </c>
      <c r="AF587">
        <v>0.698924731182796</v>
      </c>
      <c r="AG587">
        <v>8.62</v>
      </c>
      <c r="AH587">
        <v>18.5</v>
      </c>
      <c r="AI587">
        <v>0.12</v>
      </c>
      <c r="AJ587">
        <v>1</v>
      </c>
      <c r="AK587" t="s">
        <v>227</v>
      </c>
      <c r="AL587" t="s">
        <v>229</v>
      </c>
      <c r="AM587" t="s">
        <v>287</v>
      </c>
      <c r="AN587">
        <v>22.6</v>
      </c>
      <c r="AO587" t="s">
        <v>229</v>
      </c>
      <c r="AP587">
        <v>38.7</v>
      </c>
      <c r="AQ587" t="s">
        <v>227</v>
      </c>
      <c r="AR587">
        <v>43.5</v>
      </c>
      <c r="AS587">
        <v>0.69</v>
      </c>
      <c r="AT587" t="s">
        <v>230</v>
      </c>
      <c r="AU587" t="s">
        <v>231</v>
      </c>
      <c r="AV587">
        <v>36.9</v>
      </c>
      <c r="AW587">
        <v>36.1</v>
      </c>
      <c r="AX587">
        <v>0</v>
      </c>
      <c r="AY587" t="s">
        <v>232</v>
      </c>
      <c r="AZ587" t="s">
        <v>231</v>
      </c>
      <c r="BA587" t="s">
        <v>230</v>
      </c>
      <c r="BB587" t="s">
        <v>230</v>
      </c>
      <c r="BC587" t="s">
        <v>231</v>
      </c>
      <c r="BD587" t="s">
        <v>231</v>
      </c>
      <c r="BE587" t="s">
        <v>231</v>
      </c>
      <c r="BF587">
        <v>7</v>
      </c>
      <c r="BG587" t="s">
        <v>233</v>
      </c>
      <c r="BH587" t="s">
        <v>230</v>
      </c>
      <c r="BI587" t="s">
        <v>361</v>
      </c>
      <c r="BJ587" t="s">
        <v>219</v>
      </c>
      <c r="BK587">
        <v>138.42</v>
      </c>
      <c r="BL587">
        <v>159.07</v>
      </c>
      <c r="BM587">
        <v>0.87</v>
      </c>
      <c r="BN587" t="s">
        <v>234</v>
      </c>
      <c r="BO587" t="s">
        <v>234</v>
      </c>
      <c r="BP587" t="s">
        <v>230</v>
      </c>
      <c r="BQ587" t="s">
        <v>230</v>
      </c>
      <c r="BR587" t="s">
        <v>230</v>
      </c>
      <c r="BS587" t="s">
        <v>231</v>
      </c>
      <c r="BT587" t="s">
        <v>231</v>
      </c>
      <c r="BU587" t="s">
        <v>231</v>
      </c>
      <c r="BV587" t="s">
        <v>231</v>
      </c>
      <c r="BW587">
        <v>0</v>
      </c>
      <c r="BX587" t="s">
        <v>230</v>
      </c>
      <c r="BY587">
        <v>1.7</v>
      </c>
      <c r="BZ587">
        <v>0.48</v>
      </c>
      <c r="CA587">
        <v>12.3</v>
      </c>
      <c r="CB587">
        <v>1.5</v>
      </c>
      <c r="CC587">
        <v>0.85</v>
      </c>
      <c r="CD587">
        <v>1270</v>
      </c>
      <c r="CE587">
        <v>101</v>
      </c>
      <c r="CF587">
        <v>2.53</v>
      </c>
      <c r="CG587">
        <v>183.3</v>
      </c>
      <c r="CH587">
        <v>107</v>
      </c>
      <c r="CI587">
        <v>70.2</v>
      </c>
      <c r="CJ587">
        <v>9.98</v>
      </c>
      <c r="CK587">
        <v>1.58</v>
      </c>
      <c r="CL587">
        <v>0.15</v>
      </c>
      <c r="CM587" t="s">
        <v>227</v>
      </c>
    </row>
    <row r="588" spans="2:91">
      <c r="B588" t="s">
        <v>2371</v>
      </c>
      <c r="C588" t="s">
        <v>235</v>
      </c>
      <c r="D588" t="s">
        <v>2620</v>
      </c>
      <c r="E588" t="s">
        <v>2621</v>
      </c>
      <c r="F588" t="s">
        <v>218</v>
      </c>
      <c r="G588" t="s">
        <v>219</v>
      </c>
      <c r="H588" t="s">
        <v>2081</v>
      </c>
      <c r="I588" t="s">
        <v>240</v>
      </c>
      <c r="J588" t="s">
        <v>300</v>
      </c>
      <c r="K588" t="s">
        <v>2427</v>
      </c>
      <c r="L588" t="s">
        <v>1676</v>
      </c>
      <c r="M588">
        <v>1</v>
      </c>
      <c r="N588">
        <v>2</v>
      </c>
      <c r="O588" t="str">
        <f t="shared" si="9"/>
        <v>12</v>
      </c>
      <c r="P588" t="str">
        <f>VLOOKUP(O588,'导出计数_分组（00.01,02,03,10,11,12,13'!A:B,2,0)</f>
        <v>重症咽拭子</v>
      </c>
      <c r="Q588" t="s">
        <v>2622</v>
      </c>
      <c r="R588" t="s">
        <v>226</v>
      </c>
      <c r="S588" t="s">
        <v>2585</v>
      </c>
      <c r="T588" t="s">
        <v>2585</v>
      </c>
      <c r="U588" t="s">
        <v>227</v>
      </c>
      <c r="V588" t="s">
        <v>2619</v>
      </c>
      <c r="W588" t="s">
        <v>227</v>
      </c>
      <c r="X588" t="s">
        <v>2619</v>
      </c>
      <c r="Y588" t="s">
        <v>2623</v>
      </c>
      <c r="Z588">
        <v>1</v>
      </c>
      <c r="AA588">
        <v>2</v>
      </c>
      <c r="AB588">
        <v>95</v>
      </c>
      <c r="AC588">
        <v>71.4</v>
      </c>
      <c r="AD588">
        <v>4.97</v>
      </c>
      <c r="AE588">
        <v>1.8</v>
      </c>
      <c r="AF588">
        <v>2.76111111111111</v>
      </c>
      <c r="AG588">
        <v>6.96</v>
      </c>
      <c r="AH588">
        <v>6.4</v>
      </c>
      <c r="AI588" t="s">
        <v>2624</v>
      </c>
      <c r="AJ588">
        <v>3</v>
      </c>
      <c r="AK588" t="s">
        <v>227</v>
      </c>
      <c r="AL588">
        <v>8.38</v>
      </c>
      <c r="AM588" t="s">
        <v>287</v>
      </c>
      <c r="AN588">
        <v>17.5</v>
      </c>
      <c r="AO588">
        <v>5.03</v>
      </c>
      <c r="AP588">
        <v>26.2</v>
      </c>
      <c r="AQ588" t="s">
        <v>227</v>
      </c>
      <c r="AR588">
        <v>41.6</v>
      </c>
      <c r="AS588">
        <v>1.26</v>
      </c>
      <c r="AT588" t="s">
        <v>230</v>
      </c>
      <c r="AU588" t="s">
        <v>231</v>
      </c>
      <c r="AV588">
        <v>37.1</v>
      </c>
      <c r="AW588">
        <v>36</v>
      </c>
      <c r="AX588">
        <v>0</v>
      </c>
      <c r="AY588" t="s">
        <v>232</v>
      </c>
      <c r="AZ588" t="s">
        <v>231</v>
      </c>
      <c r="BA588" t="s">
        <v>230</v>
      </c>
      <c r="BB588" t="s">
        <v>230</v>
      </c>
      <c r="BC588" t="s">
        <v>231</v>
      </c>
      <c r="BD588" t="s">
        <v>231</v>
      </c>
      <c r="BE588" t="s">
        <v>231</v>
      </c>
      <c r="BF588">
        <v>8</v>
      </c>
      <c r="BG588" t="s">
        <v>233</v>
      </c>
      <c r="BH588" t="s">
        <v>230</v>
      </c>
      <c r="BI588" t="s">
        <v>223</v>
      </c>
      <c r="BJ588" t="s">
        <v>219</v>
      </c>
      <c r="BK588">
        <v>459.71</v>
      </c>
      <c r="BL588">
        <v>276.22</v>
      </c>
      <c r="BM588">
        <v>1.66</v>
      </c>
      <c r="BN588" t="s">
        <v>234</v>
      </c>
      <c r="BO588" t="s">
        <v>234</v>
      </c>
      <c r="BP588" t="s">
        <v>230</v>
      </c>
      <c r="BQ588" t="s">
        <v>230</v>
      </c>
      <c r="BR588" t="s">
        <v>230</v>
      </c>
      <c r="BS588" t="s">
        <v>231</v>
      </c>
      <c r="BT588" t="s">
        <v>231</v>
      </c>
      <c r="BU588" t="s">
        <v>231</v>
      </c>
      <c r="BV588" t="s">
        <v>231</v>
      </c>
      <c r="BW588">
        <v>0</v>
      </c>
      <c r="BX588" t="s">
        <v>230</v>
      </c>
      <c r="BY588">
        <v>1.27</v>
      </c>
      <c r="BZ588">
        <v>0.31</v>
      </c>
      <c r="CA588">
        <v>10.8</v>
      </c>
      <c r="CB588">
        <v>0.63</v>
      </c>
      <c r="CC588">
        <v>2.34</v>
      </c>
      <c r="CD588">
        <v>122</v>
      </c>
      <c r="CE588">
        <v>120</v>
      </c>
      <c r="CF588">
        <v>1.92</v>
      </c>
      <c r="CG588">
        <v>270.6</v>
      </c>
      <c r="CH588">
        <v>115</v>
      </c>
      <c r="CI588">
        <v>67.4</v>
      </c>
      <c r="CJ588">
        <v>8.46</v>
      </c>
      <c r="CK588">
        <v>0.76</v>
      </c>
      <c r="CL588">
        <v>0.33</v>
      </c>
      <c r="CM588" t="s">
        <v>227</v>
      </c>
    </row>
    <row r="589" spans="2:91">
      <c r="B589" t="s">
        <v>2081</v>
      </c>
      <c r="C589" t="s">
        <v>2081</v>
      </c>
      <c r="D589" t="s">
        <v>2625</v>
      </c>
      <c r="E589" t="s">
        <v>2626</v>
      </c>
      <c r="F589" t="s">
        <v>218</v>
      </c>
      <c r="G589" t="s">
        <v>219</v>
      </c>
      <c r="H589" t="s">
        <v>2377</v>
      </c>
      <c r="I589" t="s">
        <v>240</v>
      </c>
      <c r="J589" t="s">
        <v>351</v>
      </c>
      <c r="K589" t="s">
        <v>2427</v>
      </c>
      <c r="L589" t="s">
        <v>1676</v>
      </c>
      <c r="M589">
        <v>1</v>
      </c>
      <c r="N589">
        <v>2</v>
      </c>
      <c r="O589" t="str">
        <f t="shared" si="9"/>
        <v>12</v>
      </c>
      <c r="P589" t="str">
        <f>VLOOKUP(O589,'导出计数_分组（00.01,02,03,10,11,12,13'!A:B,2,0)</f>
        <v>重症咽拭子</v>
      </c>
      <c r="Q589" t="s">
        <v>2627</v>
      </c>
      <c r="R589" t="s">
        <v>2628</v>
      </c>
      <c r="S589" t="s">
        <v>2585</v>
      </c>
      <c r="T589" t="s">
        <v>2585</v>
      </c>
      <c r="U589" t="s">
        <v>227</v>
      </c>
      <c r="V589" t="s">
        <v>226</v>
      </c>
      <c r="W589" t="s">
        <v>227</v>
      </c>
      <c r="X589" t="s">
        <v>226</v>
      </c>
      <c r="Y589" t="s">
        <v>255</v>
      </c>
      <c r="Z589">
        <v>0</v>
      </c>
      <c r="AA589">
        <v>1</v>
      </c>
      <c r="AB589">
        <v>99</v>
      </c>
      <c r="AC589">
        <v>62</v>
      </c>
      <c r="AD589">
        <v>3.51</v>
      </c>
      <c r="AE589">
        <v>1.34</v>
      </c>
      <c r="AF589">
        <v>2.61940298507463</v>
      </c>
      <c r="AG589">
        <v>5.66</v>
      </c>
      <c r="AH589" t="s">
        <v>1202</v>
      </c>
      <c r="AI589" t="s">
        <v>2624</v>
      </c>
      <c r="AJ589">
        <v>7</v>
      </c>
      <c r="AK589">
        <v>20</v>
      </c>
      <c r="AL589" t="s">
        <v>229</v>
      </c>
      <c r="AM589">
        <v>4.19</v>
      </c>
      <c r="AN589">
        <v>12</v>
      </c>
      <c r="AO589">
        <v>10.3</v>
      </c>
      <c r="AP589">
        <v>13.3</v>
      </c>
      <c r="AQ589" t="s">
        <v>227</v>
      </c>
      <c r="AR589">
        <v>41.7</v>
      </c>
      <c r="AS589">
        <v>1.49</v>
      </c>
      <c r="AT589" t="s">
        <v>230</v>
      </c>
      <c r="AU589" t="s">
        <v>231</v>
      </c>
      <c r="AV589">
        <v>38.7</v>
      </c>
      <c r="AW589">
        <v>36.4</v>
      </c>
      <c r="AX589">
        <v>2</v>
      </c>
      <c r="AY589" t="s">
        <v>232</v>
      </c>
      <c r="AZ589" t="s">
        <v>231</v>
      </c>
      <c r="BA589" t="s">
        <v>230</v>
      </c>
      <c r="BB589" t="s">
        <v>230</v>
      </c>
      <c r="BC589" t="s">
        <v>231</v>
      </c>
      <c r="BD589" t="s">
        <v>231</v>
      </c>
      <c r="BE589" t="s">
        <v>231</v>
      </c>
      <c r="BF589">
        <v>7</v>
      </c>
      <c r="BG589" t="s">
        <v>233</v>
      </c>
      <c r="BH589" t="s">
        <v>230</v>
      </c>
      <c r="BI589" t="s">
        <v>223</v>
      </c>
      <c r="BJ589" t="s">
        <v>219</v>
      </c>
      <c r="BK589">
        <v>159.51</v>
      </c>
      <c r="BL589">
        <v>121.89</v>
      </c>
      <c r="BM589">
        <v>1.31</v>
      </c>
      <c r="BN589" t="s">
        <v>234</v>
      </c>
      <c r="BO589" t="s">
        <v>234</v>
      </c>
      <c r="BP589" t="s">
        <v>230</v>
      </c>
      <c r="BQ589" t="s">
        <v>230</v>
      </c>
      <c r="BR589" t="s">
        <v>230</v>
      </c>
      <c r="BS589" t="s">
        <v>231</v>
      </c>
      <c r="BT589" t="s">
        <v>231</v>
      </c>
      <c r="BU589" t="s">
        <v>231</v>
      </c>
      <c r="BV589" t="s">
        <v>231</v>
      </c>
      <c r="BW589">
        <v>0</v>
      </c>
      <c r="BX589" t="s">
        <v>230</v>
      </c>
      <c r="BY589">
        <v>1.23</v>
      </c>
      <c r="BZ589">
        <v>0.42</v>
      </c>
      <c r="CA589">
        <v>10.9</v>
      </c>
      <c r="CB589">
        <v>0.56</v>
      </c>
      <c r="CC589">
        <v>1.25</v>
      </c>
      <c r="CD589">
        <v>49.1</v>
      </c>
      <c r="CE589">
        <v>328</v>
      </c>
      <c r="CF589">
        <v>1.97</v>
      </c>
      <c r="CG589">
        <v>205.8</v>
      </c>
      <c r="CH589">
        <v>82</v>
      </c>
      <c r="CI589">
        <v>67</v>
      </c>
      <c r="CJ589">
        <v>8.72</v>
      </c>
      <c r="CK589">
        <v>1.86</v>
      </c>
      <c r="CL589">
        <v>0.14</v>
      </c>
      <c r="CM589" t="s">
        <v>227</v>
      </c>
    </row>
    <row r="590" spans="2:91">
      <c r="B590" t="s">
        <v>2081</v>
      </c>
      <c r="C590" t="s">
        <v>2081</v>
      </c>
      <c r="D590" t="s">
        <v>2629</v>
      </c>
      <c r="E590" t="s">
        <v>2630</v>
      </c>
      <c r="F590" t="s">
        <v>218</v>
      </c>
      <c r="G590" t="s">
        <v>219</v>
      </c>
      <c r="H590" t="s">
        <v>2377</v>
      </c>
      <c r="I590" t="s">
        <v>240</v>
      </c>
      <c r="J590" t="s">
        <v>261</v>
      </c>
      <c r="K590" t="s">
        <v>2427</v>
      </c>
      <c r="L590" t="s">
        <v>1676</v>
      </c>
      <c r="M590">
        <v>1</v>
      </c>
      <c r="N590">
        <v>2</v>
      </c>
      <c r="O590" t="str">
        <f t="shared" si="9"/>
        <v>12</v>
      </c>
      <c r="P590" t="str">
        <f>VLOOKUP(O590,'导出计数_分组（00.01,02,03,10,11,12,13'!A:B,2,0)</f>
        <v>重症咽拭子</v>
      </c>
      <c r="Q590" t="s">
        <v>2631</v>
      </c>
      <c r="R590" t="s">
        <v>226</v>
      </c>
      <c r="S590" t="s">
        <v>227</v>
      </c>
      <c r="T590" t="s">
        <v>2585</v>
      </c>
      <c r="U590" t="s">
        <v>2585</v>
      </c>
      <c r="V590" t="s">
        <v>226</v>
      </c>
      <c r="W590" t="s">
        <v>227</v>
      </c>
      <c r="X590" t="s">
        <v>226</v>
      </c>
      <c r="Y590" t="s">
        <v>585</v>
      </c>
      <c r="Z590">
        <v>0</v>
      </c>
      <c r="AA590">
        <v>1</v>
      </c>
      <c r="AB590">
        <v>97</v>
      </c>
      <c r="AC590">
        <v>66.5</v>
      </c>
      <c r="AD590">
        <v>2.2</v>
      </c>
      <c r="AE590">
        <v>1.02</v>
      </c>
      <c r="AF590">
        <v>2.15686274509804</v>
      </c>
      <c r="AG590">
        <v>3.31</v>
      </c>
      <c r="AH590">
        <v>74.6</v>
      </c>
      <c r="AI590" t="s">
        <v>2624</v>
      </c>
      <c r="AJ590">
        <v>12</v>
      </c>
      <c r="AK590">
        <v>45</v>
      </c>
      <c r="AL590">
        <v>5.75</v>
      </c>
      <c r="AM590">
        <v>2.01</v>
      </c>
      <c r="AN590">
        <v>14</v>
      </c>
      <c r="AO590">
        <v>6.92</v>
      </c>
      <c r="AP590">
        <v>14.7</v>
      </c>
      <c r="AQ590" t="s">
        <v>227</v>
      </c>
      <c r="AR590">
        <v>42.6</v>
      </c>
      <c r="AS590">
        <v>0.34</v>
      </c>
      <c r="AT590" t="s">
        <v>230</v>
      </c>
      <c r="AU590" t="s">
        <v>231</v>
      </c>
      <c r="AV590">
        <v>37.5</v>
      </c>
      <c r="AW590">
        <v>36.3</v>
      </c>
      <c r="AX590">
        <v>1</v>
      </c>
      <c r="AY590" t="s">
        <v>232</v>
      </c>
      <c r="AZ590" t="s">
        <v>231</v>
      </c>
      <c r="BA590" t="s">
        <v>230</v>
      </c>
      <c r="BB590" t="s">
        <v>230</v>
      </c>
      <c r="BC590" t="s">
        <v>231</v>
      </c>
      <c r="BD590" t="s">
        <v>231</v>
      </c>
      <c r="BE590" t="s">
        <v>231</v>
      </c>
      <c r="BF590">
        <v>5</v>
      </c>
      <c r="BG590" t="s">
        <v>233</v>
      </c>
      <c r="BH590" t="s">
        <v>230</v>
      </c>
      <c r="BI590" t="s">
        <v>223</v>
      </c>
      <c r="BJ590" t="s">
        <v>230</v>
      </c>
      <c r="BK590">
        <v>234.82</v>
      </c>
      <c r="BL590">
        <v>319.78</v>
      </c>
      <c r="BM590">
        <v>0.73</v>
      </c>
      <c r="BN590" t="s">
        <v>234</v>
      </c>
      <c r="BO590" t="s">
        <v>234</v>
      </c>
      <c r="BP590" t="s">
        <v>230</v>
      </c>
      <c r="BQ590" t="s">
        <v>230</v>
      </c>
      <c r="BR590" t="s">
        <v>230</v>
      </c>
      <c r="BS590" t="s">
        <v>231</v>
      </c>
      <c r="BT590" t="s">
        <v>231</v>
      </c>
      <c r="BU590" t="s">
        <v>231</v>
      </c>
      <c r="BV590" t="s">
        <v>231</v>
      </c>
      <c r="BW590">
        <v>0</v>
      </c>
      <c r="BX590" t="s">
        <v>230</v>
      </c>
      <c r="BY590">
        <v>1.37</v>
      </c>
      <c r="BZ590">
        <v>0.28</v>
      </c>
      <c r="CA590">
        <v>12.1</v>
      </c>
      <c r="CB590">
        <v>1.53</v>
      </c>
      <c r="CC590">
        <v>2.82</v>
      </c>
      <c r="CD590">
        <v>2590</v>
      </c>
      <c r="CE590">
        <v>89.7</v>
      </c>
      <c r="CF590">
        <v>1.91</v>
      </c>
      <c r="CG590">
        <v>309.4</v>
      </c>
      <c r="CH590">
        <v>83</v>
      </c>
      <c r="CI590">
        <v>68.4</v>
      </c>
      <c r="CJ590">
        <v>7.89</v>
      </c>
      <c r="CK590">
        <v>2.4</v>
      </c>
      <c r="CL590">
        <v>0.21</v>
      </c>
      <c r="CM590" t="s">
        <v>227</v>
      </c>
    </row>
    <row r="591" spans="2:91">
      <c r="B591" t="s">
        <v>2377</v>
      </c>
      <c r="C591" t="s">
        <v>2377</v>
      </c>
      <c r="D591" t="s">
        <v>2632</v>
      </c>
      <c r="E591" t="s">
        <v>2633</v>
      </c>
      <c r="F591" t="s">
        <v>218</v>
      </c>
      <c r="G591" t="s">
        <v>219</v>
      </c>
      <c r="H591" t="s">
        <v>2634</v>
      </c>
      <c r="I591" t="s">
        <v>221</v>
      </c>
      <c r="J591" t="s">
        <v>307</v>
      </c>
      <c r="K591" t="s">
        <v>2427</v>
      </c>
      <c r="L591" t="s">
        <v>1676</v>
      </c>
      <c r="M591">
        <v>1</v>
      </c>
      <c r="N591">
        <v>2</v>
      </c>
      <c r="O591" t="str">
        <f t="shared" si="9"/>
        <v>12</v>
      </c>
      <c r="P591" t="str">
        <f>VLOOKUP(O591,'导出计数_分组（00.01,02,03,10,11,12,13'!A:B,2,0)</f>
        <v>重症咽拭子</v>
      </c>
      <c r="Q591" t="s">
        <v>235</v>
      </c>
      <c r="R591" t="s">
        <v>2585</v>
      </c>
      <c r="S591" t="s">
        <v>2585</v>
      </c>
      <c r="T591" t="s">
        <v>2585</v>
      </c>
      <c r="U591" t="s">
        <v>2585</v>
      </c>
      <c r="V591" t="s">
        <v>2585</v>
      </c>
      <c r="W591" t="s">
        <v>2585</v>
      </c>
      <c r="X591" t="s">
        <v>367</v>
      </c>
      <c r="Y591" t="s">
        <v>274</v>
      </c>
      <c r="Z591">
        <v>0</v>
      </c>
      <c r="AA591">
        <v>1</v>
      </c>
      <c r="AB591">
        <v>100</v>
      </c>
      <c r="AC591">
        <v>66.6</v>
      </c>
      <c r="AD591">
        <v>9.82</v>
      </c>
      <c r="AE591">
        <v>3.02</v>
      </c>
      <c r="AF591">
        <v>3.25165562913907</v>
      </c>
      <c r="AG591">
        <v>14.74</v>
      </c>
      <c r="AH591" t="s">
        <v>227</v>
      </c>
      <c r="AI591" t="s">
        <v>227</v>
      </c>
      <c r="AJ591">
        <v>41</v>
      </c>
      <c r="AK591">
        <v>48</v>
      </c>
      <c r="AL591" t="s">
        <v>2585</v>
      </c>
      <c r="AM591" t="s">
        <v>2585</v>
      </c>
      <c r="AN591" t="s">
        <v>2585</v>
      </c>
      <c r="AO591" t="s">
        <v>2585</v>
      </c>
      <c r="AP591" t="s">
        <v>2585</v>
      </c>
      <c r="AQ591" t="s">
        <v>227</v>
      </c>
      <c r="AR591">
        <v>43.7</v>
      </c>
      <c r="AS591">
        <v>0.75</v>
      </c>
      <c r="AT591" t="s">
        <v>230</v>
      </c>
      <c r="AU591" t="s">
        <v>231</v>
      </c>
      <c r="AV591">
        <v>37.8</v>
      </c>
      <c r="AW591">
        <v>36.2</v>
      </c>
      <c r="AX591">
        <v>1</v>
      </c>
      <c r="AY591" t="s">
        <v>232</v>
      </c>
      <c r="AZ591" t="s">
        <v>234</v>
      </c>
      <c r="BA591" t="s">
        <v>230</v>
      </c>
      <c r="BB591" t="s">
        <v>230</v>
      </c>
      <c r="BC591" t="s">
        <v>231</v>
      </c>
      <c r="BD591" t="s">
        <v>231</v>
      </c>
      <c r="BE591" t="s">
        <v>231</v>
      </c>
      <c r="BF591">
        <v>13</v>
      </c>
      <c r="BG591" t="s">
        <v>233</v>
      </c>
      <c r="BH591" t="s">
        <v>219</v>
      </c>
      <c r="BI591" t="s">
        <v>223</v>
      </c>
      <c r="BJ591" t="s">
        <v>219</v>
      </c>
      <c r="BK591" t="s">
        <v>2585</v>
      </c>
      <c r="BL591" t="s">
        <v>227</v>
      </c>
      <c r="BM591" t="s">
        <v>227</v>
      </c>
      <c r="BN591" t="s">
        <v>234</v>
      </c>
      <c r="BO591" t="s">
        <v>234</v>
      </c>
      <c r="BP591" t="s">
        <v>230</v>
      </c>
      <c r="BQ591" t="s">
        <v>230</v>
      </c>
      <c r="BR591" t="s">
        <v>230</v>
      </c>
      <c r="BS591" t="s">
        <v>231</v>
      </c>
      <c r="BT591" t="s">
        <v>231</v>
      </c>
      <c r="BU591" t="s">
        <v>231</v>
      </c>
      <c r="BV591" t="s">
        <v>231</v>
      </c>
      <c r="BW591">
        <v>0</v>
      </c>
      <c r="BX591" t="s">
        <v>230</v>
      </c>
      <c r="BY591" t="s">
        <v>2585</v>
      </c>
      <c r="BZ591" t="s">
        <v>2585</v>
      </c>
      <c r="CA591" t="s">
        <v>2585</v>
      </c>
      <c r="CB591" t="s">
        <v>2585</v>
      </c>
      <c r="CC591" t="s">
        <v>2585</v>
      </c>
      <c r="CD591" t="s">
        <v>2585</v>
      </c>
      <c r="CE591" t="s">
        <v>2585</v>
      </c>
      <c r="CF591" t="s">
        <v>2585</v>
      </c>
      <c r="CG591">
        <v>255.3</v>
      </c>
      <c r="CH591">
        <v>202</v>
      </c>
      <c r="CI591">
        <v>73.5</v>
      </c>
      <c r="CJ591" t="s">
        <v>227</v>
      </c>
      <c r="CK591" t="s">
        <v>2585</v>
      </c>
      <c r="CL591" t="s">
        <v>2585</v>
      </c>
      <c r="CM591" t="s">
        <v>227</v>
      </c>
    </row>
    <row r="592" spans="2:91">
      <c r="B592" t="s">
        <v>2634</v>
      </c>
      <c r="C592" t="s">
        <v>2634</v>
      </c>
      <c r="D592" t="s">
        <v>2635</v>
      </c>
      <c r="E592" t="s">
        <v>2636</v>
      </c>
      <c r="F592" t="s">
        <v>218</v>
      </c>
      <c r="G592" t="s">
        <v>219</v>
      </c>
      <c r="H592" t="s">
        <v>2379</v>
      </c>
      <c r="I592" t="s">
        <v>221</v>
      </c>
      <c r="J592" t="s">
        <v>261</v>
      </c>
      <c r="K592" t="s">
        <v>2427</v>
      </c>
      <c r="L592" t="s">
        <v>1676</v>
      </c>
      <c r="M592">
        <v>1</v>
      </c>
      <c r="N592">
        <v>2</v>
      </c>
      <c r="O592" t="str">
        <f t="shared" si="9"/>
        <v>12</v>
      </c>
      <c r="P592" t="str">
        <f>VLOOKUP(O592,'导出计数_分组（00.01,02,03,10,11,12,13'!A:B,2,0)</f>
        <v>重症咽拭子</v>
      </c>
      <c r="Q592" t="s">
        <v>2637</v>
      </c>
      <c r="R592" t="s">
        <v>226</v>
      </c>
      <c r="S592" t="s">
        <v>2585</v>
      </c>
      <c r="T592" t="s">
        <v>2585</v>
      </c>
      <c r="U592" t="s">
        <v>227</v>
      </c>
      <c r="V592" t="s">
        <v>226</v>
      </c>
      <c r="W592" t="s">
        <v>227</v>
      </c>
      <c r="X592" t="s">
        <v>226</v>
      </c>
      <c r="Y592" t="s">
        <v>270</v>
      </c>
      <c r="Z592">
        <v>0</v>
      </c>
      <c r="AA592">
        <v>2</v>
      </c>
      <c r="AB592" t="s">
        <v>227</v>
      </c>
      <c r="AC592">
        <v>67</v>
      </c>
      <c r="AD592">
        <v>5.05</v>
      </c>
      <c r="AE592">
        <v>1.81</v>
      </c>
      <c r="AF592">
        <v>2.79005524861878</v>
      </c>
      <c r="AG592">
        <v>7.54</v>
      </c>
      <c r="AH592">
        <v>96.3</v>
      </c>
      <c r="AI592">
        <v>0.16</v>
      </c>
      <c r="AJ592">
        <v>4</v>
      </c>
      <c r="AK592" t="s">
        <v>2585</v>
      </c>
      <c r="AL592" t="s">
        <v>229</v>
      </c>
      <c r="AM592" t="s">
        <v>287</v>
      </c>
      <c r="AN592">
        <v>17.8</v>
      </c>
      <c r="AO592" t="s">
        <v>229</v>
      </c>
      <c r="AP592">
        <v>18.5</v>
      </c>
      <c r="AQ592" t="s">
        <v>227</v>
      </c>
      <c r="AR592">
        <v>46</v>
      </c>
      <c r="AS592">
        <v>0.41</v>
      </c>
      <c r="AT592" t="s">
        <v>230</v>
      </c>
      <c r="AU592" t="s">
        <v>231</v>
      </c>
      <c r="AV592">
        <v>38.8</v>
      </c>
      <c r="AW592">
        <v>36.2</v>
      </c>
      <c r="AX592">
        <v>1</v>
      </c>
      <c r="AY592" t="s">
        <v>232</v>
      </c>
      <c r="AZ592" t="s">
        <v>231</v>
      </c>
      <c r="BA592" t="s">
        <v>230</v>
      </c>
      <c r="BB592" t="s">
        <v>230</v>
      </c>
      <c r="BC592" t="s">
        <v>231</v>
      </c>
      <c r="BD592" t="s">
        <v>231</v>
      </c>
      <c r="BE592" t="s">
        <v>231</v>
      </c>
      <c r="BF592">
        <v>5</v>
      </c>
      <c r="BG592" t="s">
        <v>233</v>
      </c>
      <c r="BH592" t="s">
        <v>230</v>
      </c>
      <c r="BI592" t="s">
        <v>2592</v>
      </c>
      <c r="BJ592" t="s">
        <v>219</v>
      </c>
      <c r="BK592">
        <v>181.25</v>
      </c>
      <c r="BL592">
        <v>188.89</v>
      </c>
      <c r="BM592">
        <v>0.96</v>
      </c>
      <c r="BN592" t="s">
        <v>234</v>
      </c>
      <c r="BO592" t="s">
        <v>234</v>
      </c>
      <c r="BP592" t="s">
        <v>230</v>
      </c>
      <c r="BQ592" t="s">
        <v>230</v>
      </c>
      <c r="BR592" t="s">
        <v>230</v>
      </c>
      <c r="BS592" t="s">
        <v>231</v>
      </c>
      <c r="BT592" t="s">
        <v>231</v>
      </c>
      <c r="BU592" t="s">
        <v>231</v>
      </c>
      <c r="BV592" t="s">
        <v>231</v>
      </c>
      <c r="BW592">
        <v>0</v>
      </c>
      <c r="BX592" t="s">
        <v>230</v>
      </c>
      <c r="BY592">
        <v>1.66</v>
      </c>
      <c r="BZ592">
        <v>0.38</v>
      </c>
      <c r="CA592">
        <v>9.94</v>
      </c>
      <c r="CB592">
        <v>1.24</v>
      </c>
      <c r="CC592">
        <v>0.74</v>
      </c>
      <c r="CD592">
        <v>475</v>
      </c>
      <c r="CE592">
        <v>87.8</v>
      </c>
      <c r="CF592">
        <v>2.01</v>
      </c>
      <c r="CG592">
        <v>173</v>
      </c>
      <c r="CH592">
        <v>116</v>
      </c>
      <c r="CI592">
        <v>72.7</v>
      </c>
      <c r="CJ592">
        <v>6.14</v>
      </c>
      <c r="CK592">
        <v>3.85</v>
      </c>
      <c r="CL592">
        <v>0.28</v>
      </c>
      <c r="CM592" t="s">
        <v>227</v>
      </c>
    </row>
    <row r="593" spans="2:91">
      <c r="B593" t="s">
        <v>2634</v>
      </c>
      <c r="C593" t="s">
        <v>2634</v>
      </c>
      <c r="D593" t="s">
        <v>2638</v>
      </c>
      <c r="E593" t="s">
        <v>2639</v>
      </c>
      <c r="F593" t="s">
        <v>218</v>
      </c>
      <c r="G593" t="s">
        <v>219</v>
      </c>
      <c r="H593" t="s">
        <v>2379</v>
      </c>
      <c r="I593" t="s">
        <v>221</v>
      </c>
      <c r="J593" t="s">
        <v>252</v>
      </c>
      <c r="K593" t="s">
        <v>2427</v>
      </c>
      <c r="L593" t="s">
        <v>1676</v>
      </c>
      <c r="M593">
        <v>1</v>
      </c>
      <c r="N593">
        <v>2</v>
      </c>
      <c r="O593" t="str">
        <f t="shared" si="9"/>
        <v>12</v>
      </c>
      <c r="P593" t="str">
        <f>VLOOKUP(O593,'导出计数_分组（00.01,02,03,10,11,12,13'!A:B,2,0)</f>
        <v>重症咽拭子</v>
      </c>
      <c r="Q593" t="s">
        <v>2640</v>
      </c>
      <c r="R593" t="s">
        <v>226</v>
      </c>
      <c r="S593" t="s">
        <v>227</v>
      </c>
      <c r="T593" t="s">
        <v>227</v>
      </c>
      <c r="U593" t="s">
        <v>227</v>
      </c>
      <c r="V593" t="s">
        <v>226</v>
      </c>
      <c r="W593" t="s">
        <v>227</v>
      </c>
      <c r="X593" t="s">
        <v>226</v>
      </c>
      <c r="Y593" t="s">
        <v>585</v>
      </c>
      <c r="Z593">
        <v>0</v>
      </c>
      <c r="AA593">
        <v>1</v>
      </c>
      <c r="AB593" t="s">
        <v>227</v>
      </c>
      <c r="AC593">
        <v>81</v>
      </c>
      <c r="AD593">
        <v>3.03</v>
      </c>
      <c r="AE593">
        <v>0.62</v>
      </c>
      <c r="AF593">
        <v>4.88709677419355</v>
      </c>
      <c r="AG593">
        <v>3.74</v>
      </c>
      <c r="AH593" t="s">
        <v>1202</v>
      </c>
      <c r="AI593" t="s">
        <v>2624</v>
      </c>
      <c r="AJ593">
        <v>42</v>
      </c>
      <c r="AK593" t="s">
        <v>227</v>
      </c>
      <c r="AL593" t="s">
        <v>229</v>
      </c>
      <c r="AM593" t="s">
        <v>287</v>
      </c>
      <c r="AN593">
        <v>14.3</v>
      </c>
      <c r="AO593" t="s">
        <v>229</v>
      </c>
      <c r="AP593">
        <v>13.2</v>
      </c>
      <c r="AQ593" t="s">
        <v>227</v>
      </c>
      <c r="AR593">
        <v>43</v>
      </c>
      <c r="AS593">
        <v>0.65</v>
      </c>
      <c r="AT593" t="s">
        <v>230</v>
      </c>
      <c r="AU593" t="s">
        <v>231</v>
      </c>
      <c r="AV593">
        <v>37</v>
      </c>
      <c r="AW593">
        <v>36</v>
      </c>
      <c r="AX593">
        <v>0</v>
      </c>
      <c r="AY593" t="s">
        <v>232</v>
      </c>
      <c r="AZ593" t="s">
        <v>231</v>
      </c>
      <c r="BA593" t="s">
        <v>230</v>
      </c>
      <c r="BB593" t="s">
        <v>230</v>
      </c>
      <c r="BC593" t="s">
        <v>231</v>
      </c>
      <c r="BD593" t="s">
        <v>231</v>
      </c>
      <c r="BE593" t="s">
        <v>231</v>
      </c>
      <c r="BF593">
        <v>5</v>
      </c>
      <c r="BG593" t="s">
        <v>233</v>
      </c>
      <c r="BH593" t="s">
        <v>230</v>
      </c>
      <c r="BI593" t="s">
        <v>223</v>
      </c>
      <c r="BJ593" t="s">
        <v>230</v>
      </c>
      <c r="BK593">
        <v>84.3</v>
      </c>
      <c r="BL593">
        <v>82.22</v>
      </c>
      <c r="BM593">
        <v>1.02</v>
      </c>
      <c r="BN593" t="s">
        <v>234</v>
      </c>
      <c r="BO593" t="s">
        <v>234</v>
      </c>
      <c r="BP593" t="s">
        <v>230</v>
      </c>
      <c r="BQ593" t="s">
        <v>230</v>
      </c>
      <c r="BR593" t="s">
        <v>230</v>
      </c>
      <c r="BS593" t="s">
        <v>231</v>
      </c>
      <c r="BT593" t="s">
        <v>231</v>
      </c>
      <c r="BU593" t="s">
        <v>231</v>
      </c>
      <c r="BV593" t="s">
        <v>231</v>
      </c>
      <c r="BW593">
        <v>0</v>
      </c>
      <c r="BX593" t="s">
        <v>230</v>
      </c>
      <c r="BY593">
        <v>1.82</v>
      </c>
      <c r="BZ593">
        <v>0.4</v>
      </c>
      <c r="CA593">
        <v>12</v>
      </c>
      <c r="CB593">
        <v>1.85</v>
      </c>
      <c r="CC593">
        <v>1.05</v>
      </c>
      <c r="CD593">
        <v>120</v>
      </c>
      <c r="CE593">
        <v>112</v>
      </c>
      <c r="CF593">
        <v>2.15</v>
      </c>
      <c r="CG593">
        <v>224.8</v>
      </c>
      <c r="CH593">
        <v>72</v>
      </c>
      <c r="CI593">
        <v>72.5</v>
      </c>
      <c r="CJ593">
        <v>8.32</v>
      </c>
      <c r="CK593">
        <v>3.35</v>
      </c>
      <c r="CL593">
        <v>0.47</v>
      </c>
      <c r="CM593" t="s">
        <v>227</v>
      </c>
    </row>
    <row r="594" spans="2:91">
      <c r="B594" t="s">
        <v>2634</v>
      </c>
      <c r="C594" t="s">
        <v>2634</v>
      </c>
      <c r="D594" t="s">
        <v>2641</v>
      </c>
      <c r="E594" t="s">
        <v>2642</v>
      </c>
      <c r="F594" t="s">
        <v>218</v>
      </c>
      <c r="G594" t="s">
        <v>219</v>
      </c>
      <c r="H594" t="s">
        <v>2379</v>
      </c>
      <c r="I594" t="s">
        <v>221</v>
      </c>
      <c r="J594" t="s">
        <v>241</v>
      </c>
      <c r="K594" t="s">
        <v>2427</v>
      </c>
      <c r="L594" t="s">
        <v>1676</v>
      </c>
      <c r="M594">
        <v>1</v>
      </c>
      <c r="N594">
        <v>2</v>
      </c>
      <c r="O594" t="str">
        <f t="shared" si="9"/>
        <v>12</v>
      </c>
      <c r="P594" t="str">
        <f>VLOOKUP(O594,'导出计数_分组（00.01,02,03,10,11,12,13'!A:B,2,0)</f>
        <v>重症咽拭子</v>
      </c>
      <c r="Q594" t="s">
        <v>2643</v>
      </c>
      <c r="R594" t="s">
        <v>1159</v>
      </c>
      <c r="S594" t="s">
        <v>227</v>
      </c>
      <c r="T594" t="s">
        <v>227</v>
      </c>
      <c r="U594" t="s">
        <v>227</v>
      </c>
      <c r="V594" t="s">
        <v>226</v>
      </c>
      <c r="W594" t="s">
        <v>227</v>
      </c>
      <c r="X594" t="s">
        <v>226</v>
      </c>
      <c r="Y594" t="s">
        <v>374</v>
      </c>
      <c r="Z594">
        <v>1</v>
      </c>
      <c r="AA594">
        <v>2</v>
      </c>
      <c r="AB594">
        <v>97</v>
      </c>
      <c r="AC594">
        <v>30.6</v>
      </c>
      <c r="AD594">
        <v>3.45</v>
      </c>
      <c r="AE594">
        <v>7.01</v>
      </c>
      <c r="AF594">
        <v>0.492154065620542</v>
      </c>
      <c r="AG594">
        <v>11.27</v>
      </c>
      <c r="AH594">
        <v>50.1</v>
      </c>
      <c r="AI594" t="s">
        <v>2624</v>
      </c>
      <c r="AJ594">
        <v>1</v>
      </c>
      <c r="AK594" t="s">
        <v>227</v>
      </c>
      <c r="AL594" t="s">
        <v>229</v>
      </c>
      <c r="AM594">
        <v>2.35</v>
      </c>
      <c r="AN594">
        <v>18.1</v>
      </c>
      <c r="AO594">
        <v>5.48</v>
      </c>
      <c r="AP594">
        <v>15.7</v>
      </c>
      <c r="AQ594" t="s">
        <v>227</v>
      </c>
      <c r="AR594">
        <v>44.1</v>
      </c>
      <c r="AS594">
        <v>0.67</v>
      </c>
      <c r="AT594" t="s">
        <v>230</v>
      </c>
      <c r="AU594" t="s">
        <v>231</v>
      </c>
      <c r="AV594">
        <v>37.3</v>
      </c>
      <c r="AW594">
        <v>36.2</v>
      </c>
      <c r="AX594">
        <v>0</v>
      </c>
      <c r="AY594" t="s">
        <v>232</v>
      </c>
      <c r="AZ594" t="s">
        <v>231</v>
      </c>
      <c r="BA594" t="s">
        <v>230</v>
      </c>
      <c r="BB594" t="s">
        <v>230</v>
      </c>
      <c r="BC594" t="s">
        <v>231</v>
      </c>
      <c r="BD594" t="s">
        <v>231</v>
      </c>
      <c r="BE594" t="s">
        <v>231</v>
      </c>
      <c r="BF594">
        <v>7</v>
      </c>
      <c r="BG594" t="s">
        <v>233</v>
      </c>
      <c r="BH594" t="s">
        <v>230</v>
      </c>
      <c r="BI594" t="s">
        <v>223</v>
      </c>
      <c r="BJ594" t="s">
        <v>230</v>
      </c>
      <c r="BK594">
        <v>445.23</v>
      </c>
      <c r="BL594">
        <v>367.71</v>
      </c>
      <c r="BM594">
        <v>1.21</v>
      </c>
      <c r="BN594" t="s">
        <v>234</v>
      </c>
      <c r="BO594" t="s">
        <v>234</v>
      </c>
      <c r="BP594" t="s">
        <v>219</v>
      </c>
      <c r="BQ594" t="s">
        <v>230</v>
      </c>
      <c r="BR594" t="s">
        <v>230</v>
      </c>
      <c r="BS594" t="s">
        <v>231</v>
      </c>
      <c r="BT594" t="s">
        <v>231</v>
      </c>
      <c r="BU594" t="s">
        <v>231</v>
      </c>
      <c r="BV594" t="s">
        <v>231</v>
      </c>
      <c r="BW594">
        <v>0</v>
      </c>
      <c r="BX594" t="s">
        <v>230</v>
      </c>
      <c r="BY594">
        <v>1.32</v>
      </c>
      <c r="BZ594">
        <v>0.19</v>
      </c>
      <c r="CA594">
        <v>7.48</v>
      </c>
      <c r="CB594">
        <v>1.57</v>
      </c>
      <c r="CC594">
        <v>1.09</v>
      </c>
      <c r="CD594">
        <v>78.4</v>
      </c>
      <c r="CE594">
        <v>102</v>
      </c>
      <c r="CF594">
        <v>1.69</v>
      </c>
      <c r="CG594">
        <v>182.3</v>
      </c>
      <c r="CH594">
        <v>80</v>
      </c>
      <c r="CI594">
        <v>71.8</v>
      </c>
      <c r="CJ594">
        <v>6.54</v>
      </c>
      <c r="CK594">
        <v>1.85</v>
      </c>
      <c r="CL594">
        <v>0.32</v>
      </c>
      <c r="CM594" t="s">
        <v>227</v>
      </c>
    </row>
    <row r="595" spans="2:91">
      <c r="B595" t="s">
        <v>2634</v>
      </c>
      <c r="C595" t="s">
        <v>2634</v>
      </c>
      <c r="D595" t="s">
        <v>2644</v>
      </c>
      <c r="E595" t="s">
        <v>2645</v>
      </c>
      <c r="F595" t="s">
        <v>218</v>
      </c>
      <c r="G595" t="s">
        <v>219</v>
      </c>
      <c r="H595" t="s">
        <v>2379</v>
      </c>
      <c r="I595" t="s">
        <v>240</v>
      </c>
      <c r="J595" t="s">
        <v>316</v>
      </c>
      <c r="K595" t="s">
        <v>2427</v>
      </c>
      <c r="L595" t="s">
        <v>1676</v>
      </c>
      <c r="M595">
        <v>0</v>
      </c>
      <c r="N595">
        <v>2</v>
      </c>
      <c r="O595" t="str">
        <f t="shared" si="9"/>
        <v>02</v>
      </c>
      <c r="P595" t="str">
        <f>VLOOKUP(O595,'导出计数_分组（00.01,02,03,10,11,12,13'!A:B,2,0)</f>
        <v>肺炎咽拭子</v>
      </c>
      <c r="Q595" t="s">
        <v>2646</v>
      </c>
      <c r="R595" t="s">
        <v>686</v>
      </c>
      <c r="S595" t="s">
        <v>227</v>
      </c>
      <c r="T595" t="s">
        <v>227</v>
      </c>
      <c r="U595" t="s">
        <v>227</v>
      </c>
      <c r="V595" t="s">
        <v>226</v>
      </c>
      <c r="W595" t="s">
        <v>227</v>
      </c>
      <c r="X595" t="s">
        <v>1159</v>
      </c>
      <c r="Y595" t="s">
        <v>585</v>
      </c>
      <c r="Z595">
        <v>0</v>
      </c>
      <c r="AA595">
        <v>1</v>
      </c>
      <c r="AB595" t="s">
        <v>227</v>
      </c>
      <c r="AC595">
        <v>86.8</v>
      </c>
      <c r="AD595">
        <v>15.24</v>
      </c>
      <c r="AE595">
        <v>2.05</v>
      </c>
      <c r="AF595">
        <v>7.43414634146342</v>
      </c>
      <c r="AG595">
        <v>17.54</v>
      </c>
      <c r="AH595" t="s">
        <v>841</v>
      </c>
      <c r="AI595" t="s">
        <v>2624</v>
      </c>
      <c r="AJ595">
        <v>5</v>
      </c>
      <c r="AK595" t="s">
        <v>227</v>
      </c>
      <c r="AL595">
        <v>10.4</v>
      </c>
      <c r="AM595" t="s">
        <v>287</v>
      </c>
      <c r="AN595">
        <v>20.1</v>
      </c>
      <c r="AO595" t="s">
        <v>229</v>
      </c>
      <c r="AP595">
        <v>25.3</v>
      </c>
      <c r="AQ595" t="s">
        <v>227</v>
      </c>
      <c r="AR595">
        <v>46.2</v>
      </c>
      <c r="AS595">
        <v>0.31</v>
      </c>
      <c r="AT595" t="s">
        <v>230</v>
      </c>
      <c r="AU595" t="s">
        <v>231</v>
      </c>
      <c r="AV595">
        <v>38.3</v>
      </c>
      <c r="AW595">
        <v>36.3</v>
      </c>
      <c r="AX595">
        <v>1</v>
      </c>
      <c r="AY595" t="s">
        <v>232</v>
      </c>
      <c r="AZ595" t="s">
        <v>231</v>
      </c>
      <c r="BA595" t="s">
        <v>230</v>
      </c>
      <c r="BB595" t="s">
        <v>230</v>
      </c>
      <c r="BC595" t="s">
        <v>231</v>
      </c>
      <c r="BD595" t="s">
        <v>231</v>
      </c>
      <c r="BE595" t="s">
        <v>231</v>
      </c>
      <c r="BF595">
        <v>5</v>
      </c>
      <c r="BG595" t="s">
        <v>233</v>
      </c>
      <c r="BH595" t="s">
        <v>230</v>
      </c>
      <c r="BI595" t="s">
        <v>361</v>
      </c>
      <c r="BJ595" t="s">
        <v>230</v>
      </c>
      <c r="BK595">
        <v>369.7</v>
      </c>
      <c r="BL595">
        <v>423.73</v>
      </c>
      <c r="BM595">
        <v>0.87</v>
      </c>
      <c r="BN595" t="s">
        <v>234</v>
      </c>
      <c r="BO595" t="s">
        <v>234</v>
      </c>
      <c r="BP595" t="s">
        <v>230</v>
      </c>
      <c r="BQ595" t="s">
        <v>230</v>
      </c>
      <c r="BR595" t="s">
        <v>230</v>
      </c>
      <c r="BS595" t="s">
        <v>231</v>
      </c>
      <c r="BT595" t="s">
        <v>231</v>
      </c>
      <c r="BU595" t="s">
        <v>231</v>
      </c>
      <c r="BV595" t="s">
        <v>231</v>
      </c>
      <c r="BW595">
        <v>0</v>
      </c>
      <c r="BX595" t="s">
        <v>230</v>
      </c>
      <c r="BY595">
        <v>1.71</v>
      </c>
      <c r="BZ595">
        <v>0.25</v>
      </c>
      <c r="CA595">
        <v>15.6</v>
      </c>
      <c r="CB595">
        <v>1.85</v>
      </c>
      <c r="CC595">
        <v>2.57</v>
      </c>
      <c r="CD595">
        <v>195</v>
      </c>
      <c r="CE595">
        <v>100</v>
      </c>
      <c r="CF595">
        <v>2.43</v>
      </c>
      <c r="CG595">
        <v>327.1</v>
      </c>
      <c r="CH595">
        <v>319</v>
      </c>
      <c r="CI595">
        <v>76.9</v>
      </c>
      <c r="CJ595">
        <v>9.37</v>
      </c>
      <c r="CK595">
        <v>5.04</v>
      </c>
      <c r="CL595">
        <v>0.19</v>
      </c>
      <c r="CM595" t="s">
        <v>227</v>
      </c>
    </row>
    <row r="596" spans="2:91">
      <c r="B596" t="s">
        <v>2634</v>
      </c>
      <c r="C596" t="s">
        <v>235</v>
      </c>
      <c r="D596" t="s">
        <v>2647</v>
      </c>
      <c r="E596" t="s">
        <v>2648</v>
      </c>
      <c r="F596" t="s">
        <v>218</v>
      </c>
      <c r="G596" t="s">
        <v>219</v>
      </c>
      <c r="H596" t="s">
        <v>2379</v>
      </c>
      <c r="I596" t="s">
        <v>221</v>
      </c>
      <c r="J596" t="s">
        <v>307</v>
      </c>
      <c r="K596" t="s">
        <v>2427</v>
      </c>
      <c r="L596" t="s">
        <v>1676</v>
      </c>
      <c r="M596">
        <v>1</v>
      </c>
      <c r="N596">
        <v>2</v>
      </c>
      <c r="O596" t="str">
        <f t="shared" si="9"/>
        <v>12</v>
      </c>
      <c r="P596" t="str">
        <f>VLOOKUP(O596,'导出计数_分组（00.01,02,03,10,11,12,13'!A:B,2,0)</f>
        <v>重症咽拭子</v>
      </c>
      <c r="Q596" t="s">
        <v>2649</v>
      </c>
      <c r="R596" t="s">
        <v>2619</v>
      </c>
      <c r="S596" t="s">
        <v>227</v>
      </c>
      <c r="T596" t="s">
        <v>227</v>
      </c>
      <c r="U596" t="s">
        <v>227</v>
      </c>
      <c r="V596" t="s">
        <v>226</v>
      </c>
      <c r="W596" t="s">
        <v>227</v>
      </c>
      <c r="X596" t="s">
        <v>226</v>
      </c>
      <c r="Y596" t="s">
        <v>2450</v>
      </c>
      <c r="Z596">
        <v>0</v>
      </c>
      <c r="AA596">
        <v>1</v>
      </c>
      <c r="AB596" t="s">
        <v>227</v>
      </c>
      <c r="AC596">
        <v>81.8</v>
      </c>
      <c r="AD596">
        <v>2.77</v>
      </c>
      <c r="AE596">
        <v>0.52</v>
      </c>
      <c r="AF596">
        <v>5.32692307692308</v>
      </c>
      <c r="AG596">
        <v>3.39</v>
      </c>
      <c r="AH596">
        <v>141.1</v>
      </c>
      <c r="AI596" t="s">
        <v>295</v>
      </c>
      <c r="AJ596">
        <v>23</v>
      </c>
      <c r="AK596">
        <v>28</v>
      </c>
      <c r="AL596" t="s">
        <v>229</v>
      </c>
      <c r="AM596" t="s">
        <v>287</v>
      </c>
      <c r="AN596">
        <v>11</v>
      </c>
      <c r="AO596" t="s">
        <v>229</v>
      </c>
      <c r="AP596">
        <v>8.52</v>
      </c>
      <c r="AQ596" t="s">
        <v>227</v>
      </c>
      <c r="AR596">
        <v>42.1</v>
      </c>
      <c r="AS596">
        <v>0.24</v>
      </c>
      <c r="AT596" t="s">
        <v>230</v>
      </c>
      <c r="AU596" t="s">
        <v>231</v>
      </c>
      <c r="AV596">
        <v>38.2</v>
      </c>
      <c r="AW596">
        <v>37.2</v>
      </c>
      <c r="AX596">
        <v>2</v>
      </c>
      <c r="AY596" t="s">
        <v>232</v>
      </c>
      <c r="AZ596" t="s">
        <v>231</v>
      </c>
      <c r="BA596" t="s">
        <v>230</v>
      </c>
      <c r="BB596" t="s">
        <v>230</v>
      </c>
      <c r="BC596" t="s">
        <v>231</v>
      </c>
      <c r="BD596" t="s">
        <v>231</v>
      </c>
      <c r="BE596" t="s">
        <v>231</v>
      </c>
      <c r="BF596">
        <v>7</v>
      </c>
      <c r="BG596" t="s">
        <v>233</v>
      </c>
      <c r="BH596" t="s">
        <v>230</v>
      </c>
      <c r="BI596" t="s">
        <v>223</v>
      </c>
      <c r="BJ596" t="s">
        <v>219</v>
      </c>
      <c r="BK596">
        <v>171.3</v>
      </c>
      <c r="BL596">
        <v>93.59</v>
      </c>
      <c r="BM596">
        <v>1.83</v>
      </c>
      <c r="BN596" t="s">
        <v>234</v>
      </c>
      <c r="BO596" t="s">
        <v>234</v>
      </c>
      <c r="BP596" t="s">
        <v>219</v>
      </c>
      <c r="BQ596" t="s">
        <v>230</v>
      </c>
      <c r="BR596" t="s">
        <v>230</v>
      </c>
      <c r="BS596" t="s">
        <v>231</v>
      </c>
      <c r="BT596" t="s">
        <v>231</v>
      </c>
      <c r="BU596" t="s">
        <v>231</v>
      </c>
      <c r="BV596" t="s">
        <v>231</v>
      </c>
      <c r="BW596">
        <v>0</v>
      </c>
      <c r="BX596" t="s">
        <v>230</v>
      </c>
      <c r="BY596">
        <v>1.17</v>
      </c>
      <c r="BZ596">
        <v>0.32</v>
      </c>
      <c r="CA596">
        <v>14.2</v>
      </c>
      <c r="CB596">
        <v>2.05</v>
      </c>
      <c r="CC596">
        <v>1.03</v>
      </c>
      <c r="CD596">
        <v>1020</v>
      </c>
      <c r="CE596">
        <v>53.9</v>
      </c>
      <c r="CF596">
        <v>1.92</v>
      </c>
      <c r="CG596">
        <v>178.6</v>
      </c>
      <c r="CH596">
        <v>108.8</v>
      </c>
      <c r="CI596">
        <v>69.1</v>
      </c>
      <c r="CJ596">
        <v>7.92</v>
      </c>
      <c r="CK596">
        <v>3.08</v>
      </c>
      <c r="CL596">
        <v>0.42</v>
      </c>
      <c r="CM596" t="s">
        <v>227</v>
      </c>
    </row>
    <row r="597" spans="2:91">
      <c r="B597" t="s">
        <v>2411</v>
      </c>
      <c r="C597" t="s">
        <v>2411</v>
      </c>
      <c r="D597" t="s">
        <v>2650</v>
      </c>
      <c r="E597" t="s">
        <v>2651</v>
      </c>
      <c r="F597" t="s">
        <v>218</v>
      </c>
      <c r="G597" t="s">
        <v>219</v>
      </c>
      <c r="H597" t="s">
        <v>2404</v>
      </c>
      <c r="I597" t="s">
        <v>240</v>
      </c>
      <c r="J597" t="s">
        <v>372</v>
      </c>
      <c r="K597" t="s">
        <v>223</v>
      </c>
      <c r="L597" t="s">
        <v>1676</v>
      </c>
      <c r="M597">
        <v>1</v>
      </c>
      <c r="N597">
        <v>2</v>
      </c>
      <c r="O597" t="str">
        <f t="shared" si="9"/>
        <v>12</v>
      </c>
      <c r="P597" t="str">
        <f>VLOOKUP(O597,'导出计数_分组（00.01,02,03,10,11,12,13'!A:B,2,0)</f>
        <v>重症咽拭子</v>
      </c>
      <c r="Q597" t="s">
        <v>2652</v>
      </c>
      <c r="R597" t="s">
        <v>2653</v>
      </c>
      <c r="S597" t="s">
        <v>2654</v>
      </c>
      <c r="T597" t="s">
        <v>227</v>
      </c>
      <c r="U597" t="s">
        <v>227</v>
      </c>
      <c r="V597" t="s">
        <v>227</v>
      </c>
      <c r="W597" t="s">
        <v>927</v>
      </c>
      <c r="X597" t="s">
        <v>2654</v>
      </c>
      <c r="Y597" t="s">
        <v>374</v>
      </c>
      <c r="Z597">
        <v>1</v>
      </c>
      <c r="AA597">
        <v>2</v>
      </c>
      <c r="AB597" t="s">
        <v>227</v>
      </c>
      <c r="AC597">
        <v>70.7</v>
      </c>
      <c r="AD597">
        <v>10.45</v>
      </c>
      <c r="AE597">
        <v>2.87</v>
      </c>
      <c r="AF597">
        <v>3.6411149825784</v>
      </c>
      <c r="AG597">
        <v>14.78</v>
      </c>
      <c r="AH597" t="s">
        <v>227</v>
      </c>
      <c r="AI597" t="s">
        <v>227</v>
      </c>
      <c r="AJ597">
        <v>4</v>
      </c>
      <c r="AK597" t="s">
        <v>227</v>
      </c>
      <c r="AL597" t="s">
        <v>229</v>
      </c>
      <c r="AM597">
        <v>2.06</v>
      </c>
      <c r="AN597">
        <v>25.9</v>
      </c>
      <c r="AO597">
        <v>12.6</v>
      </c>
      <c r="AP597">
        <v>28.3</v>
      </c>
      <c r="AQ597" t="s">
        <v>227</v>
      </c>
      <c r="AR597">
        <v>26.4</v>
      </c>
      <c r="AS597">
        <v>1.1</v>
      </c>
      <c r="AT597" t="s">
        <v>230</v>
      </c>
      <c r="AU597" t="s">
        <v>231</v>
      </c>
      <c r="AV597">
        <v>39.3</v>
      </c>
      <c r="AW597">
        <v>36.3</v>
      </c>
      <c r="AX597">
        <v>27</v>
      </c>
      <c r="AY597" t="s">
        <v>2655</v>
      </c>
      <c r="AZ597" t="s">
        <v>234</v>
      </c>
      <c r="BA597" t="s">
        <v>230</v>
      </c>
      <c r="BB597" t="s">
        <v>230</v>
      </c>
      <c r="BC597" t="s">
        <v>231</v>
      </c>
      <c r="BD597" t="s">
        <v>231</v>
      </c>
      <c r="BE597" t="s">
        <v>231</v>
      </c>
      <c r="BF597">
        <v>36</v>
      </c>
      <c r="BG597" t="s">
        <v>972</v>
      </c>
      <c r="BH597" t="s">
        <v>230</v>
      </c>
      <c r="BI597" t="s">
        <v>223</v>
      </c>
      <c r="BJ597" t="s">
        <v>219</v>
      </c>
      <c r="BK597">
        <v>852.01</v>
      </c>
      <c r="BL597">
        <v>658.96</v>
      </c>
      <c r="BM597">
        <v>1.29</v>
      </c>
      <c r="BN597" t="s">
        <v>234</v>
      </c>
      <c r="BO597" t="s">
        <v>234</v>
      </c>
      <c r="BP597" t="s">
        <v>219</v>
      </c>
      <c r="BQ597" t="s">
        <v>219</v>
      </c>
      <c r="BR597" t="s">
        <v>230</v>
      </c>
      <c r="BS597" t="s">
        <v>2656</v>
      </c>
      <c r="BT597" t="s">
        <v>231</v>
      </c>
      <c r="BU597" t="s">
        <v>231</v>
      </c>
      <c r="BV597" t="s">
        <v>231</v>
      </c>
      <c r="BW597">
        <v>12</v>
      </c>
      <c r="BX597" t="s">
        <v>230</v>
      </c>
      <c r="BY597">
        <v>0.8</v>
      </c>
      <c r="BZ597">
        <v>0.28</v>
      </c>
      <c r="CA597">
        <v>9.12</v>
      </c>
      <c r="CB597">
        <v>1.43</v>
      </c>
      <c r="CC597">
        <v>0.5</v>
      </c>
      <c r="CD597">
        <v>8.4</v>
      </c>
      <c r="CE597">
        <v>63.2</v>
      </c>
      <c r="CF597">
        <v>1.42</v>
      </c>
      <c r="CG597" t="s">
        <v>227</v>
      </c>
      <c r="CH597" t="s">
        <v>227</v>
      </c>
      <c r="CI597">
        <v>46.6</v>
      </c>
      <c r="CJ597">
        <v>6.1</v>
      </c>
      <c r="CK597">
        <v>3.19</v>
      </c>
      <c r="CL597">
        <v>0.19</v>
      </c>
      <c r="CM597" t="s">
        <v>227</v>
      </c>
    </row>
    <row r="598" spans="2:91">
      <c r="B598" t="s">
        <v>2379</v>
      </c>
      <c r="C598" t="s">
        <v>2379</v>
      </c>
      <c r="D598" t="s">
        <v>2657</v>
      </c>
      <c r="E598" t="s">
        <v>2658</v>
      </c>
      <c r="F598" t="s">
        <v>218</v>
      </c>
      <c r="G598" t="s">
        <v>219</v>
      </c>
      <c r="H598" t="s">
        <v>2382</v>
      </c>
      <c r="I598" t="s">
        <v>240</v>
      </c>
      <c r="J598" t="s">
        <v>372</v>
      </c>
      <c r="K598" t="s">
        <v>223</v>
      </c>
      <c r="L598" t="s">
        <v>1676</v>
      </c>
      <c r="M598">
        <v>1</v>
      </c>
      <c r="N598">
        <v>2</v>
      </c>
      <c r="O598" t="str">
        <f t="shared" si="9"/>
        <v>12</v>
      </c>
      <c r="P598" t="str">
        <f>VLOOKUP(O598,'导出计数_分组（00.01,02,03,10,11,12,13'!A:B,2,0)</f>
        <v>重症咽拭子</v>
      </c>
      <c r="Q598" t="s">
        <v>2659</v>
      </c>
      <c r="R598" t="s">
        <v>2660</v>
      </c>
      <c r="S598" t="s">
        <v>2654</v>
      </c>
      <c r="T598" t="s">
        <v>227</v>
      </c>
      <c r="U598" t="s">
        <v>227</v>
      </c>
      <c r="V598" t="s">
        <v>227</v>
      </c>
      <c r="W598" t="s">
        <v>927</v>
      </c>
      <c r="X598" t="s">
        <v>2654</v>
      </c>
      <c r="Y598" t="s">
        <v>374</v>
      </c>
      <c r="Z598">
        <v>1</v>
      </c>
      <c r="AA598">
        <v>2</v>
      </c>
      <c r="AB598" t="s">
        <v>227</v>
      </c>
      <c r="AC598">
        <v>65.9</v>
      </c>
      <c r="AD598">
        <v>6.42</v>
      </c>
      <c r="AE598">
        <v>2.79</v>
      </c>
      <c r="AF598">
        <v>2.3010752688172</v>
      </c>
      <c r="AG598">
        <v>9.75</v>
      </c>
      <c r="AH598" t="s">
        <v>227</v>
      </c>
      <c r="AI598" t="s">
        <v>227</v>
      </c>
      <c r="AJ598">
        <v>9</v>
      </c>
      <c r="AK598" t="s">
        <v>227</v>
      </c>
      <c r="AL598" t="s">
        <v>917</v>
      </c>
      <c r="AM598">
        <v>3.06</v>
      </c>
      <c r="AN598">
        <v>26.9</v>
      </c>
      <c r="AO598">
        <v>13.6</v>
      </c>
      <c r="AP598">
        <v>29.3</v>
      </c>
      <c r="AQ598" t="s">
        <v>227</v>
      </c>
      <c r="AR598">
        <v>26.4</v>
      </c>
      <c r="AS598">
        <v>0.87</v>
      </c>
      <c r="AT598" t="s">
        <v>230</v>
      </c>
      <c r="AU598" t="s">
        <v>231</v>
      </c>
      <c r="AV598">
        <v>39.3</v>
      </c>
      <c r="AW598">
        <v>36.3</v>
      </c>
      <c r="AX598">
        <v>27</v>
      </c>
      <c r="AY598" t="s">
        <v>2655</v>
      </c>
      <c r="AZ598" t="s">
        <v>234</v>
      </c>
      <c r="BA598" t="s">
        <v>230</v>
      </c>
      <c r="BB598" t="s">
        <v>230</v>
      </c>
      <c r="BC598" t="s">
        <v>231</v>
      </c>
      <c r="BD598" t="s">
        <v>231</v>
      </c>
      <c r="BE598" t="s">
        <v>231</v>
      </c>
      <c r="BF598">
        <v>36</v>
      </c>
      <c r="BG598" t="s">
        <v>972</v>
      </c>
      <c r="BH598" t="s">
        <v>230</v>
      </c>
      <c r="BI598" t="s">
        <v>223</v>
      </c>
      <c r="BJ598" t="s">
        <v>219</v>
      </c>
      <c r="BK598">
        <v>852.01</v>
      </c>
      <c r="BL598">
        <v>658.96</v>
      </c>
      <c r="BM598">
        <v>1.29</v>
      </c>
      <c r="BN598" t="s">
        <v>234</v>
      </c>
      <c r="BO598" t="s">
        <v>234</v>
      </c>
      <c r="BP598" t="s">
        <v>219</v>
      </c>
      <c r="BQ598" t="s">
        <v>219</v>
      </c>
      <c r="BR598" t="s">
        <v>230</v>
      </c>
      <c r="BS598" t="s">
        <v>2656</v>
      </c>
      <c r="BT598" t="s">
        <v>231</v>
      </c>
      <c r="BU598" t="s">
        <v>231</v>
      </c>
      <c r="BV598" t="s">
        <v>231</v>
      </c>
      <c r="BW598">
        <v>12</v>
      </c>
      <c r="BX598" t="s">
        <v>230</v>
      </c>
      <c r="BY598">
        <v>0.8</v>
      </c>
      <c r="BZ598">
        <v>0.28</v>
      </c>
      <c r="CA598">
        <v>9.12</v>
      </c>
      <c r="CB598">
        <v>1.43</v>
      </c>
      <c r="CC598">
        <v>0.5</v>
      </c>
      <c r="CD598">
        <v>8.4</v>
      </c>
      <c r="CE598">
        <v>63.2</v>
      </c>
      <c r="CF598">
        <v>1.42</v>
      </c>
      <c r="CG598" t="s">
        <v>227</v>
      </c>
      <c r="CH598" t="s">
        <v>227</v>
      </c>
      <c r="CI598">
        <v>46.6</v>
      </c>
      <c r="CJ598">
        <v>6.1</v>
      </c>
      <c r="CK598">
        <v>3.19</v>
      </c>
      <c r="CL598">
        <v>0.19</v>
      </c>
      <c r="CM598" t="s">
        <v>227</v>
      </c>
    </row>
    <row r="599" spans="1:91">
      <c r="A599" t="s">
        <v>2014</v>
      </c>
      <c r="B599" t="s">
        <v>2661</v>
      </c>
      <c r="C599" t="s">
        <v>235</v>
      </c>
      <c r="D599" t="s">
        <v>2662</v>
      </c>
      <c r="F599" t="s">
        <v>218</v>
      </c>
      <c r="G599" t="s">
        <v>219</v>
      </c>
      <c r="H599" t="s">
        <v>2663</v>
      </c>
      <c r="I599" t="s">
        <v>240</v>
      </c>
      <c r="J599" t="s">
        <v>307</v>
      </c>
      <c r="K599" t="s">
        <v>361</v>
      </c>
      <c r="L599" t="s">
        <v>1676</v>
      </c>
      <c r="M599">
        <v>1</v>
      </c>
      <c r="N599">
        <v>2</v>
      </c>
      <c r="O599" t="str">
        <f t="shared" si="9"/>
        <v>12</v>
      </c>
      <c r="P599" t="str">
        <f>VLOOKUP(O599,'导出计数_分组（00.01,02,03,10,11,12,13'!A:B,2,0)</f>
        <v>重症咽拭子</v>
      </c>
      <c r="Q599" t="s">
        <v>2664</v>
      </c>
      <c r="R599" t="s">
        <v>227</v>
      </c>
      <c r="S599" t="s">
        <v>227</v>
      </c>
      <c r="T599" t="s">
        <v>227</v>
      </c>
      <c r="U599" t="s">
        <v>227</v>
      </c>
      <c r="V599" t="s">
        <v>227</v>
      </c>
      <c r="W599" t="s">
        <v>227</v>
      </c>
      <c r="X599" t="s">
        <v>227</v>
      </c>
      <c r="Y599" t="s">
        <v>227</v>
      </c>
      <c r="Z599" t="s">
        <v>227</v>
      </c>
      <c r="AA599" t="s">
        <v>227</v>
      </c>
      <c r="AB599" t="s">
        <v>227</v>
      </c>
      <c r="AC599" t="s">
        <v>227</v>
      </c>
      <c r="AD599" t="s">
        <v>227</v>
      </c>
      <c r="AE599" t="s">
        <v>227</v>
      </c>
      <c r="AF599" t="s">
        <v>227</v>
      </c>
      <c r="AG599" t="s">
        <v>227</v>
      </c>
      <c r="AH599" t="s">
        <v>227</v>
      </c>
      <c r="AI599" t="s">
        <v>227</v>
      </c>
      <c r="AJ599" t="s">
        <v>227</v>
      </c>
      <c r="AK599" t="s">
        <v>227</v>
      </c>
      <c r="AL599" t="s">
        <v>227</v>
      </c>
      <c r="AM599" t="s">
        <v>227</v>
      </c>
      <c r="AN599" t="s">
        <v>227</v>
      </c>
      <c r="AO599" t="s">
        <v>227</v>
      </c>
      <c r="AP599" t="s">
        <v>227</v>
      </c>
      <c r="AQ599" t="s">
        <v>227</v>
      </c>
      <c r="AR599" t="s">
        <v>227</v>
      </c>
      <c r="AS599" t="s">
        <v>227</v>
      </c>
      <c r="AT599" t="s">
        <v>227</v>
      </c>
      <c r="AU599" t="s">
        <v>227</v>
      </c>
      <c r="AV599" t="s">
        <v>227</v>
      </c>
      <c r="AW599" t="s">
        <v>227</v>
      </c>
      <c r="AX599" t="s">
        <v>227</v>
      </c>
      <c r="AY599" t="s">
        <v>232</v>
      </c>
      <c r="AZ599" t="s">
        <v>231</v>
      </c>
      <c r="BA599" t="s">
        <v>230</v>
      </c>
      <c r="BB599" t="s">
        <v>230</v>
      </c>
      <c r="BC599" t="s">
        <v>231</v>
      </c>
      <c r="BD599" t="s">
        <v>231</v>
      </c>
      <c r="BE599" t="s">
        <v>231</v>
      </c>
      <c r="BF599" t="s">
        <v>227</v>
      </c>
      <c r="BG599" t="s">
        <v>233</v>
      </c>
      <c r="BH599" t="s">
        <v>230</v>
      </c>
      <c r="BI599" t="s">
        <v>223</v>
      </c>
      <c r="BJ599" t="s">
        <v>230</v>
      </c>
      <c r="BK599" t="s">
        <v>227</v>
      </c>
      <c r="BL599" t="s">
        <v>227</v>
      </c>
      <c r="BM599" t="s">
        <v>227</v>
      </c>
      <c r="BN599" t="s">
        <v>234</v>
      </c>
      <c r="BO599" t="s">
        <v>234</v>
      </c>
      <c r="BP599" t="s">
        <v>230</v>
      </c>
      <c r="BQ599" t="s">
        <v>230</v>
      </c>
      <c r="BR599" t="s">
        <v>230</v>
      </c>
      <c r="BS599" t="s">
        <v>231</v>
      </c>
      <c r="BT599" t="s">
        <v>231</v>
      </c>
      <c r="BU599" t="s">
        <v>231</v>
      </c>
      <c r="BV599" t="s">
        <v>231</v>
      </c>
      <c r="BW599">
        <v>0</v>
      </c>
      <c r="BX599" t="s">
        <v>230</v>
      </c>
      <c r="BY599" t="s">
        <v>227</v>
      </c>
      <c r="BZ599" t="s">
        <v>227</v>
      </c>
      <c r="CA599" t="s">
        <v>227</v>
      </c>
      <c r="CB599" t="s">
        <v>227</v>
      </c>
      <c r="CC599" t="s">
        <v>227</v>
      </c>
      <c r="CD599" t="s">
        <v>227</v>
      </c>
      <c r="CE599" t="s">
        <v>227</v>
      </c>
      <c r="CF599" t="s">
        <v>227</v>
      </c>
      <c r="CG599" t="s">
        <v>227</v>
      </c>
      <c r="CH599" t="s">
        <v>227</v>
      </c>
      <c r="CI599" t="s">
        <v>227</v>
      </c>
      <c r="CJ599" t="s">
        <v>227</v>
      </c>
      <c r="CK599" t="s">
        <v>227</v>
      </c>
      <c r="CL599" t="s">
        <v>227</v>
      </c>
      <c r="CM599" t="s">
        <v>227</v>
      </c>
    </row>
    <row r="600" spans="1:91">
      <c r="A600" t="s">
        <v>2014</v>
      </c>
      <c r="B600" t="s">
        <v>2661</v>
      </c>
      <c r="C600" t="s">
        <v>235</v>
      </c>
      <c r="D600" t="s">
        <v>2665</v>
      </c>
      <c r="F600" t="s">
        <v>218</v>
      </c>
      <c r="G600" t="s">
        <v>219</v>
      </c>
      <c r="H600" t="s">
        <v>2663</v>
      </c>
      <c r="I600" t="s">
        <v>240</v>
      </c>
      <c r="J600" t="s">
        <v>2666</v>
      </c>
      <c r="K600" t="s">
        <v>361</v>
      </c>
      <c r="L600" t="s">
        <v>1676</v>
      </c>
      <c r="M600">
        <v>1</v>
      </c>
      <c r="N600">
        <v>2</v>
      </c>
      <c r="O600" t="str">
        <f t="shared" ref="O600:O637" si="10">M600&amp;N600</f>
        <v>12</v>
      </c>
      <c r="P600" t="str">
        <f>VLOOKUP(O600,'导出计数_分组（00.01,02,03,10,11,12,13'!A:B,2,0)</f>
        <v>重症咽拭子</v>
      </c>
      <c r="Q600" t="s">
        <v>2667</v>
      </c>
      <c r="R600" t="s">
        <v>227</v>
      </c>
      <c r="S600" t="s">
        <v>227</v>
      </c>
      <c r="T600" t="s">
        <v>227</v>
      </c>
      <c r="U600" t="s">
        <v>227</v>
      </c>
      <c r="V600" t="s">
        <v>227</v>
      </c>
      <c r="W600" t="s">
        <v>227</v>
      </c>
      <c r="X600" t="s">
        <v>227</v>
      </c>
      <c r="Y600" t="s">
        <v>227</v>
      </c>
      <c r="Z600" t="s">
        <v>227</v>
      </c>
      <c r="AA600" t="s">
        <v>227</v>
      </c>
      <c r="AB600" t="s">
        <v>227</v>
      </c>
      <c r="AC600" t="s">
        <v>227</v>
      </c>
      <c r="AD600" t="s">
        <v>227</v>
      </c>
      <c r="AE600" t="s">
        <v>227</v>
      </c>
      <c r="AF600" t="s">
        <v>227</v>
      </c>
      <c r="AG600" t="s">
        <v>227</v>
      </c>
      <c r="AH600" t="s">
        <v>227</v>
      </c>
      <c r="AI600" t="s">
        <v>227</v>
      </c>
      <c r="AJ600" t="s">
        <v>227</v>
      </c>
      <c r="AK600" t="s">
        <v>227</v>
      </c>
      <c r="AL600" t="s">
        <v>227</v>
      </c>
      <c r="AM600" t="s">
        <v>227</v>
      </c>
      <c r="AN600" t="s">
        <v>227</v>
      </c>
      <c r="AO600" t="s">
        <v>227</v>
      </c>
      <c r="AP600" t="s">
        <v>227</v>
      </c>
      <c r="AQ600" t="s">
        <v>227</v>
      </c>
      <c r="AR600" t="s">
        <v>227</v>
      </c>
      <c r="AS600" t="s">
        <v>227</v>
      </c>
      <c r="AT600" t="s">
        <v>227</v>
      </c>
      <c r="AU600" t="s">
        <v>227</v>
      </c>
      <c r="AV600" t="s">
        <v>227</v>
      </c>
      <c r="AW600" t="s">
        <v>227</v>
      </c>
      <c r="AX600" t="s">
        <v>227</v>
      </c>
      <c r="AY600" t="s">
        <v>232</v>
      </c>
      <c r="AZ600" t="s">
        <v>231</v>
      </c>
      <c r="BA600" t="s">
        <v>230</v>
      </c>
      <c r="BB600" t="s">
        <v>230</v>
      </c>
      <c r="BC600" t="s">
        <v>231</v>
      </c>
      <c r="BD600" t="s">
        <v>231</v>
      </c>
      <c r="BE600" t="s">
        <v>231</v>
      </c>
      <c r="BF600" t="s">
        <v>227</v>
      </c>
      <c r="BG600" t="s">
        <v>233</v>
      </c>
      <c r="BH600" t="s">
        <v>230</v>
      </c>
      <c r="BI600" t="s">
        <v>223</v>
      </c>
      <c r="BJ600" t="s">
        <v>230</v>
      </c>
      <c r="BK600" t="s">
        <v>227</v>
      </c>
      <c r="BL600" t="s">
        <v>227</v>
      </c>
      <c r="BM600" t="s">
        <v>227</v>
      </c>
      <c r="BN600" t="s">
        <v>234</v>
      </c>
      <c r="BO600" t="s">
        <v>234</v>
      </c>
      <c r="BP600" t="s">
        <v>230</v>
      </c>
      <c r="BQ600" t="s">
        <v>230</v>
      </c>
      <c r="BR600" t="s">
        <v>230</v>
      </c>
      <c r="BS600" t="s">
        <v>231</v>
      </c>
      <c r="BT600" t="s">
        <v>231</v>
      </c>
      <c r="BU600" t="s">
        <v>231</v>
      </c>
      <c r="BV600" t="s">
        <v>231</v>
      </c>
      <c r="BW600">
        <v>0</v>
      </c>
      <c r="BX600" t="s">
        <v>230</v>
      </c>
      <c r="BY600" t="s">
        <v>227</v>
      </c>
      <c r="BZ600" t="s">
        <v>227</v>
      </c>
      <c r="CA600" t="s">
        <v>227</v>
      </c>
      <c r="CB600" t="s">
        <v>227</v>
      </c>
      <c r="CC600" t="s">
        <v>227</v>
      </c>
      <c r="CD600" t="s">
        <v>227</v>
      </c>
      <c r="CE600" t="s">
        <v>227</v>
      </c>
      <c r="CF600" t="s">
        <v>227</v>
      </c>
      <c r="CG600" t="s">
        <v>227</v>
      </c>
      <c r="CH600" t="s">
        <v>227</v>
      </c>
      <c r="CI600" t="s">
        <v>227</v>
      </c>
      <c r="CJ600" t="s">
        <v>227</v>
      </c>
      <c r="CK600" t="s">
        <v>227</v>
      </c>
      <c r="CL600" t="s">
        <v>227</v>
      </c>
      <c r="CM600" t="s">
        <v>227</v>
      </c>
    </row>
    <row r="601" spans="2:91">
      <c r="B601" t="s">
        <v>2668</v>
      </c>
      <c r="C601" t="s">
        <v>235</v>
      </c>
      <c r="D601" t="s">
        <v>2669</v>
      </c>
      <c r="F601" t="s">
        <v>218</v>
      </c>
      <c r="G601" t="s">
        <v>219</v>
      </c>
      <c r="H601" t="s">
        <v>2670</v>
      </c>
      <c r="I601" t="s">
        <v>221</v>
      </c>
      <c r="J601" t="s">
        <v>2671</v>
      </c>
      <c r="K601" t="s">
        <v>361</v>
      </c>
      <c r="L601" t="s">
        <v>1676</v>
      </c>
      <c r="M601">
        <v>1</v>
      </c>
      <c r="N601">
        <v>2</v>
      </c>
      <c r="O601" t="str">
        <f t="shared" si="10"/>
        <v>12</v>
      </c>
      <c r="P601" t="str">
        <f>VLOOKUP(O601,'导出计数_分组（00.01,02,03,10,11,12,13'!A:B,2,0)</f>
        <v>重症咽拭子</v>
      </c>
      <c r="Q601" t="s">
        <v>2672</v>
      </c>
      <c r="R601" t="s">
        <v>994</v>
      </c>
      <c r="S601" t="s">
        <v>227</v>
      </c>
      <c r="T601" t="s">
        <v>227</v>
      </c>
      <c r="U601" t="s">
        <v>227</v>
      </c>
      <c r="V601" t="s">
        <v>227</v>
      </c>
      <c r="W601" t="s">
        <v>227</v>
      </c>
      <c r="X601" t="s">
        <v>994</v>
      </c>
      <c r="Y601" t="s">
        <v>247</v>
      </c>
      <c r="Z601">
        <v>1</v>
      </c>
      <c r="AA601">
        <v>0</v>
      </c>
      <c r="AB601" t="s">
        <v>227</v>
      </c>
      <c r="AC601">
        <v>10.5</v>
      </c>
      <c r="AD601">
        <v>0.65</v>
      </c>
      <c r="AE601">
        <v>5.02</v>
      </c>
      <c r="AF601">
        <v>0.129482071713147</v>
      </c>
      <c r="AG601">
        <v>6.14</v>
      </c>
      <c r="AH601" t="s">
        <v>227</v>
      </c>
      <c r="AI601" t="s">
        <v>295</v>
      </c>
      <c r="AJ601">
        <v>2</v>
      </c>
      <c r="AK601" t="s">
        <v>227</v>
      </c>
      <c r="AL601" t="s">
        <v>227</v>
      </c>
      <c r="AM601" t="s">
        <v>227</v>
      </c>
      <c r="AN601" t="s">
        <v>227</v>
      </c>
      <c r="AO601" t="s">
        <v>227</v>
      </c>
      <c r="AP601" t="s">
        <v>227</v>
      </c>
      <c r="AQ601" t="s">
        <v>227</v>
      </c>
      <c r="AR601">
        <v>46.3</v>
      </c>
      <c r="AS601" t="s">
        <v>227</v>
      </c>
      <c r="AT601" t="s">
        <v>230</v>
      </c>
      <c r="AU601" t="s">
        <v>231</v>
      </c>
      <c r="AV601">
        <v>37.1</v>
      </c>
      <c r="AW601">
        <v>36.5</v>
      </c>
      <c r="AX601">
        <v>0</v>
      </c>
      <c r="AY601" t="s">
        <v>232</v>
      </c>
      <c r="AZ601" t="s">
        <v>231</v>
      </c>
      <c r="BA601" t="s">
        <v>230</v>
      </c>
      <c r="BB601" t="s">
        <v>230</v>
      </c>
      <c r="BC601" t="s">
        <v>231</v>
      </c>
      <c r="BD601" t="s">
        <v>231</v>
      </c>
      <c r="BE601" t="s">
        <v>231</v>
      </c>
      <c r="BF601">
        <v>5</v>
      </c>
      <c r="BG601" t="s">
        <v>233</v>
      </c>
      <c r="BH601" t="s">
        <v>230</v>
      </c>
      <c r="BI601" t="s">
        <v>223</v>
      </c>
      <c r="BJ601" t="s">
        <v>230</v>
      </c>
      <c r="BK601" t="s">
        <v>227</v>
      </c>
      <c r="BL601" t="s">
        <v>227</v>
      </c>
      <c r="BM601" t="s">
        <v>227</v>
      </c>
      <c r="BN601" t="s">
        <v>234</v>
      </c>
      <c r="BO601" t="s">
        <v>234</v>
      </c>
      <c r="BP601" t="s">
        <v>230</v>
      </c>
      <c r="BQ601" t="s">
        <v>230</v>
      </c>
      <c r="BR601" t="s">
        <v>230</v>
      </c>
      <c r="BS601" t="s">
        <v>231</v>
      </c>
      <c r="BT601" t="s">
        <v>231</v>
      </c>
      <c r="BU601" t="s">
        <v>231</v>
      </c>
      <c r="BV601" t="s">
        <v>231</v>
      </c>
      <c r="BW601">
        <v>0</v>
      </c>
      <c r="BX601" t="s">
        <v>230</v>
      </c>
      <c r="BY601">
        <v>0.94</v>
      </c>
      <c r="BZ601">
        <v>0.32</v>
      </c>
      <c r="CA601">
        <v>5.82</v>
      </c>
      <c r="CB601">
        <v>0.26</v>
      </c>
      <c r="CC601">
        <v>0.59</v>
      </c>
      <c r="CD601">
        <v>156</v>
      </c>
      <c r="CE601">
        <v>91.6</v>
      </c>
      <c r="CF601">
        <v>1.72</v>
      </c>
      <c r="CG601" t="s">
        <v>227</v>
      </c>
      <c r="CH601" t="s">
        <v>227</v>
      </c>
      <c r="CI601">
        <v>69.4</v>
      </c>
      <c r="CJ601">
        <v>4.62</v>
      </c>
      <c r="CK601">
        <v>1.35</v>
      </c>
      <c r="CL601">
        <v>0.22</v>
      </c>
      <c r="CM601" t="s">
        <v>227</v>
      </c>
    </row>
    <row r="602" spans="2:91">
      <c r="B602" t="s">
        <v>2673</v>
      </c>
      <c r="C602" t="s">
        <v>2673</v>
      </c>
      <c r="D602" t="s">
        <v>2674</v>
      </c>
      <c r="F602" t="s">
        <v>218</v>
      </c>
      <c r="G602" t="s">
        <v>219</v>
      </c>
      <c r="H602" t="s">
        <v>2668</v>
      </c>
      <c r="I602" t="s">
        <v>240</v>
      </c>
      <c r="J602" t="s">
        <v>738</v>
      </c>
      <c r="K602" t="s">
        <v>361</v>
      </c>
      <c r="L602" t="s">
        <v>1676</v>
      </c>
      <c r="M602">
        <v>1</v>
      </c>
      <c r="N602">
        <v>2</v>
      </c>
      <c r="O602" t="str">
        <f t="shared" si="10"/>
        <v>12</v>
      </c>
      <c r="P602" t="str">
        <f>VLOOKUP(O602,'导出计数_分组（00.01,02,03,10,11,12,13'!A:B,2,0)</f>
        <v>重症咽拭子</v>
      </c>
      <c r="Q602" t="s">
        <v>2675</v>
      </c>
      <c r="R602" t="s">
        <v>1137</v>
      </c>
      <c r="S602" t="s">
        <v>227</v>
      </c>
      <c r="T602" t="s">
        <v>227</v>
      </c>
      <c r="U602" t="s">
        <v>227</v>
      </c>
      <c r="V602" t="s">
        <v>227</v>
      </c>
      <c r="W602" t="s">
        <v>227</v>
      </c>
      <c r="X602" t="s">
        <v>1137</v>
      </c>
      <c r="Y602" t="s">
        <v>374</v>
      </c>
      <c r="Z602">
        <v>1</v>
      </c>
      <c r="AA602">
        <v>2</v>
      </c>
      <c r="AB602" t="s">
        <v>227</v>
      </c>
      <c r="AC602">
        <v>66.8</v>
      </c>
      <c r="AD602">
        <v>6.61</v>
      </c>
      <c r="AE602">
        <v>2.19</v>
      </c>
      <c r="AF602">
        <v>3.01826484018265</v>
      </c>
      <c r="AG602">
        <v>9.98</v>
      </c>
      <c r="AH602" t="s">
        <v>227</v>
      </c>
      <c r="AI602">
        <v>0.11</v>
      </c>
      <c r="AJ602">
        <v>2</v>
      </c>
      <c r="AK602" t="s">
        <v>227</v>
      </c>
      <c r="AL602" t="s">
        <v>227</v>
      </c>
      <c r="AM602" t="s">
        <v>227</v>
      </c>
      <c r="AN602" t="s">
        <v>227</v>
      </c>
      <c r="AO602" t="s">
        <v>227</v>
      </c>
      <c r="AP602" t="s">
        <v>227</v>
      </c>
      <c r="AQ602" t="s">
        <v>227</v>
      </c>
      <c r="AR602">
        <v>39.2</v>
      </c>
      <c r="AS602">
        <v>0.42</v>
      </c>
      <c r="AT602" t="s">
        <v>230</v>
      </c>
      <c r="AU602" t="s">
        <v>231</v>
      </c>
      <c r="AV602">
        <v>37.8</v>
      </c>
      <c r="AW602">
        <v>36.3</v>
      </c>
      <c r="AX602">
        <v>8</v>
      </c>
      <c r="AY602" t="s">
        <v>232</v>
      </c>
      <c r="AZ602" t="s">
        <v>231</v>
      </c>
      <c r="BA602" t="s">
        <v>230</v>
      </c>
      <c r="BB602" t="s">
        <v>230</v>
      </c>
      <c r="BC602" t="s">
        <v>231</v>
      </c>
      <c r="BD602" t="s">
        <v>231</v>
      </c>
      <c r="BE602" t="s">
        <v>231</v>
      </c>
      <c r="BF602">
        <v>15</v>
      </c>
      <c r="BG602" t="s">
        <v>233</v>
      </c>
      <c r="BH602" t="s">
        <v>230</v>
      </c>
      <c r="BI602" t="s">
        <v>223</v>
      </c>
      <c r="BJ602" t="s">
        <v>230</v>
      </c>
      <c r="BK602">
        <v>724.04</v>
      </c>
      <c r="BL602">
        <v>237.88</v>
      </c>
      <c r="BM602">
        <v>3.04</v>
      </c>
      <c r="BN602" t="s">
        <v>234</v>
      </c>
      <c r="BO602" t="s">
        <v>234</v>
      </c>
      <c r="BP602" t="s">
        <v>230</v>
      </c>
      <c r="BQ602" t="s">
        <v>230</v>
      </c>
      <c r="BR602" t="s">
        <v>230</v>
      </c>
      <c r="BS602" t="s">
        <v>231</v>
      </c>
      <c r="BT602" t="s">
        <v>231</v>
      </c>
      <c r="BU602" t="s">
        <v>231</v>
      </c>
      <c r="BV602" t="s">
        <v>231</v>
      </c>
      <c r="BW602">
        <v>0</v>
      </c>
      <c r="BX602" t="s">
        <v>230</v>
      </c>
      <c r="BY602">
        <v>0.94</v>
      </c>
      <c r="BZ602">
        <v>0.27</v>
      </c>
      <c r="CA602">
        <v>16.4</v>
      </c>
      <c r="CB602">
        <v>0.64</v>
      </c>
      <c r="CC602">
        <v>1.36</v>
      </c>
      <c r="CD602">
        <v>54.4</v>
      </c>
      <c r="CE602">
        <v>285</v>
      </c>
      <c r="CF602">
        <v>2</v>
      </c>
      <c r="CG602" t="s">
        <v>227</v>
      </c>
      <c r="CH602" t="s">
        <v>227</v>
      </c>
      <c r="CI602">
        <v>76.7</v>
      </c>
      <c r="CJ602">
        <v>12.1</v>
      </c>
      <c r="CK602">
        <v>5.09</v>
      </c>
      <c r="CL602">
        <v>0.47</v>
      </c>
      <c r="CM602" t="s">
        <v>227</v>
      </c>
    </row>
    <row r="603" spans="1:91">
      <c r="A603" t="s">
        <v>2014</v>
      </c>
      <c r="B603" t="s">
        <v>2676</v>
      </c>
      <c r="C603" t="s">
        <v>235</v>
      </c>
      <c r="D603" t="s">
        <v>2677</v>
      </c>
      <c r="F603" t="s">
        <v>218</v>
      </c>
      <c r="G603" t="s">
        <v>219</v>
      </c>
      <c r="H603" t="s">
        <v>2678</v>
      </c>
      <c r="I603" t="s">
        <v>221</v>
      </c>
      <c r="J603" t="s">
        <v>300</v>
      </c>
      <c r="K603" t="s">
        <v>361</v>
      </c>
      <c r="L603" t="s">
        <v>1676</v>
      </c>
      <c r="M603">
        <v>1</v>
      </c>
      <c r="N603">
        <v>2</v>
      </c>
      <c r="O603" t="str">
        <f t="shared" si="10"/>
        <v>12</v>
      </c>
      <c r="P603" t="str">
        <f>VLOOKUP(O603,'导出计数_分组（00.01,02,03,10,11,12,13'!A:B,2,0)</f>
        <v>重症咽拭子</v>
      </c>
      <c r="Q603" t="s">
        <v>2679</v>
      </c>
      <c r="R603" t="s">
        <v>227</v>
      </c>
      <c r="S603" t="s">
        <v>227</v>
      </c>
      <c r="T603" t="s">
        <v>227</v>
      </c>
      <c r="U603" t="s">
        <v>227</v>
      </c>
      <c r="V603" t="s">
        <v>227</v>
      </c>
      <c r="W603" t="s">
        <v>227</v>
      </c>
      <c r="X603" t="s">
        <v>227</v>
      </c>
      <c r="Y603" t="s">
        <v>227</v>
      </c>
      <c r="Z603" t="s">
        <v>227</v>
      </c>
      <c r="AA603" t="s">
        <v>227</v>
      </c>
      <c r="AB603" t="s">
        <v>227</v>
      </c>
      <c r="AC603" t="s">
        <v>227</v>
      </c>
      <c r="AD603" t="s">
        <v>227</v>
      </c>
      <c r="AE603" t="s">
        <v>227</v>
      </c>
      <c r="AF603" t="s">
        <v>227</v>
      </c>
      <c r="AG603" t="s">
        <v>227</v>
      </c>
      <c r="AH603" t="s">
        <v>227</v>
      </c>
      <c r="AI603" t="s">
        <v>227</v>
      </c>
      <c r="AJ603" t="s">
        <v>227</v>
      </c>
      <c r="AK603" t="s">
        <v>227</v>
      </c>
      <c r="AL603" t="s">
        <v>227</v>
      </c>
      <c r="AM603" t="s">
        <v>227</v>
      </c>
      <c r="AN603" t="s">
        <v>227</v>
      </c>
      <c r="AO603" t="s">
        <v>227</v>
      </c>
      <c r="AP603" t="s">
        <v>227</v>
      </c>
      <c r="AQ603" t="s">
        <v>227</v>
      </c>
      <c r="AR603" t="s">
        <v>227</v>
      </c>
      <c r="AS603" t="s">
        <v>227</v>
      </c>
      <c r="AT603" t="s">
        <v>227</v>
      </c>
      <c r="AU603" t="s">
        <v>227</v>
      </c>
      <c r="AV603" t="s">
        <v>227</v>
      </c>
      <c r="AW603" t="s">
        <v>227</v>
      </c>
      <c r="AX603" t="s">
        <v>227</v>
      </c>
      <c r="AY603" t="s">
        <v>232</v>
      </c>
      <c r="AZ603" t="s">
        <v>231</v>
      </c>
      <c r="BA603" t="s">
        <v>230</v>
      </c>
      <c r="BB603" t="s">
        <v>230</v>
      </c>
      <c r="BC603" t="s">
        <v>231</v>
      </c>
      <c r="BD603" t="s">
        <v>231</v>
      </c>
      <c r="BE603" t="s">
        <v>231</v>
      </c>
      <c r="BF603" t="s">
        <v>227</v>
      </c>
      <c r="BG603" t="s">
        <v>233</v>
      </c>
      <c r="BH603" t="s">
        <v>230</v>
      </c>
      <c r="BI603" t="s">
        <v>223</v>
      </c>
      <c r="BJ603" t="s">
        <v>230</v>
      </c>
      <c r="BK603" t="s">
        <v>227</v>
      </c>
      <c r="BL603" t="s">
        <v>227</v>
      </c>
      <c r="BM603" t="s">
        <v>227</v>
      </c>
      <c r="BN603" t="s">
        <v>234</v>
      </c>
      <c r="BO603" t="s">
        <v>234</v>
      </c>
      <c r="BP603" t="s">
        <v>230</v>
      </c>
      <c r="BQ603" t="s">
        <v>230</v>
      </c>
      <c r="BR603" t="s">
        <v>230</v>
      </c>
      <c r="BS603" t="s">
        <v>231</v>
      </c>
      <c r="BT603" t="s">
        <v>231</v>
      </c>
      <c r="BU603" t="s">
        <v>231</v>
      </c>
      <c r="BV603" t="s">
        <v>231</v>
      </c>
      <c r="BW603">
        <v>0</v>
      </c>
      <c r="BX603" t="s">
        <v>230</v>
      </c>
      <c r="BY603" t="s">
        <v>227</v>
      </c>
      <c r="BZ603" t="s">
        <v>227</v>
      </c>
      <c r="CA603" t="s">
        <v>227</v>
      </c>
      <c r="CB603" t="s">
        <v>227</v>
      </c>
      <c r="CC603" t="s">
        <v>227</v>
      </c>
      <c r="CD603" t="s">
        <v>227</v>
      </c>
      <c r="CE603" t="s">
        <v>227</v>
      </c>
      <c r="CF603" t="s">
        <v>227</v>
      </c>
      <c r="CG603" t="s">
        <v>227</v>
      </c>
      <c r="CH603" t="s">
        <v>227</v>
      </c>
      <c r="CI603" t="s">
        <v>227</v>
      </c>
      <c r="CJ603" t="s">
        <v>227</v>
      </c>
      <c r="CK603" t="s">
        <v>227</v>
      </c>
      <c r="CL603" t="s">
        <v>227</v>
      </c>
      <c r="CM603" t="s">
        <v>227</v>
      </c>
    </row>
    <row r="604" spans="2:91">
      <c r="B604" t="s">
        <v>2680</v>
      </c>
      <c r="C604" t="s">
        <v>2680</v>
      </c>
      <c r="D604" t="s">
        <v>2681</v>
      </c>
      <c r="F604" t="s">
        <v>218</v>
      </c>
      <c r="G604" t="s">
        <v>219</v>
      </c>
      <c r="H604" t="s">
        <v>2676</v>
      </c>
      <c r="I604" t="s">
        <v>240</v>
      </c>
      <c r="J604" t="s">
        <v>351</v>
      </c>
      <c r="K604" t="s">
        <v>361</v>
      </c>
      <c r="L604" t="s">
        <v>1676</v>
      </c>
      <c r="M604">
        <v>1</v>
      </c>
      <c r="N604">
        <v>2</v>
      </c>
      <c r="O604" t="str">
        <f t="shared" si="10"/>
        <v>12</v>
      </c>
      <c r="P604" t="str">
        <f>VLOOKUP(O604,'导出计数_分组（00.01,02,03,10,11,12,13'!A:B,2,0)</f>
        <v>重症咽拭子</v>
      </c>
      <c r="Q604" t="s">
        <v>2682</v>
      </c>
      <c r="R604" t="s">
        <v>1159</v>
      </c>
      <c r="S604" t="s">
        <v>227</v>
      </c>
      <c r="T604" t="s">
        <v>227</v>
      </c>
      <c r="U604" t="s">
        <v>227</v>
      </c>
      <c r="V604" t="s">
        <v>227</v>
      </c>
      <c r="W604" t="s">
        <v>226</v>
      </c>
      <c r="X604" t="s">
        <v>1159</v>
      </c>
      <c r="Y604" t="s">
        <v>2683</v>
      </c>
      <c r="Z604">
        <v>1</v>
      </c>
      <c r="AA604">
        <v>2</v>
      </c>
      <c r="AB604" t="s">
        <v>227</v>
      </c>
      <c r="AC604">
        <v>67.8</v>
      </c>
      <c r="AD604">
        <v>2.38</v>
      </c>
      <c r="AE604">
        <v>0.8</v>
      </c>
      <c r="AF604">
        <v>2.975</v>
      </c>
      <c r="AG604">
        <v>3.51</v>
      </c>
      <c r="AH604" t="s">
        <v>227</v>
      </c>
      <c r="AI604" t="s">
        <v>227</v>
      </c>
      <c r="AJ604">
        <v>7</v>
      </c>
      <c r="AK604" t="s">
        <v>227</v>
      </c>
      <c r="AL604" t="s">
        <v>229</v>
      </c>
      <c r="AM604">
        <v>6.5</v>
      </c>
      <c r="AN604">
        <v>47.2</v>
      </c>
      <c r="AO604">
        <v>21.7</v>
      </c>
      <c r="AP604">
        <v>16.7</v>
      </c>
      <c r="AQ604" t="s">
        <v>227</v>
      </c>
      <c r="AR604">
        <v>37.9</v>
      </c>
      <c r="AS604">
        <v>0.29</v>
      </c>
      <c r="AT604" t="s">
        <v>230</v>
      </c>
      <c r="AU604" t="s">
        <v>231</v>
      </c>
      <c r="AV604">
        <v>36.9</v>
      </c>
      <c r="AW604">
        <v>36.3</v>
      </c>
      <c r="AX604">
        <v>0</v>
      </c>
      <c r="AY604" t="s">
        <v>232</v>
      </c>
      <c r="AZ604" t="s">
        <v>231</v>
      </c>
      <c r="BA604" t="s">
        <v>230</v>
      </c>
      <c r="BB604" t="s">
        <v>230</v>
      </c>
      <c r="BC604" t="s">
        <v>231</v>
      </c>
      <c r="BD604" t="s">
        <v>231</v>
      </c>
      <c r="BE604" t="s">
        <v>231</v>
      </c>
      <c r="BF604">
        <v>10</v>
      </c>
      <c r="BG604" t="s">
        <v>233</v>
      </c>
      <c r="BH604" t="s">
        <v>230</v>
      </c>
      <c r="BI604" t="s">
        <v>223</v>
      </c>
      <c r="BJ604" t="s">
        <v>219</v>
      </c>
      <c r="BK604" t="s">
        <v>227</v>
      </c>
      <c r="BL604" t="s">
        <v>227</v>
      </c>
      <c r="BM604" t="s">
        <v>227</v>
      </c>
      <c r="BN604" t="s">
        <v>234</v>
      </c>
      <c r="BO604" t="s">
        <v>234</v>
      </c>
      <c r="BP604" t="s">
        <v>219</v>
      </c>
      <c r="BQ604" t="s">
        <v>230</v>
      </c>
      <c r="BR604" t="s">
        <v>230</v>
      </c>
      <c r="BS604" t="s">
        <v>231</v>
      </c>
      <c r="BT604" t="s">
        <v>231</v>
      </c>
      <c r="BU604" t="s">
        <v>231</v>
      </c>
      <c r="BV604" t="s">
        <v>231</v>
      </c>
      <c r="BW604">
        <v>0</v>
      </c>
      <c r="BX604" t="s">
        <v>230</v>
      </c>
      <c r="BY604">
        <v>1.21</v>
      </c>
      <c r="BZ604">
        <v>0.32</v>
      </c>
      <c r="CA604">
        <v>7.54</v>
      </c>
      <c r="CB604">
        <v>0.9</v>
      </c>
      <c r="CC604">
        <v>1.4</v>
      </c>
      <c r="CD604">
        <v>15</v>
      </c>
      <c r="CE604">
        <v>267</v>
      </c>
      <c r="CF604">
        <v>1.68</v>
      </c>
      <c r="CG604" t="s">
        <v>227</v>
      </c>
      <c r="CH604" t="s">
        <v>227</v>
      </c>
      <c r="CI604">
        <v>64.1</v>
      </c>
      <c r="CJ604">
        <v>5.84</v>
      </c>
      <c r="CK604">
        <v>1.56</v>
      </c>
      <c r="CL604">
        <v>0.31</v>
      </c>
      <c r="CM604" t="s">
        <v>227</v>
      </c>
    </row>
    <row r="605" spans="2:91">
      <c r="B605" t="s">
        <v>2684</v>
      </c>
      <c r="C605" t="s">
        <v>2684</v>
      </c>
      <c r="D605" t="s">
        <v>2685</v>
      </c>
      <c r="F605" t="s">
        <v>218</v>
      </c>
      <c r="G605" t="s">
        <v>219</v>
      </c>
      <c r="H605" t="s">
        <v>2680</v>
      </c>
      <c r="I605" t="s">
        <v>221</v>
      </c>
      <c r="J605" t="s">
        <v>300</v>
      </c>
      <c r="K605" t="s">
        <v>361</v>
      </c>
      <c r="L605" t="s">
        <v>1676</v>
      </c>
      <c r="M605">
        <v>0</v>
      </c>
      <c r="N605">
        <v>2</v>
      </c>
      <c r="O605" t="str">
        <f t="shared" si="10"/>
        <v>02</v>
      </c>
      <c r="P605" t="str">
        <f>VLOOKUP(O605,'导出计数_分组（00.01,02,03,10,11,12,13'!A:B,2,0)</f>
        <v>肺炎咽拭子</v>
      </c>
      <c r="Q605" t="s">
        <v>2686</v>
      </c>
      <c r="R605" t="s">
        <v>226</v>
      </c>
      <c r="S605" t="s">
        <v>227</v>
      </c>
      <c r="T605" t="s">
        <v>227</v>
      </c>
      <c r="U605" t="s">
        <v>227</v>
      </c>
      <c r="V605" t="s">
        <v>226</v>
      </c>
      <c r="W605" t="s">
        <v>227</v>
      </c>
      <c r="X605" t="s">
        <v>226</v>
      </c>
      <c r="Y605" t="s">
        <v>227</v>
      </c>
      <c r="Z605" t="s">
        <v>227</v>
      </c>
      <c r="AA605" t="s">
        <v>227</v>
      </c>
      <c r="AB605" t="s">
        <v>227</v>
      </c>
      <c r="AC605">
        <v>67.9</v>
      </c>
      <c r="AD605">
        <v>4.12</v>
      </c>
      <c r="AE605">
        <v>1.64</v>
      </c>
      <c r="AF605">
        <v>2.51219512195122</v>
      </c>
      <c r="AG605">
        <v>6.06</v>
      </c>
      <c r="AH605" t="s">
        <v>227</v>
      </c>
      <c r="AI605" t="s">
        <v>295</v>
      </c>
      <c r="AJ605">
        <v>2</v>
      </c>
      <c r="AK605">
        <v>18</v>
      </c>
      <c r="AL605" t="s">
        <v>229</v>
      </c>
      <c r="AM605" t="s">
        <v>287</v>
      </c>
      <c r="AN605">
        <v>6.75</v>
      </c>
      <c r="AO605" t="s">
        <v>229</v>
      </c>
      <c r="AP605">
        <v>9.69</v>
      </c>
      <c r="AQ605" t="s">
        <v>227</v>
      </c>
      <c r="AR605">
        <v>46.7</v>
      </c>
      <c r="AS605">
        <v>0.41</v>
      </c>
      <c r="AT605" t="s">
        <v>230</v>
      </c>
      <c r="AU605" t="s">
        <v>231</v>
      </c>
      <c r="AV605">
        <v>37.1</v>
      </c>
      <c r="AW605">
        <v>36.1</v>
      </c>
      <c r="AX605">
        <v>0</v>
      </c>
      <c r="AY605" t="s">
        <v>232</v>
      </c>
      <c r="AZ605" t="s">
        <v>231</v>
      </c>
      <c r="BA605" t="s">
        <v>230</v>
      </c>
      <c r="BB605" t="s">
        <v>230</v>
      </c>
      <c r="BC605" t="s">
        <v>231</v>
      </c>
      <c r="BD605" t="s">
        <v>231</v>
      </c>
      <c r="BE605" t="s">
        <v>231</v>
      </c>
      <c r="BF605">
        <v>8</v>
      </c>
      <c r="BG605" t="s">
        <v>233</v>
      </c>
      <c r="BH605" t="s">
        <v>230</v>
      </c>
      <c r="BI605" t="s">
        <v>361</v>
      </c>
      <c r="BJ605" t="s">
        <v>219</v>
      </c>
      <c r="BK605">
        <v>308.79</v>
      </c>
      <c r="BL605">
        <v>369.77</v>
      </c>
      <c r="BM605">
        <v>0.84</v>
      </c>
      <c r="BN605" t="s">
        <v>234</v>
      </c>
      <c r="BO605" t="s">
        <v>234</v>
      </c>
      <c r="BP605" t="s">
        <v>230</v>
      </c>
      <c r="BQ605" t="s">
        <v>230</v>
      </c>
      <c r="BR605" t="s">
        <v>230</v>
      </c>
      <c r="BS605" t="s">
        <v>231</v>
      </c>
      <c r="BT605" t="s">
        <v>231</v>
      </c>
      <c r="BU605" t="s">
        <v>231</v>
      </c>
      <c r="BV605" t="s">
        <v>231</v>
      </c>
      <c r="BW605">
        <v>0</v>
      </c>
      <c r="BX605" t="s">
        <v>230</v>
      </c>
      <c r="BY605">
        <v>1.17</v>
      </c>
      <c r="BZ605">
        <v>0.27</v>
      </c>
      <c r="CA605">
        <v>6.27</v>
      </c>
      <c r="CB605">
        <v>0.74</v>
      </c>
      <c r="CC605">
        <v>1.6</v>
      </c>
      <c r="CD605">
        <v>126</v>
      </c>
      <c r="CE605">
        <v>61.5</v>
      </c>
      <c r="CF605">
        <v>3.04</v>
      </c>
      <c r="CG605" t="s">
        <v>227</v>
      </c>
      <c r="CH605" t="s">
        <v>227</v>
      </c>
      <c r="CI605">
        <v>74.9</v>
      </c>
      <c r="CJ605">
        <v>5.03</v>
      </c>
      <c r="CK605">
        <v>1.33</v>
      </c>
      <c r="CL605">
        <v>0.11</v>
      </c>
      <c r="CM605" t="s">
        <v>227</v>
      </c>
    </row>
    <row r="606" spans="2:91">
      <c r="B606" t="s">
        <v>2687</v>
      </c>
      <c r="C606" t="s">
        <v>2687</v>
      </c>
      <c r="D606" t="s">
        <v>2688</v>
      </c>
      <c r="F606" t="s">
        <v>218</v>
      </c>
      <c r="G606" t="s">
        <v>219</v>
      </c>
      <c r="H606" t="s">
        <v>2684</v>
      </c>
      <c r="I606" t="s">
        <v>240</v>
      </c>
      <c r="J606" t="s">
        <v>372</v>
      </c>
      <c r="K606" t="s">
        <v>361</v>
      </c>
      <c r="L606" t="s">
        <v>1676</v>
      </c>
      <c r="M606">
        <v>1</v>
      </c>
      <c r="N606">
        <v>2</v>
      </c>
      <c r="O606" t="str">
        <f t="shared" si="10"/>
        <v>12</v>
      </c>
      <c r="P606" t="str">
        <f>VLOOKUP(O606,'导出计数_分组（00.01,02,03,10,11,12,13'!A:B,2,0)</f>
        <v>重症咽拭子</v>
      </c>
      <c r="Q606" t="s">
        <v>2689</v>
      </c>
      <c r="R606" t="s">
        <v>2690</v>
      </c>
      <c r="S606" t="s">
        <v>227</v>
      </c>
      <c r="T606" t="s">
        <v>227</v>
      </c>
      <c r="U606" t="s">
        <v>227</v>
      </c>
      <c r="V606" t="s">
        <v>226</v>
      </c>
      <c r="W606" t="s">
        <v>227</v>
      </c>
      <c r="X606" t="s">
        <v>2690</v>
      </c>
      <c r="Y606" t="s">
        <v>318</v>
      </c>
      <c r="Z606">
        <v>1</v>
      </c>
      <c r="AA606">
        <v>2</v>
      </c>
      <c r="AB606" t="s">
        <v>227</v>
      </c>
      <c r="AC606">
        <v>92.1</v>
      </c>
      <c r="AD606">
        <v>6.74</v>
      </c>
      <c r="AE606">
        <v>0.46</v>
      </c>
      <c r="AF606">
        <v>14.6521739130435</v>
      </c>
      <c r="AG606">
        <v>7.32</v>
      </c>
      <c r="AH606" t="s">
        <v>227</v>
      </c>
      <c r="AI606">
        <v>0.05</v>
      </c>
      <c r="AJ606">
        <v>10</v>
      </c>
      <c r="AK606">
        <v>30</v>
      </c>
      <c r="AL606" t="s">
        <v>229</v>
      </c>
      <c r="AM606">
        <v>7.94</v>
      </c>
      <c r="AN606">
        <v>22.7</v>
      </c>
      <c r="AO606">
        <v>54.4</v>
      </c>
      <c r="AP606">
        <v>11.9</v>
      </c>
      <c r="AQ606" t="s">
        <v>227</v>
      </c>
      <c r="AR606">
        <v>47.3</v>
      </c>
      <c r="AS606">
        <v>0.79</v>
      </c>
      <c r="AT606" t="s">
        <v>230</v>
      </c>
      <c r="AU606" t="s">
        <v>231</v>
      </c>
      <c r="AV606">
        <v>39.5</v>
      </c>
      <c r="AW606">
        <v>36.3</v>
      </c>
      <c r="AX606">
        <v>2</v>
      </c>
      <c r="AY606" t="s">
        <v>232</v>
      </c>
      <c r="AZ606" t="s">
        <v>231</v>
      </c>
      <c r="BA606" t="s">
        <v>230</v>
      </c>
      <c r="BB606" t="s">
        <v>230</v>
      </c>
      <c r="BC606" t="s">
        <v>231</v>
      </c>
      <c r="BD606" t="s">
        <v>231</v>
      </c>
      <c r="BE606" t="s">
        <v>231</v>
      </c>
      <c r="BF606">
        <v>10</v>
      </c>
      <c r="BG606" t="s">
        <v>233</v>
      </c>
      <c r="BH606" t="s">
        <v>230</v>
      </c>
      <c r="BI606" t="s">
        <v>223</v>
      </c>
      <c r="BJ606" t="s">
        <v>230</v>
      </c>
      <c r="BK606">
        <v>90.7</v>
      </c>
      <c r="BL606">
        <v>29.15</v>
      </c>
      <c r="BM606">
        <v>3.11</v>
      </c>
      <c r="BN606" t="s">
        <v>234</v>
      </c>
      <c r="BO606" t="s">
        <v>234</v>
      </c>
      <c r="BP606" t="s">
        <v>230</v>
      </c>
      <c r="BQ606" t="s">
        <v>230</v>
      </c>
      <c r="BR606" t="s">
        <v>230</v>
      </c>
      <c r="BS606" t="s">
        <v>231</v>
      </c>
      <c r="BT606" t="s">
        <v>231</v>
      </c>
      <c r="BU606" t="s">
        <v>231</v>
      </c>
      <c r="BV606" t="s">
        <v>231</v>
      </c>
      <c r="BW606">
        <v>7</v>
      </c>
      <c r="BX606" t="s">
        <v>230</v>
      </c>
      <c r="BY606">
        <v>1.33</v>
      </c>
      <c r="BZ606">
        <v>0.41</v>
      </c>
      <c r="CA606">
        <v>9.98</v>
      </c>
      <c r="CB606">
        <v>0.65</v>
      </c>
      <c r="CC606">
        <v>0.96</v>
      </c>
      <c r="CD606">
        <v>492</v>
      </c>
      <c r="CE606">
        <v>58.4</v>
      </c>
      <c r="CF606">
        <v>1.78</v>
      </c>
      <c r="CG606" t="s">
        <v>227</v>
      </c>
      <c r="CH606" t="s">
        <v>227</v>
      </c>
      <c r="CI606">
        <v>78.7</v>
      </c>
      <c r="CJ606">
        <v>6.23</v>
      </c>
      <c r="CK606">
        <v>2.29</v>
      </c>
      <c r="CL606">
        <v>0.13</v>
      </c>
      <c r="CM606" t="s">
        <v>227</v>
      </c>
    </row>
    <row r="607" spans="2:91">
      <c r="B607" t="s">
        <v>2382</v>
      </c>
      <c r="C607" t="s">
        <v>2382</v>
      </c>
      <c r="D607" t="s">
        <v>2691</v>
      </c>
      <c r="F607" t="s">
        <v>218</v>
      </c>
      <c r="G607" t="s">
        <v>219</v>
      </c>
      <c r="H607" t="s">
        <v>2687</v>
      </c>
      <c r="I607" t="s">
        <v>221</v>
      </c>
      <c r="J607" t="s">
        <v>300</v>
      </c>
      <c r="K607" t="s">
        <v>361</v>
      </c>
      <c r="L607" t="s">
        <v>1676</v>
      </c>
      <c r="M607">
        <v>0</v>
      </c>
      <c r="N607">
        <v>2</v>
      </c>
      <c r="O607" t="str">
        <f t="shared" si="10"/>
        <v>02</v>
      </c>
      <c r="P607" t="str">
        <f>VLOOKUP(O607,'导出计数_分组（00.01,02,03,10,11,12,13'!A:B,2,0)</f>
        <v>肺炎咽拭子</v>
      </c>
      <c r="Q607" t="s">
        <v>2692</v>
      </c>
      <c r="R607" t="s">
        <v>226</v>
      </c>
      <c r="S607" t="s">
        <v>227</v>
      </c>
      <c r="T607" t="s">
        <v>227</v>
      </c>
      <c r="U607" t="s">
        <v>227</v>
      </c>
      <c r="V607" t="s">
        <v>226</v>
      </c>
      <c r="W607" t="s">
        <v>227</v>
      </c>
      <c r="X607" t="s">
        <v>226</v>
      </c>
      <c r="Y607" t="s">
        <v>227</v>
      </c>
      <c r="Z607" t="s">
        <v>227</v>
      </c>
      <c r="AA607" t="s">
        <v>227</v>
      </c>
      <c r="AB607" t="s">
        <v>227</v>
      </c>
      <c r="AC607">
        <v>67.9</v>
      </c>
      <c r="AD607">
        <v>4.12</v>
      </c>
      <c r="AE607">
        <v>1.64</v>
      </c>
      <c r="AF607">
        <v>2.51219512195122</v>
      </c>
      <c r="AG607">
        <v>6.06</v>
      </c>
      <c r="AH607" t="s">
        <v>227</v>
      </c>
      <c r="AI607" t="s">
        <v>295</v>
      </c>
      <c r="AJ607">
        <v>2</v>
      </c>
      <c r="AK607">
        <v>18</v>
      </c>
      <c r="AL607" t="s">
        <v>229</v>
      </c>
      <c r="AM607" t="s">
        <v>287</v>
      </c>
      <c r="AN607">
        <v>6.75</v>
      </c>
      <c r="AO607" t="s">
        <v>229</v>
      </c>
      <c r="AP607">
        <v>9.69</v>
      </c>
      <c r="AQ607" t="s">
        <v>227</v>
      </c>
      <c r="AR607">
        <v>46.7</v>
      </c>
      <c r="AS607">
        <v>0.41</v>
      </c>
      <c r="AT607" t="s">
        <v>230</v>
      </c>
      <c r="AU607" t="s">
        <v>231</v>
      </c>
      <c r="AV607">
        <v>37.1</v>
      </c>
      <c r="AW607">
        <v>36.1</v>
      </c>
      <c r="AX607">
        <v>0</v>
      </c>
      <c r="AY607" t="s">
        <v>232</v>
      </c>
      <c r="AZ607" t="s">
        <v>231</v>
      </c>
      <c r="BA607" t="s">
        <v>230</v>
      </c>
      <c r="BB607" t="s">
        <v>230</v>
      </c>
      <c r="BC607" t="s">
        <v>231</v>
      </c>
      <c r="BD607" t="s">
        <v>231</v>
      </c>
      <c r="BE607" t="s">
        <v>231</v>
      </c>
      <c r="BF607">
        <v>8</v>
      </c>
      <c r="BG607" t="s">
        <v>233</v>
      </c>
      <c r="BH607" t="s">
        <v>230</v>
      </c>
      <c r="BI607" t="s">
        <v>361</v>
      </c>
      <c r="BJ607" t="s">
        <v>219</v>
      </c>
      <c r="BK607">
        <v>308.79</v>
      </c>
      <c r="BL607">
        <v>369.77</v>
      </c>
      <c r="BM607">
        <v>0.84</v>
      </c>
      <c r="BN607" t="s">
        <v>234</v>
      </c>
      <c r="BO607" t="s">
        <v>234</v>
      </c>
      <c r="BP607" t="s">
        <v>230</v>
      </c>
      <c r="BQ607" t="s">
        <v>230</v>
      </c>
      <c r="BR607" t="s">
        <v>230</v>
      </c>
      <c r="BS607" t="s">
        <v>231</v>
      </c>
      <c r="BT607" t="s">
        <v>231</v>
      </c>
      <c r="BU607" t="s">
        <v>231</v>
      </c>
      <c r="BV607" t="s">
        <v>231</v>
      </c>
      <c r="BW607">
        <v>0</v>
      </c>
      <c r="BX607" t="s">
        <v>230</v>
      </c>
      <c r="BY607">
        <v>1.17</v>
      </c>
      <c r="BZ607">
        <v>0.27</v>
      </c>
      <c r="CA607">
        <v>6.27</v>
      </c>
      <c r="CB607">
        <v>0.74</v>
      </c>
      <c r="CC607">
        <v>1.6</v>
      </c>
      <c r="CD607">
        <v>126</v>
      </c>
      <c r="CE607">
        <v>61.5</v>
      </c>
      <c r="CF607">
        <v>3.04</v>
      </c>
      <c r="CG607" t="s">
        <v>227</v>
      </c>
      <c r="CH607" t="s">
        <v>227</v>
      </c>
      <c r="CI607">
        <v>74.9</v>
      </c>
      <c r="CJ607">
        <v>5.03</v>
      </c>
      <c r="CK607">
        <v>1.33</v>
      </c>
      <c r="CL607">
        <v>0.11</v>
      </c>
      <c r="CM607" t="s">
        <v>227</v>
      </c>
    </row>
    <row r="608" spans="2:91">
      <c r="B608" t="s">
        <v>2693</v>
      </c>
      <c r="C608" t="s">
        <v>2693</v>
      </c>
      <c r="D608" t="s">
        <v>2694</v>
      </c>
      <c r="F608" t="s">
        <v>218</v>
      </c>
      <c r="G608" t="s">
        <v>219</v>
      </c>
      <c r="H608" t="s">
        <v>2695</v>
      </c>
      <c r="I608" t="s">
        <v>221</v>
      </c>
      <c r="J608" t="s">
        <v>738</v>
      </c>
      <c r="K608" t="s">
        <v>361</v>
      </c>
      <c r="L608" t="s">
        <v>1676</v>
      </c>
      <c r="M608">
        <v>0</v>
      </c>
      <c r="N608">
        <v>2</v>
      </c>
      <c r="O608" t="str">
        <f t="shared" si="10"/>
        <v>02</v>
      </c>
      <c r="P608" t="str">
        <f>VLOOKUP(O608,'导出计数_分组（00.01,02,03,10,11,12,13'!A:B,2,0)</f>
        <v>肺炎咽拭子</v>
      </c>
      <c r="Q608" t="s">
        <v>2696</v>
      </c>
      <c r="R608" t="s">
        <v>686</v>
      </c>
      <c r="S608" t="s">
        <v>227</v>
      </c>
      <c r="T608" t="s">
        <v>227</v>
      </c>
      <c r="U608" t="s">
        <v>227</v>
      </c>
      <c r="V608" t="s">
        <v>227</v>
      </c>
      <c r="W608" t="s">
        <v>244</v>
      </c>
      <c r="X608" t="s">
        <v>227</v>
      </c>
      <c r="Y608" t="s">
        <v>2110</v>
      </c>
      <c r="Z608" t="s">
        <v>227</v>
      </c>
      <c r="AA608" t="s">
        <v>227</v>
      </c>
      <c r="AB608" t="s">
        <v>227</v>
      </c>
      <c r="AC608">
        <v>40.3</v>
      </c>
      <c r="AD608">
        <v>3.48</v>
      </c>
      <c r="AE608">
        <v>3.45</v>
      </c>
      <c r="AF608">
        <v>1.00869565217391</v>
      </c>
      <c r="AG608">
        <v>8.65</v>
      </c>
      <c r="AH608" t="s">
        <v>227</v>
      </c>
      <c r="AI608" t="s">
        <v>295</v>
      </c>
      <c r="AJ608">
        <v>1</v>
      </c>
      <c r="AK608" t="s">
        <v>227</v>
      </c>
      <c r="AL608" t="s">
        <v>227</v>
      </c>
      <c r="AM608" t="s">
        <v>227</v>
      </c>
      <c r="AN608" t="s">
        <v>227</v>
      </c>
      <c r="AO608" t="s">
        <v>227</v>
      </c>
      <c r="AP608" t="s">
        <v>227</v>
      </c>
      <c r="AQ608" t="s">
        <v>227</v>
      </c>
      <c r="AR608">
        <v>46.9</v>
      </c>
      <c r="AS608">
        <v>0.39</v>
      </c>
      <c r="AT608" t="s">
        <v>230</v>
      </c>
      <c r="AU608" t="s">
        <v>231</v>
      </c>
      <c r="AV608">
        <v>37.4</v>
      </c>
      <c r="AW608">
        <v>36.1</v>
      </c>
      <c r="AX608">
        <v>1</v>
      </c>
      <c r="AY608" t="s">
        <v>232</v>
      </c>
      <c r="AZ608" t="s">
        <v>231</v>
      </c>
      <c r="BA608" t="s">
        <v>230</v>
      </c>
      <c r="BB608" t="s">
        <v>230</v>
      </c>
      <c r="BC608" t="s">
        <v>231</v>
      </c>
      <c r="BD608" t="s">
        <v>231</v>
      </c>
      <c r="BE608" t="s">
        <v>231</v>
      </c>
      <c r="BF608">
        <v>8</v>
      </c>
      <c r="BG608" t="s">
        <v>233</v>
      </c>
      <c r="BH608" t="s">
        <v>230</v>
      </c>
      <c r="BI608" t="s">
        <v>361</v>
      </c>
      <c r="BJ608" t="s">
        <v>230</v>
      </c>
      <c r="BK608" t="s">
        <v>227</v>
      </c>
      <c r="BL608" t="s">
        <v>227</v>
      </c>
      <c r="BM608" t="s">
        <v>227</v>
      </c>
      <c r="BN608" t="s">
        <v>234</v>
      </c>
      <c r="BO608" t="s">
        <v>234</v>
      </c>
      <c r="BP608" t="s">
        <v>230</v>
      </c>
      <c r="BQ608" t="s">
        <v>230</v>
      </c>
      <c r="BR608" t="s">
        <v>230</v>
      </c>
      <c r="BS608" t="s">
        <v>231</v>
      </c>
      <c r="BT608" t="s">
        <v>231</v>
      </c>
      <c r="BU608" t="s">
        <v>231</v>
      </c>
      <c r="BV608" t="s">
        <v>231</v>
      </c>
      <c r="BW608">
        <v>0</v>
      </c>
      <c r="BX608" t="s">
        <v>230</v>
      </c>
      <c r="BY608">
        <v>1.5</v>
      </c>
      <c r="BZ608">
        <v>0.31</v>
      </c>
      <c r="CA608">
        <v>10.4</v>
      </c>
      <c r="CB608">
        <v>0.48</v>
      </c>
      <c r="CC608">
        <v>1.13</v>
      </c>
      <c r="CD608">
        <v>105</v>
      </c>
      <c r="CE608">
        <v>97.6</v>
      </c>
      <c r="CF608">
        <v>2.36</v>
      </c>
      <c r="CG608" t="s">
        <v>227</v>
      </c>
      <c r="CH608" t="s">
        <v>227</v>
      </c>
      <c r="CI608">
        <v>78.8</v>
      </c>
      <c r="CJ608">
        <v>7.42</v>
      </c>
      <c r="CK608">
        <v>1.15</v>
      </c>
      <c r="CL608">
        <v>0.24</v>
      </c>
      <c r="CM608" t="s">
        <v>227</v>
      </c>
    </row>
    <row r="609" spans="1:91">
      <c r="A609" t="s">
        <v>2014</v>
      </c>
      <c r="B609" t="s">
        <v>2693</v>
      </c>
      <c r="C609" t="s">
        <v>235</v>
      </c>
      <c r="D609" t="s">
        <v>2697</v>
      </c>
      <c r="F609" t="s">
        <v>218</v>
      </c>
      <c r="G609" t="s">
        <v>219</v>
      </c>
      <c r="H609" t="s">
        <v>2695</v>
      </c>
      <c r="I609" t="s">
        <v>221</v>
      </c>
      <c r="J609" t="s">
        <v>307</v>
      </c>
      <c r="K609" t="s">
        <v>361</v>
      </c>
      <c r="L609" t="s">
        <v>1676</v>
      </c>
      <c r="O609" t="str">
        <f t="shared" si="10"/>
        <v/>
      </c>
      <c r="Q609" t="s">
        <v>2698</v>
      </c>
      <c r="R609" t="s">
        <v>227</v>
      </c>
      <c r="S609" t="s">
        <v>227</v>
      </c>
      <c r="T609" t="s">
        <v>227</v>
      </c>
      <c r="U609" t="s">
        <v>227</v>
      </c>
      <c r="V609" t="s">
        <v>227</v>
      </c>
      <c r="W609" t="s">
        <v>227</v>
      </c>
      <c r="X609" t="s">
        <v>227</v>
      </c>
      <c r="Y609" t="s">
        <v>227</v>
      </c>
      <c r="Z609" t="s">
        <v>227</v>
      </c>
      <c r="AA609" t="s">
        <v>227</v>
      </c>
      <c r="AB609" t="s">
        <v>227</v>
      </c>
      <c r="AC609" t="s">
        <v>227</v>
      </c>
      <c r="AD609" t="s">
        <v>227</v>
      </c>
      <c r="AE609" t="s">
        <v>227</v>
      </c>
      <c r="AF609" t="s">
        <v>227</v>
      </c>
      <c r="AG609" t="s">
        <v>227</v>
      </c>
      <c r="AH609" t="s">
        <v>227</v>
      </c>
      <c r="AI609" t="s">
        <v>227</v>
      </c>
      <c r="AJ609" t="s">
        <v>227</v>
      </c>
      <c r="AK609" t="s">
        <v>227</v>
      </c>
      <c r="AL609" t="s">
        <v>227</v>
      </c>
      <c r="AM609" t="s">
        <v>227</v>
      </c>
      <c r="AN609" t="s">
        <v>227</v>
      </c>
      <c r="AO609" t="s">
        <v>227</v>
      </c>
      <c r="AP609" t="s">
        <v>227</v>
      </c>
      <c r="AQ609" t="s">
        <v>227</v>
      </c>
      <c r="AR609" t="s">
        <v>227</v>
      </c>
      <c r="AS609" t="s">
        <v>227</v>
      </c>
      <c r="AT609" t="s">
        <v>227</v>
      </c>
      <c r="AU609" t="s">
        <v>227</v>
      </c>
      <c r="AV609" t="s">
        <v>227</v>
      </c>
      <c r="AW609" t="s">
        <v>227</v>
      </c>
      <c r="AX609" t="s">
        <v>227</v>
      </c>
      <c r="AY609" t="s">
        <v>232</v>
      </c>
      <c r="AZ609" t="s">
        <v>231</v>
      </c>
      <c r="BA609" t="s">
        <v>230</v>
      </c>
      <c r="BB609" t="s">
        <v>230</v>
      </c>
      <c r="BC609" t="s">
        <v>231</v>
      </c>
      <c r="BD609" t="s">
        <v>231</v>
      </c>
      <c r="BE609" t="s">
        <v>231</v>
      </c>
      <c r="BF609" t="s">
        <v>227</v>
      </c>
      <c r="BG609" t="s">
        <v>227</v>
      </c>
      <c r="BH609" t="s">
        <v>227</v>
      </c>
      <c r="BI609" t="s">
        <v>227</v>
      </c>
      <c r="BJ609" t="s">
        <v>227</v>
      </c>
      <c r="BK609" t="s">
        <v>227</v>
      </c>
      <c r="BL609" t="s">
        <v>227</v>
      </c>
      <c r="BM609" t="s">
        <v>227</v>
      </c>
      <c r="BN609" t="s">
        <v>234</v>
      </c>
      <c r="BO609" t="s">
        <v>234</v>
      </c>
      <c r="BP609" t="s">
        <v>230</v>
      </c>
      <c r="BQ609" t="s">
        <v>230</v>
      </c>
      <c r="BR609" t="s">
        <v>230</v>
      </c>
      <c r="BS609" t="s">
        <v>231</v>
      </c>
      <c r="BT609" t="s">
        <v>231</v>
      </c>
      <c r="BU609" t="s">
        <v>231</v>
      </c>
      <c r="BV609" t="s">
        <v>231</v>
      </c>
      <c r="BW609">
        <v>0</v>
      </c>
      <c r="BX609" t="s">
        <v>230</v>
      </c>
      <c r="BY609" t="s">
        <v>227</v>
      </c>
      <c r="BZ609" t="s">
        <v>227</v>
      </c>
      <c r="CA609" t="s">
        <v>227</v>
      </c>
      <c r="CB609" t="s">
        <v>227</v>
      </c>
      <c r="CC609" t="s">
        <v>227</v>
      </c>
      <c r="CD609" t="s">
        <v>227</v>
      </c>
      <c r="CE609" t="s">
        <v>227</v>
      </c>
      <c r="CF609" t="s">
        <v>227</v>
      </c>
      <c r="CG609" t="s">
        <v>227</v>
      </c>
      <c r="CH609" t="s">
        <v>227</v>
      </c>
      <c r="CI609" t="s">
        <v>227</v>
      </c>
      <c r="CJ609" t="s">
        <v>227</v>
      </c>
      <c r="CK609" t="s">
        <v>227</v>
      </c>
      <c r="CL609" t="s">
        <v>227</v>
      </c>
      <c r="CM609" t="s">
        <v>227</v>
      </c>
    </row>
    <row r="610" spans="1:91">
      <c r="A610" t="s">
        <v>2014</v>
      </c>
      <c r="B610" t="s">
        <v>2699</v>
      </c>
      <c r="C610" t="s">
        <v>2700</v>
      </c>
      <c r="D610" t="s">
        <v>2701</v>
      </c>
      <c r="F610" t="s">
        <v>218</v>
      </c>
      <c r="G610" t="s">
        <v>219</v>
      </c>
      <c r="H610" t="s">
        <v>2702</v>
      </c>
      <c r="I610" t="s">
        <v>221</v>
      </c>
      <c r="J610" t="s">
        <v>261</v>
      </c>
      <c r="K610" t="s">
        <v>361</v>
      </c>
      <c r="L610" t="s">
        <v>1676</v>
      </c>
      <c r="O610" t="str">
        <f t="shared" si="10"/>
        <v/>
      </c>
      <c r="Q610" t="s">
        <v>2703</v>
      </c>
      <c r="R610" t="s">
        <v>227</v>
      </c>
      <c r="S610" t="s">
        <v>227</v>
      </c>
      <c r="T610" t="s">
        <v>227</v>
      </c>
      <c r="U610" t="s">
        <v>227</v>
      </c>
      <c r="V610" t="s">
        <v>227</v>
      </c>
      <c r="W610" t="s">
        <v>227</v>
      </c>
      <c r="X610" t="s">
        <v>227</v>
      </c>
      <c r="Y610" t="s">
        <v>227</v>
      </c>
      <c r="Z610" t="s">
        <v>227</v>
      </c>
      <c r="AA610" t="s">
        <v>227</v>
      </c>
      <c r="AB610" t="s">
        <v>227</v>
      </c>
      <c r="AC610" t="s">
        <v>227</v>
      </c>
      <c r="AD610" t="s">
        <v>227</v>
      </c>
      <c r="AE610" t="s">
        <v>227</v>
      </c>
      <c r="AF610" t="s">
        <v>227</v>
      </c>
      <c r="AG610" t="s">
        <v>227</v>
      </c>
      <c r="AH610" t="s">
        <v>227</v>
      </c>
      <c r="AI610" t="s">
        <v>227</v>
      </c>
      <c r="AJ610" t="s">
        <v>227</v>
      </c>
      <c r="AK610" t="s">
        <v>227</v>
      </c>
      <c r="AL610" t="s">
        <v>227</v>
      </c>
      <c r="AM610" t="s">
        <v>227</v>
      </c>
      <c r="AN610" t="s">
        <v>227</v>
      </c>
      <c r="AO610" t="s">
        <v>227</v>
      </c>
      <c r="AP610" t="s">
        <v>227</v>
      </c>
      <c r="AQ610" t="s">
        <v>227</v>
      </c>
      <c r="AR610" t="s">
        <v>227</v>
      </c>
      <c r="AS610" t="s">
        <v>227</v>
      </c>
      <c r="AT610" t="s">
        <v>227</v>
      </c>
      <c r="AU610" t="s">
        <v>227</v>
      </c>
      <c r="AV610" t="s">
        <v>227</v>
      </c>
      <c r="AW610" t="s">
        <v>227</v>
      </c>
      <c r="AX610" t="s">
        <v>227</v>
      </c>
      <c r="AY610" t="s">
        <v>232</v>
      </c>
      <c r="AZ610" t="s">
        <v>231</v>
      </c>
      <c r="BA610" t="s">
        <v>230</v>
      </c>
      <c r="BB610" t="s">
        <v>230</v>
      </c>
      <c r="BC610" t="s">
        <v>231</v>
      </c>
      <c r="BD610" t="s">
        <v>231</v>
      </c>
      <c r="BE610" t="s">
        <v>231</v>
      </c>
      <c r="BF610" t="s">
        <v>227</v>
      </c>
      <c r="BG610" t="s">
        <v>227</v>
      </c>
      <c r="BH610" t="s">
        <v>227</v>
      </c>
      <c r="BI610" t="s">
        <v>227</v>
      </c>
      <c r="BJ610" t="s">
        <v>227</v>
      </c>
      <c r="BK610" t="s">
        <v>227</v>
      </c>
      <c r="BL610" t="s">
        <v>227</v>
      </c>
      <c r="BM610" t="s">
        <v>227</v>
      </c>
      <c r="BN610" t="s">
        <v>234</v>
      </c>
      <c r="BO610" t="s">
        <v>234</v>
      </c>
      <c r="BP610" t="s">
        <v>230</v>
      </c>
      <c r="BQ610" t="s">
        <v>230</v>
      </c>
      <c r="BR610" t="s">
        <v>230</v>
      </c>
      <c r="BS610" t="s">
        <v>231</v>
      </c>
      <c r="BT610" t="s">
        <v>231</v>
      </c>
      <c r="BU610" t="s">
        <v>231</v>
      </c>
      <c r="BV610" t="s">
        <v>231</v>
      </c>
      <c r="BW610">
        <v>0</v>
      </c>
      <c r="BX610" t="s">
        <v>230</v>
      </c>
      <c r="BY610" t="s">
        <v>227</v>
      </c>
      <c r="BZ610" t="s">
        <v>227</v>
      </c>
      <c r="CA610" t="s">
        <v>227</v>
      </c>
      <c r="CB610" t="s">
        <v>227</v>
      </c>
      <c r="CC610" t="s">
        <v>227</v>
      </c>
      <c r="CD610" t="s">
        <v>227</v>
      </c>
      <c r="CE610" t="s">
        <v>227</v>
      </c>
      <c r="CF610" t="s">
        <v>227</v>
      </c>
      <c r="CG610" t="s">
        <v>227</v>
      </c>
      <c r="CH610" t="s">
        <v>227</v>
      </c>
      <c r="CI610" t="s">
        <v>227</v>
      </c>
      <c r="CJ610" t="s">
        <v>227</v>
      </c>
      <c r="CK610" t="s">
        <v>227</v>
      </c>
      <c r="CL610" t="s">
        <v>227</v>
      </c>
      <c r="CM610" t="s">
        <v>227</v>
      </c>
    </row>
    <row r="611" spans="2:91">
      <c r="B611" t="s">
        <v>2663</v>
      </c>
      <c r="C611" t="s">
        <v>2663</v>
      </c>
      <c r="D611" t="s">
        <v>2704</v>
      </c>
      <c r="F611" t="s">
        <v>218</v>
      </c>
      <c r="G611" t="s">
        <v>219</v>
      </c>
      <c r="H611" t="s">
        <v>2700</v>
      </c>
      <c r="I611" t="s">
        <v>240</v>
      </c>
      <c r="J611" t="s">
        <v>2666</v>
      </c>
      <c r="K611" t="s">
        <v>361</v>
      </c>
      <c r="L611" t="s">
        <v>1676</v>
      </c>
      <c r="M611">
        <v>1</v>
      </c>
      <c r="N611">
        <v>2</v>
      </c>
      <c r="O611" t="str">
        <f t="shared" si="10"/>
        <v>12</v>
      </c>
      <c r="P611" t="str">
        <f>VLOOKUP(O611,'导出计数_分组（00.01,02,03,10,11,12,13'!A:B,2,0)</f>
        <v>重症咽拭子</v>
      </c>
      <c r="Q611" t="s">
        <v>2705</v>
      </c>
      <c r="R611" t="s">
        <v>226</v>
      </c>
      <c r="S611" t="s">
        <v>227</v>
      </c>
      <c r="T611" t="s">
        <v>227</v>
      </c>
      <c r="U611" t="s">
        <v>227</v>
      </c>
      <c r="V611" t="s">
        <v>227</v>
      </c>
      <c r="W611" t="s">
        <v>227</v>
      </c>
      <c r="X611" t="s">
        <v>226</v>
      </c>
      <c r="Y611" t="s">
        <v>318</v>
      </c>
      <c r="Z611">
        <v>1</v>
      </c>
      <c r="AA611">
        <v>2</v>
      </c>
      <c r="AB611" t="s">
        <v>227</v>
      </c>
      <c r="AC611">
        <v>70.7</v>
      </c>
      <c r="AD611">
        <v>5.76</v>
      </c>
      <c r="AE611">
        <v>1.75</v>
      </c>
      <c r="AF611">
        <v>3.29142857142857</v>
      </c>
      <c r="AG611">
        <v>8.15</v>
      </c>
      <c r="AH611" t="s">
        <v>227</v>
      </c>
      <c r="AI611" t="s">
        <v>227</v>
      </c>
      <c r="AJ611">
        <v>99</v>
      </c>
      <c r="AK611" t="s">
        <v>227</v>
      </c>
      <c r="AL611" t="s">
        <v>227</v>
      </c>
      <c r="AM611" t="s">
        <v>227</v>
      </c>
      <c r="AN611" t="s">
        <v>227</v>
      </c>
      <c r="AO611" t="s">
        <v>227</v>
      </c>
      <c r="AP611" t="s">
        <v>227</v>
      </c>
      <c r="AQ611" t="s">
        <v>227</v>
      </c>
      <c r="AR611">
        <v>37</v>
      </c>
      <c r="AS611">
        <v>1.06</v>
      </c>
      <c r="AT611" t="s">
        <v>230</v>
      </c>
      <c r="AU611" t="s">
        <v>231</v>
      </c>
      <c r="AV611">
        <v>38.3</v>
      </c>
      <c r="AW611">
        <v>36.1</v>
      </c>
      <c r="AX611">
        <v>2</v>
      </c>
      <c r="AY611" t="s">
        <v>232</v>
      </c>
      <c r="AZ611" t="s">
        <v>231</v>
      </c>
      <c r="BA611" t="s">
        <v>230</v>
      </c>
      <c r="BB611" t="s">
        <v>230</v>
      </c>
      <c r="BC611" t="s">
        <v>231</v>
      </c>
      <c r="BD611" t="s">
        <v>231</v>
      </c>
      <c r="BE611" t="s">
        <v>231</v>
      </c>
      <c r="BF611">
        <v>8</v>
      </c>
      <c r="BG611" t="s">
        <v>233</v>
      </c>
      <c r="BH611" t="s">
        <v>230</v>
      </c>
      <c r="BI611" t="s">
        <v>223</v>
      </c>
      <c r="BJ611" t="s">
        <v>219</v>
      </c>
      <c r="BK611" t="s">
        <v>227</v>
      </c>
      <c r="BL611" t="s">
        <v>227</v>
      </c>
      <c r="BM611" t="s">
        <v>227</v>
      </c>
      <c r="BN611" t="s">
        <v>234</v>
      </c>
      <c r="BO611" t="s">
        <v>234</v>
      </c>
      <c r="BP611" t="s">
        <v>230</v>
      </c>
      <c r="BQ611" t="s">
        <v>230</v>
      </c>
      <c r="BR611" t="s">
        <v>230</v>
      </c>
      <c r="BS611" t="s">
        <v>231</v>
      </c>
      <c r="BT611" t="s">
        <v>231</v>
      </c>
      <c r="BU611" t="s">
        <v>231</v>
      </c>
      <c r="BV611" t="s">
        <v>231</v>
      </c>
      <c r="BW611">
        <v>0</v>
      </c>
      <c r="BX611" t="s">
        <v>230</v>
      </c>
      <c r="BY611" t="s">
        <v>227</v>
      </c>
      <c r="BZ611" t="s">
        <v>227</v>
      </c>
      <c r="CA611" t="s">
        <v>227</v>
      </c>
      <c r="CB611" t="s">
        <v>227</v>
      </c>
      <c r="CC611" t="s">
        <v>227</v>
      </c>
      <c r="CD611" t="s">
        <v>227</v>
      </c>
      <c r="CE611" t="s">
        <v>227</v>
      </c>
      <c r="CF611" t="s">
        <v>227</v>
      </c>
      <c r="CG611" t="s">
        <v>227</v>
      </c>
      <c r="CH611" t="s">
        <v>227</v>
      </c>
      <c r="CI611">
        <v>70.5</v>
      </c>
      <c r="CJ611" t="s">
        <v>227</v>
      </c>
      <c r="CK611" t="s">
        <v>227</v>
      </c>
      <c r="CL611" t="s">
        <v>227</v>
      </c>
      <c r="CM611" t="s">
        <v>227</v>
      </c>
    </row>
    <row r="612" spans="1:91">
      <c r="A612" t="s">
        <v>2014</v>
      </c>
      <c r="B612" t="s">
        <v>2382</v>
      </c>
      <c r="C612" t="s">
        <v>235</v>
      </c>
      <c r="D612" t="s">
        <v>2706</v>
      </c>
      <c r="F612" t="s">
        <v>218</v>
      </c>
      <c r="G612" t="s">
        <v>219</v>
      </c>
      <c r="H612" t="s">
        <v>2687</v>
      </c>
      <c r="I612" t="s">
        <v>221</v>
      </c>
      <c r="J612" t="s">
        <v>222</v>
      </c>
      <c r="K612" t="s">
        <v>2707</v>
      </c>
      <c r="L612" t="s">
        <v>1676</v>
      </c>
      <c r="O612" t="str">
        <f t="shared" si="10"/>
        <v/>
      </c>
      <c r="Q612" t="s">
        <v>2708</v>
      </c>
      <c r="R612" t="s">
        <v>227</v>
      </c>
      <c r="S612" t="s">
        <v>227</v>
      </c>
      <c r="T612" t="s">
        <v>227</v>
      </c>
      <c r="U612" t="s">
        <v>227</v>
      </c>
      <c r="V612" t="s">
        <v>227</v>
      </c>
      <c r="W612" t="s">
        <v>227</v>
      </c>
      <c r="X612" t="s">
        <v>227</v>
      </c>
      <c r="Y612" t="s">
        <v>227</v>
      </c>
      <c r="Z612" t="s">
        <v>227</v>
      </c>
      <c r="AA612" t="s">
        <v>227</v>
      </c>
      <c r="AB612" t="s">
        <v>227</v>
      </c>
      <c r="AC612" t="s">
        <v>227</v>
      </c>
      <c r="AD612" t="s">
        <v>227</v>
      </c>
      <c r="AE612" t="s">
        <v>227</v>
      </c>
      <c r="AF612" t="s">
        <v>227</v>
      </c>
      <c r="AG612" t="s">
        <v>227</v>
      </c>
      <c r="AH612" t="s">
        <v>227</v>
      </c>
      <c r="AI612" t="s">
        <v>227</v>
      </c>
      <c r="AJ612" t="s">
        <v>227</v>
      </c>
      <c r="AK612" t="s">
        <v>227</v>
      </c>
      <c r="AL612" t="s">
        <v>227</v>
      </c>
      <c r="AM612" t="s">
        <v>227</v>
      </c>
      <c r="AN612" t="s">
        <v>227</v>
      </c>
      <c r="AO612" t="s">
        <v>227</v>
      </c>
      <c r="AP612" t="s">
        <v>227</v>
      </c>
      <c r="AQ612" t="s">
        <v>227</v>
      </c>
      <c r="AR612" t="s">
        <v>227</v>
      </c>
      <c r="AS612" t="s">
        <v>227</v>
      </c>
      <c r="AT612" t="s">
        <v>227</v>
      </c>
      <c r="AU612" t="s">
        <v>227</v>
      </c>
      <c r="AV612" t="s">
        <v>227</v>
      </c>
      <c r="AW612" t="s">
        <v>227</v>
      </c>
      <c r="AX612" t="s">
        <v>227</v>
      </c>
      <c r="AY612" t="s">
        <v>232</v>
      </c>
      <c r="AZ612" t="s">
        <v>231</v>
      </c>
      <c r="BA612" t="s">
        <v>230</v>
      </c>
      <c r="BB612" t="s">
        <v>230</v>
      </c>
      <c r="BC612" t="s">
        <v>231</v>
      </c>
      <c r="BD612" t="s">
        <v>231</v>
      </c>
      <c r="BE612" t="s">
        <v>231</v>
      </c>
      <c r="BF612" t="s">
        <v>227</v>
      </c>
      <c r="BG612" t="s">
        <v>227</v>
      </c>
      <c r="BH612" t="s">
        <v>227</v>
      </c>
      <c r="BI612" t="s">
        <v>227</v>
      </c>
      <c r="BJ612" t="s">
        <v>227</v>
      </c>
      <c r="BK612" t="s">
        <v>227</v>
      </c>
      <c r="BL612" t="s">
        <v>227</v>
      </c>
      <c r="BM612" t="s">
        <v>227</v>
      </c>
      <c r="BN612" t="s">
        <v>234</v>
      </c>
      <c r="BO612" t="s">
        <v>234</v>
      </c>
      <c r="BP612" t="s">
        <v>230</v>
      </c>
      <c r="BQ612" t="s">
        <v>230</v>
      </c>
      <c r="BR612" t="s">
        <v>230</v>
      </c>
      <c r="BS612" t="s">
        <v>231</v>
      </c>
      <c r="BT612" t="s">
        <v>231</v>
      </c>
      <c r="BU612" t="s">
        <v>231</v>
      </c>
      <c r="BV612" t="s">
        <v>231</v>
      </c>
      <c r="BW612">
        <v>0</v>
      </c>
      <c r="BX612" t="s">
        <v>230</v>
      </c>
      <c r="BY612" t="s">
        <v>227</v>
      </c>
      <c r="BZ612" t="s">
        <v>227</v>
      </c>
      <c r="CA612" t="s">
        <v>227</v>
      </c>
      <c r="CB612" t="s">
        <v>227</v>
      </c>
      <c r="CC612" t="s">
        <v>227</v>
      </c>
      <c r="CD612" t="s">
        <v>227</v>
      </c>
      <c r="CE612" t="s">
        <v>227</v>
      </c>
      <c r="CF612" t="s">
        <v>227</v>
      </c>
      <c r="CG612" t="s">
        <v>227</v>
      </c>
      <c r="CH612" t="s">
        <v>227</v>
      </c>
      <c r="CI612" t="s">
        <v>227</v>
      </c>
      <c r="CJ612" t="s">
        <v>227</v>
      </c>
      <c r="CK612" t="s">
        <v>227</v>
      </c>
      <c r="CL612" t="s">
        <v>227</v>
      </c>
      <c r="CM612" t="s">
        <v>227</v>
      </c>
    </row>
    <row r="613" spans="1:91">
      <c r="A613" t="s">
        <v>2014</v>
      </c>
      <c r="B613" t="s">
        <v>2709</v>
      </c>
      <c r="C613" t="s">
        <v>235</v>
      </c>
      <c r="D613" t="s">
        <v>2710</v>
      </c>
      <c r="F613" t="s">
        <v>218</v>
      </c>
      <c r="G613" t="s">
        <v>219</v>
      </c>
      <c r="H613" t="s">
        <v>2711</v>
      </c>
      <c r="I613" t="s">
        <v>221</v>
      </c>
      <c r="J613" t="s">
        <v>351</v>
      </c>
      <c r="K613" t="s">
        <v>2712</v>
      </c>
      <c r="L613" t="s">
        <v>1676</v>
      </c>
      <c r="O613" t="str">
        <f t="shared" si="10"/>
        <v/>
      </c>
      <c r="Q613" t="s">
        <v>2713</v>
      </c>
      <c r="R613" t="s">
        <v>227</v>
      </c>
      <c r="S613" t="s">
        <v>227</v>
      </c>
      <c r="T613" t="s">
        <v>227</v>
      </c>
      <c r="U613" t="s">
        <v>227</v>
      </c>
      <c r="V613" t="s">
        <v>227</v>
      </c>
      <c r="W613" t="s">
        <v>227</v>
      </c>
      <c r="X613" t="s">
        <v>227</v>
      </c>
      <c r="Y613" t="s">
        <v>227</v>
      </c>
      <c r="Z613" t="s">
        <v>227</v>
      </c>
      <c r="AA613" t="s">
        <v>227</v>
      </c>
      <c r="AB613" t="s">
        <v>227</v>
      </c>
      <c r="AC613" t="s">
        <v>227</v>
      </c>
      <c r="AD613" t="s">
        <v>227</v>
      </c>
      <c r="AE613" t="s">
        <v>227</v>
      </c>
      <c r="AF613" t="s">
        <v>227</v>
      </c>
      <c r="AG613" t="s">
        <v>227</v>
      </c>
      <c r="AH613" t="s">
        <v>227</v>
      </c>
      <c r="AI613" t="s">
        <v>227</v>
      </c>
      <c r="AJ613" t="s">
        <v>227</v>
      </c>
      <c r="AK613" t="s">
        <v>227</v>
      </c>
      <c r="AL613" t="s">
        <v>227</v>
      </c>
      <c r="AM613" t="s">
        <v>227</v>
      </c>
      <c r="AN613" t="s">
        <v>227</v>
      </c>
      <c r="AO613" t="s">
        <v>227</v>
      </c>
      <c r="AP613" t="s">
        <v>227</v>
      </c>
      <c r="AQ613" t="s">
        <v>227</v>
      </c>
      <c r="AR613" t="s">
        <v>227</v>
      </c>
      <c r="AS613" t="s">
        <v>227</v>
      </c>
      <c r="AT613" t="s">
        <v>227</v>
      </c>
      <c r="AU613" t="s">
        <v>227</v>
      </c>
      <c r="AV613" t="s">
        <v>227</v>
      </c>
      <c r="AW613" t="s">
        <v>227</v>
      </c>
      <c r="AX613" t="s">
        <v>227</v>
      </c>
      <c r="AY613" t="s">
        <v>232</v>
      </c>
      <c r="AZ613" t="s">
        <v>231</v>
      </c>
      <c r="BA613" t="s">
        <v>230</v>
      </c>
      <c r="BB613" t="s">
        <v>230</v>
      </c>
      <c r="BC613" t="s">
        <v>231</v>
      </c>
      <c r="BD613" t="s">
        <v>231</v>
      </c>
      <c r="BE613" t="s">
        <v>231</v>
      </c>
      <c r="BF613" t="s">
        <v>227</v>
      </c>
      <c r="BG613" t="s">
        <v>227</v>
      </c>
      <c r="BH613" t="s">
        <v>227</v>
      </c>
      <c r="BI613" t="s">
        <v>227</v>
      </c>
      <c r="BJ613" t="s">
        <v>227</v>
      </c>
      <c r="BK613" t="s">
        <v>227</v>
      </c>
      <c r="BL613" t="s">
        <v>227</v>
      </c>
      <c r="BM613" t="s">
        <v>227</v>
      </c>
      <c r="BN613" t="s">
        <v>234</v>
      </c>
      <c r="BO613" t="s">
        <v>234</v>
      </c>
      <c r="BP613" t="s">
        <v>230</v>
      </c>
      <c r="BQ613" t="s">
        <v>230</v>
      </c>
      <c r="BR613" t="s">
        <v>230</v>
      </c>
      <c r="BS613" t="s">
        <v>231</v>
      </c>
      <c r="BT613" t="s">
        <v>231</v>
      </c>
      <c r="BU613" t="s">
        <v>231</v>
      </c>
      <c r="BV613" t="s">
        <v>231</v>
      </c>
      <c r="BW613">
        <v>0</v>
      </c>
      <c r="BX613" t="s">
        <v>230</v>
      </c>
      <c r="BY613" t="s">
        <v>227</v>
      </c>
      <c r="BZ613" t="s">
        <v>227</v>
      </c>
      <c r="CA613" t="s">
        <v>227</v>
      </c>
      <c r="CB613" t="s">
        <v>227</v>
      </c>
      <c r="CC613" t="s">
        <v>227</v>
      </c>
      <c r="CD613" t="s">
        <v>227</v>
      </c>
      <c r="CE613" t="s">
        <v>227</v>
      </c>
      <c r="CF613" t="s">
        <v>227</v>
      </c>
      <c r="CG613" t="s">
        <v>227</v>
      </c>
      <c r="CH613" t="s">
        <v>227</v>
      </c>
      <c r="CI613" t="s">
        <v>227</v>
      </c>
      <c r="CJ613" t="s">
        <v>227</v>
      </c>
      <c r="CK613" t="s">
        <v>227</v>
      </c>
      <c r="CL613" t="s">
        <v>227</v>
      </c>
      <c r="CM613" t="s">
        <v>227</v>
      </c>
    </row>
    <row r="614" spans="1:91">
      <c r="A614" t="s">
        <v>2014</v>
      </c>
      <c r="B614" t="s">
        <v>2661</v>
      </c>
      <c r="C614" t="s">
        <v>2661</v>
      </c>
      <c r="D614" t="s">
        <v>2714</v>
      </c>
      <c r="F614" t="s">
        <v>218</v>
      </c>
      <c r="G614" t="s">
        <v>219</v>
      </c>
      <c r="H614" t="s">
        <v>2663</v>
      </c>
      <c r="I614" t="s">
        <v>221</v>
      </c>
      <c r="J614" t="s">
        <v>412</v>
      </c>
      <c r="K614" t="s">
        <v>2715</v>
      </c>
      <c r="L614" t="s">
        <v>1676</v>
      </c>
      <c r="O614" t="str">
        <f t="shared" si="10"/>
        <v/>
      </c>
      <c r="Q614" t="s">
        <v>2716</v>
      </c>
      <c r="R614" t="s">
        <v>227</v>
      </c>
      <c r="S614" t="s">
        <v>227</v>
      </c>
      <c r="T614" t="s">
        <v>227</v>
      </c>
      <c r="U614" t="s">
        <v>227</v>
      </c>
      <c r="V614" t="s">
        <v>227</v>
      </c>
      <c r="W614" t="s">
        <v>227</v>
      </c>
      <c r="X614" t="s">
        <v>227</v>
      </c>
      <c r="Y614" t="s">
        <v>227</v>
      </c>
      <c r="Z614" t="s">
        <v>227</v>
      </c>
      <c r="AA614" t="s">
        <v>227</v>
      </c>
      <c r="AB614" t="s">
        <v>227</v>
      </c>
      <c r="AC614" t="s">
        <v>227</v>
      </c>
      <c r="AD614" t="s">
        <v>227</v>
      </c>
      <c r="AE614" t="s">
        <v>227</v>
      </c>
      <c r="AF614" t="s">
        <v>227</v>
      </c>
      <c r="AG614" t="s">
        <v>227</v>
      </c>
      <c r="AH614" t="s">
        <v>227</v>
      </c>
      <c r="AI614" t="s">
        <v>227</v>
      </c>
      <c r="AJ614" t="s">
        <v>227</v>
      </c>
      <c r="AK614" t="s">
        <v>227</v>
      </c>
      <c r="AL614" t="s">
        <v>227</v>
      </c>
      <c r="AM614" t="s">
        <v>227</v>
      </c>
      <c r="AN614" t="s">
        <v>227</v>
      </c>
      <c r="AO614" t="s">
        <v>227</v>
      </c>
      <c r="AP614" t="s">
        <v>227</v>
      </c>
      <c r="AQ614" t="s">
        <v>227</v>
      </c>
      <c r="AR614" t="s">
        <v>227</v>
      </c>
      <c r="AS614" t="s">
        <v>227</v>
      </c>
      <c r="AT614" t="s">
        <v>227</v>
      </c>
      <c r="AU614" t="s">
        <v>227</v>
      </c>
      <c r="AV614" t="s">
        <v>227</v>
      </c>
      <c r="AW614" t="s">
        <v>227</v>
      </c>
      <c r="AX614" t="s">
        <v>227</v>
      </c>
      <c r="AY614" t="s">
        <v>232</v>
      </c>
      <c r="AZ614" t="s">
        <v>231</v>
      </c>
      <c r="BA614" t="s">
        <v>230</v>
      </c>
      <c r="BB614" t="s">
        <v>230</v>
      </c>
      <c r="BC614" t="s">
        <v>231</v>
      </c>
      <c r="BD614" t="s">
        <v>231</v>
      </c>
      <c r="BE614" t="s">
        <v>231</v>
      </c>
      <c r="BF614" t="s">
        <v>227</v>
      </c>
      <c r="BG614" t="s">
        <v>227</v>
      </c>
      <c r="BH614" t="s">
        <v>227</v>
      </c>
      <c r="BI614" t="s">
        <v>227</v>
      </c>
      <c r="BJ614" t="s">
        <v>227</v>
      </c>
      <c r="BK614" t="s">
        <v>227</v>
      </c>
      <c r="BL614" t="s">
        <v>227</v>
      </c>
      <c r="BM614" t="s">
        <v>227</v>
      </c>
      <c r="BN614" t="s">
        <v>234</v>
      </c>
      <c r="BO614" t="s">
        <v>234</v>
      </c>
      <c r="BP614" t="s">
        <v>230</v>
      </c>
      <c r="BQ614" t="s">
        <v>230</v>
      </c>
      <c r="BR614" t="s">
        <v>230</v>
      </c>
      <c r="BS614" t="s">
        <v>231</v>
      </c>
      <c r="BT614" t="s">
        <v>231</v>
      </c>
      <c r="BU614" t="s">
        <v>231</v>
      </c>
      <c r="BV614" t="s">
        <v>231</v>
      </c>
      <c r="BW614">
        <v>0</v>
      </c>
      <c r="BX614" t="s">
        <v>230</v>
      </c>
      <c r="BY614" t="s">
        <v>227</v>
      </c>
      <c r="BZ614" t="s">
        <v>227</v>
      </c>
      <c r="CA614" t="s">
        <v>227</v>
      </c>
      <c r="CB614" t="s">
        <v>227</v>
      </c>
      <c r="CC614" t="s">
        <v>227</v>
      </c>
      <c r="CD614" t="s">
        <v>227</v>
      </c>
      <c r="CE614" t="s">
        <v>227</v>
      </c>
      <c r="CF614" t="s">
        <v>227</v>
      </c>
      <c r="CG614" t="s">
        <v>227</v>
      </c>
      <c r="CH614" t="s">
        <v>227</v>
      </c>
      <c r="CI614" t="s">
        <v>227</v>
      </c>
      <c r="CJ614" t="s">
        <v>227</v>
      </c>
      <c r="CK614" t="s">
        <v>227</v>
      </c>
      <c r="CL614" t="s">
        <v>227</v>
      </c>
      <c r="CM614" t="s">
        <v>227</v>
      </c>
    </row>
    <row r="615" spans="1:91">
      <c r="A615" t="s">
        <v>2014</v>
      </c>
      <c r="B615" t="s">
        <v>2717</v>
      </c>
      <c r="C615" t="s">
        <v>235</v>
      </c>
      <c r="D615" t="s">
        <v>2718</v>
      </c>
      <c r="F615" t="s">
        <v>218</v>
      </c>
      <c r="G615" t="s">
        <v>219</v>
      </c>
      <c r="H615" t="s">
        <v>2661</v>
      </c>
      <c r="I615" t="s">
        <v>221</v>
      </c>
      <c r="J615" t="s">
        <v>222</v>
      </c>
      <c r="K615" t="s">
        <v>2715</v>
      </c>
      <c r="L615" t="s">
        <v>1676</v>
      </c>
      <c r="O615" t="str">
        <f t="shared" si="10"/>
        <v/>
      </c>
      <c r="Q615" t="s">
        <v>2719</v>
      </c>
      <c r="R615" t="s">
        <v>227</v>
      </c>
      <c r="S615" t="s">
        <v>227</v>
      </c>
      <c r="T615" t="s">
        <v>227</v>
      </c>
      <c r="U615" t="s">
        <v>227</v>
      </c>
      <c r="V615" t="s">
        <v>227</v>
      </c>
      <c r="W615" t="s">
        <v>227</v>
      </c>
      <c r="X615" t="s">
        <v>227</v>
      </c>
      <c r="Y615" t="s">
        <v>227</v>
      </c>
      <c r="Z615" t="s">
        <v>227</v>
      </c>
      <c r="AA615" t="s">
        <v>227</v>
      </c>
      <c r="AB615" t="s">
        <v>227</v>
      </c>
      <c r="AC615" t="s">
        <v>227</v>
      </c>
      <c r="AD615" t="s">
        <v>227</v>
      </c>
      <c r="AE615" t="s">
        <v>227</v>
      </c>
      <c r="AF615" t="s">
        <v>227</v>
      </c>
      <c r="AG615" t="s">
        <v>227</v>
      </c>
      <c r="AH615" t="s">
        <v>227</v>
      </c>
      <c r="AI615" t="s">
        <v>227</v>
      </c>
      <c r="AJ615" t="s">
        <v>227</v>
      </c>
      <c r="AK615" t="s">
        <v>227</v>
      </c>
      <c r="AL615" t="s">
        <v>227</v>
      </c>
      <c r="AM615" t="s">
        <v>227</v>
      </c>
      <c r="AN615" t="s">
        <v>227</v>
      </c>
      <c r="AO615" t="s">
        <v>227</v>
      </c>
      <c r="AP615" t="s">
        <v>227</v>
      </c>
      <c r="AQ615" t="s">
        <v>227</v>
      </c>
      <c r="AR615" t="s">
        <v>227</v>
      </c>
      <c r="AS615" t="s">
        <v>227</v>
      </c>
      <c r="AT615" t="s">
        <v>227</v>
      </c>
      <c r="AU615" t="s">
        <v>227</v>
      </c>
      <c r="AV615" t="s">
        <v>227</v>
      </c>
      <c r="AW615" t="s">
        <v>227</v>
      </c>
      <c r="AX615" t="s">
        <v>227</v>
      </c>
      <c r="AY615" t="s">
        <v>232</v>
      </c>
      <c r="AZ615" t="s">
        <v>231</v>
      </c>
      <c r="BA615" t="s">
        <v>230</v>
      </c>
      <c r="BB615" t="s">
        <v>230</v>
      </c>
      <c r="BC615" t="s">
        <v>231</v>
      </c>
      <c r="BD615" t="s">
        <v>231</v>
      </c>
      <c r="BE615" t="s">
        <v>231</v>
      </c>
      <c r="BF615" t="s">
        <v>227</v>
      </c>
      <c r="BG615" t="s">
        <v>227</v>
      </c>
      <c r="BH615" t="s">
        <v>227</v>
      </c>
      <c r="BI615" t="s">
        <v>227</v>
      </c>
      <c r="BJ615" t="s">
        <v>227</v>
      </c>
      <c r="BK615" t="s">
        <v>227</v>
      </c>
      <c r="BL615" t="s">
        <v>227</v>
      </c>
      <c r="BM615" t="s">
        <v>227</v>
      </c>
      <c r="BN615" t="s">
        <v>234</v>
      </c>
      <c r="BO615" t="s">
        <v>234</v>
      </c>
      <c r="BP615" t="s">
        <v>230</v>
      </c>
      <c r="BQ615" t="s">
        <v>230</v>
      </c>
      <c r="BR615" t="s">
        <v>230</v>
      </c>
      <c r="BS615" t="s">
        <v>231</v>
      </c>
      <c r="BT615" t="s">
        <v>231</v>
      </c>
      <c r="BU615" t="s">
        <v>231</v>
      </c>
      <c r="BV615" t="s">
        <v>231</v>
      </c>
      <c r="BW615">
        <v>0</v>
      </c>
      <c r="BX615" t="s">
        <v>230</v>
      </c>
      <c r="BY615" t="s">
        <v>227</v>
      </c>
      <c r="BZ615" t="s">
        <v>227</v>
      </c>
      <c r="CA615" t="s">
        <v>227</v>
      </c>
      <c r="CB615" t="s">
        <v>227</v>
      </c>
      <c r="CC615" t="s">
        <v>227</v>
      </c>
      <c r="CD615" t="s">
        <v>227</v>
      </c>
      <c r="CE615" t="s">
        <v>227</v>
      </c>
      <c r="CF615" t="s">
        <v>227</v>
      </c>
      <c r="CG615" t="s">
        <v>227</v>
      </c>
      <c r="CH615" t="s">
        <v>227</v>
      </c>
      <c r="CI615" t="s">
        <v>227</v>
      </c>
      <c r="CJ615" t="s">
        <v>227</v>
      </c>
      <c r="CK615" t="s">
        <v>227</v>
      </c>
      <c r="CL615" t="s">
        <v>227</v>
      </c>
      <c r="CM615" t="s">
        <v>227</v>
      </c>
    </row>
    <row r="616" spans="1:91">
      <c r="A616" t="s">
        <v>2014</v>
      </c>
      <c r="B616" t="s">
        <v>2668</v>
      </c>
      <c r="C616" t="s">
        <v>2668</v>
      </c>
      <c r="D616" t="s">
        <v>2720</v>
      </c>
      <c r="F616" t="s">
        <v>218</v>
      </c>
      <c r="G616" t="s">
        <v>219</v>
      </c>
      <c r="H616" t="s">
        <v>2670</v>
      </c>
      <c r="I616" t="s">
        <v>221</v>
      </c>
      <c r="J616" t="s">
        <v>372</v>
      </c>
      <c r="K616" t="s">
        <v>2715</v>
      </c>
      <c r="L616" t="s">
        <v>1676</v>
      </c>
      <c r="O616" t="str">
        <f t="shared" si="10"/>
        <v/>
      </c>
      <c r="Q616" t="s">
        <v>2721</v>
      </c>
      <c r="R616" t="s">
        <v>227</v>
      </c>
      <c r="S616" t="s">
        <v>227</v>
      </c>
      <c r="T616" t="s">
        <v>227</v>
      </c>
      <c r="U616" t="s">
        <v>227</v>
      </c>
      <c r="V616" t="s">
        <v>227</v>
      </c>
      <c r="W616" t="s">
        <v>227</v>
      </c>
      <c r="X616" t="s">
        <v>227</v>
      </c>
      <c r="Y616" t="s">
        <v>227</v>
      </c>
      <c r="Z616" t="s">
        <v>227</v>
      </c>
      <c r="AA616" t="s">
        <v>227</v>
      </c>
      <c r="AB616" t="s">
        <v>227</v>
      </c>
      <c r="AC616" t="s">
        <v>227</v>
      </c>
      <c r="AD616" t="s">
        <v>227</v>
      </c>
      <c r="AE616" t="s">
        <v>227</v>
      </c>
      <c r="AF616" t="s">
        <v>227</v>
      </c>
      <c r="AG616" t="s">
        <v>227</v>
      </c>
      <c r="AH616" t="s">
        <v>227</v>
      </c>
      <c r="AI616" t="s">
        <v>227</v>
      </c>
      <c r="AJ616" t="s">
        <v>227</v>
      </c>
      <c r="AK616" t="s">
        <v>227</v>
      </c>
      <c r="AL616" t="s">
        <v>227</v>
      </c>
      <c r="AM616" t="s">
        <v>227</v>
      </c>
      <c r="AN616" t="s">
        <v>227</v>
      </c>
      <c r="AO616" t="s">
        <v>227</v>
      </c>
      <c r="AP616" t="s">
        <v>227</v>
      </c>
      <c r="AQ616" t="s">
        <v>227</v>
      </c>
      <c r="AR616" t="s">
        <v>227</v>
      </c>
      <c r="AS616" t="s">
        <v>227</v>
      </c>
      <c r="AT616" t="s">
        <v>227</v>
      </c>
      <c r="AU616" t="s">
        <v>227</v>
      </c>
      <c r="AV616" t="s">
        <v>227</v>
      </c>
      <c r="AW616" t="s">
        <v>227</v>
      </c>
      <c r="AX616" t="s">
        <v>227</v>
      </c>
      <c r="AY616" t="s">
        <v>232</v>
      </c>
      <c r="AZ616" t="s">
        <v>231</v>
      </c>
      <c r="BA616" t="s">
        <v>230</v>
      </c>
      <c r="BB616" t="s">
        <v>230</v>
      </c>
      <c r="BC616" t="s">
        <v>231</v>
      </c>
      <c r="BD616" t="s">
        <v>231</v>
      </c>
      <c r="BE616" t="s">
        <v>231</v>
      </c>
      <c r="BF616" t="s">
        <v>227</v>
      </c>
      <c r="BG616" t="s">
        <v>227</v>
      </c>
      <c r="BH616" t="s">
        <v>227</v>
      </c>
      <c r="BI616" t="s">
        <v>227</v>
      </c>
      <c r="BJ616" t="s">
        <v>227</v>
      </c>
      <c r="BK616" t="s">
        <v>227</v>
      </c>
      <c r="BL616" t="s">
        <v>227</v>
      </c>
      <c r="BM616" t="s">
        <v>227</v>
      </c>
      <c r="BN616" t="s">
        <v>234</v>
      </c>
      <c r="BO616" t="s">
        <v>234</v>
      </c>
      <c r="BP616" t="s">
        <v>230</v>
      </c>
      <c r="BQ616" t="s">
        <v>230</v>
      </c>
      <c r="BR616" t="s">
        <v>230</v>
      </c>
      <c r="BS616" t="s">
        <v>231</v>
      </c>
      <c r="BT616" t="s">
        <v>231</v>
      </c>
      <c r="BU616" t="s">
        <v>231</v>
      </c>
      <c r="BV616" t="s">
        <v>231</v>
      </c>
      <c r="BW616">
        <v>0</v>
      </c>
      <c r="BX616" t="s">
        <v>230</v>
      </c>
      <c r="BY616" t="s">
        <v>227</v>
      </c>
      <c r="BZ616" t="s">
        <v>227</v>
      </c>
      <c r="CA616" t="s">
        <v>227</v>
      </c>
      <c r="CB616" t="s">
        <v>227</v>
      </c>
      <c r="CC616" t="s">
        <v>227</v>
      </c>
      <c r="CD616" t="s">
        <v>227</v>
      </c>
      <c r="CE616" t="s">
        <v>227</v>
      </c>
      <c r="CF616" t="s">
        <v>227</v>
      </c>
      <c r="CG616" t="s">
        <v>227</v>
      </c>
      <c r="CH616" t="s">
        <v>227</v>
      </c>
      <c r="CI616" t="s">
        <v>227</v>
      </c>
      <c r="CJ616" t="s">
        <v>227</v>
      </c>
      <c r="CK616" t="s">
        <v>227</v>
      </c>
      <c r="CL616" t="s">
        <v>227</v>
      </c>
      <c r="CM616" t="s">
        <v>227</v>
      </c>
    </row>
    <row r="617" spans="1:91">
      <c r="A617" t="s">
        <v>2014</v>
      </c>
      <c r="B617" t="s">
        <v>2722</v>
      </c>
      <c r="C617" t="s">
        <v>2722</v>
      </c>
      <c r="D617" t="s">
        <v>2723</v>
      </c>
      <c r="F617" t="s">
        <v>218</v>
      </c>
      <c r="G617" t="s">
        <v>219</v>
      </c>
      <c r="H617" t="s">
        <v>2724</v>
      </c>
      <c r="I617" t="s">
        <v>221</v>
      </c>
      <c r="J617" t="s">
        <v>307</v>
      </c>
      <c r="K617" t="s">
        <v>2715</v>
      </c>
      <c r="L617" t="s">
        <v>1676</v>
      </c>
      <c r="O617" t="str">
        <f t="shared" si="10"/>
        <v/>
      </c>
      <c r="Q617" t="s">
        <v>2725</v>
      </c>
      <c r="R617" t="s">
        <v>227</v>
      </c>
      <c r="S617" t="s">
        <v>227</v>
      </c>
      <c r="T617" t="s">
        <v>227</v>
      </c>
      <c r="U617" t="s">
        <v>227</v>
      </c>
      <c r="V617" t="s">
        <v>227</v>
      </c>
      <c r="W617" t="s">
        <v>227</v>
      </c>
      <c r="X617" t="s">
        <v>227</v>
      </c>
      <c r="Y617" t="s">
        <v>227</v>
      </c>
      <c r="Z617" t="s">
        <v>227</v>
      </c>
      <c r="AA617" t="s">
        <v>227</v>
      </c>
      <c r="AB617" t="s">
        <v>227</v>
      </c>
      <c r="AC617" t="s">
        <v>227</v>
      </c>
      <c r="AD617" t="s">
        <v>227</v>
      </c>
      <c r="AE617" t="s">
        <v>227</v>
      </c>
      <c r="AF617" t="s">
        <v>227</v>
      </c>
      <c r="AG617" t="s">
        <v>227</v>
      </c>
      <c r="AH617" t="s">
        <v>227</v>
      </c>
      <c r="AI617" t="s">
        <v>227</v>
      </c>
      <c r="AJ617" t="s">
        <v>227</v>
      </c>
      <c r="AK617" t="s">
        <v>227</v>
      </c>
      <c r="AL617" t="s">
        <v>227</v>
      </c>
      <c r="AM617" t="s">
        <v>227</v>
      </c>
      <c r="AN617" t="s">
        <v>227</v>
      </c>
      <c r="AO617" t="s">
        <v>227</v>
      </c>
      <c r="AP617" t="s">
        <v>227</v>
      </c>
      <c r="AQ617" t="s">
        <v>227</v>
      </c>
      <c r="AR617" t="s">
        <v>227</v>
      </c>
      <c r="AS617" t="s">
        <v>227</v>
      </c>
      <c r="AT617" t="s">
        <v>227</v>
      </c>
      <c r="AU617" t="s">
        <v>227</v>
      </c>
      <c r="AV617" t="s">
        <v>227</v>
      </c>
      <c r="AW617" t="s">
        <v>227</v>
      </c>
      <c r="AX617" t="s">
        <v>227</v>
      </c>
      <c r="AY617" t="s">
        <v>232</v>
      </c>
      <c r="AZ617" t="s">
        <v>231</v>
      </c>
      <c r="BA617" t="s">
        <v>230</v>
      </c>
      <c r="BB617" t="s">
        <v>230</v>
      </c>
      <c r="BC617" t="s">
        <v>231</v>
      </c>
      <c r="BD617" t="s">
        <v>231</v>
      </c>
      <c r="BE617" t="s">
        <v>231</v>
      </c>
      <c r="BF617" t="s">
        <v>227</v>
      </c>
      <c r="BG617" t="s">
        <v>227</v>
      </c>
      <c r="BH617" t="s">
        <v>227</v>
      </c>
      <c r="BI617" t="s">
        <v>227</v>
      </c>
      <c r="BJ617" t="s">
        <v>227</v>
      </c>
      <c r="BK617" t="s">
        <v>227</v>
      </c>
      <c r="BL617" t="s">
        <v>227</v>
      </c>
      <c r="BM617" t="s">
        <v>227</v>
      </c>
      <c r="BN617" t="s">
        <v>234</v>
      </c>
      <c r="BO617" t="s">
        <v>234</v>
      </c>
      <c r="BP617" t="s">
        <v>230</v>
      </c>
      <c r="BQ617" t="s">
        <v>230</v>
      </c>
      <c r="BR617" t="s">
        <v>230</v>
      </c>
      <c r="BS617" t="s">
        <v>231</v>
      </c>
      <c r="BT617" t="s">
        <v>231</v>
      </c>
      <c r="BU617" t="s">
        <v>231</v>
      </c>
      <c r="BV617" t="s">
        <v>231</v>
      </c>
      <c r="BW617">
        <v>0</v>
      </c>
      <c r="BX617" t="s">
        <v>230</v>
      </c>
      <c r="BY617" t="s">
        <v>227</v>
      </c>
      <c r="BZ617" t="s">
        <v>227</v>
      </c>
      <c r="CA617" t="s">
        <v>227</v>
      </c>
      <c r="CB617" t="s">
        <v>227</v>
      </c>
      <c r="CC617" t="s">
        <v>227</v>
      </c>
      <c r="CD617" t="s">
        <v>227</v>
      </c>
      <c r="CE617" t="s">
        <v>227</v>
      </c>
      <c r="CF617" t="s">
        <v>227</v>
      </c>
      <c r="CG617" t="s">
        <v>227</v>
      </c>
      <c r="CH617" t="s">
        <v>227</v>
      </c>
      <c r="CI617" t="s">
        <v>227</v>
      </c>
      <c r="CJ617" t="s">
        <v>227</v>
      </c>
      <c r="CK617" t="s">
        <v>227</v>
      </c>
      <c r="CL617" t="s">
        <v>227</v>
      </c>
      <c r="CM617" t="s">
        <v>227</v>
      </c>
    </row>
    <row r="618" spans="1:91">
      <c r="A618" t="s">
        <v>2014</v>
      </c>
      <c r="B618" t="s">
        <v>2726</v>
      </c>
      <c r="C618" t="s">
        <v>235</v>
      </c>
      <c r="D618" t="s">
        <v>2727</v>
      </c>
      <c r="F618" t="s">
        <v>218</v>
      </c>
      <c r="G618" t="s">
        <v>219</v>
      </c>
      <c r="H618" t="s">
        <v>2722</v>
      </c>
      <c r="I618" t="s">
        <v>221</v>
      </c>
      <c r="J618" t="s">
        <v>261</v>
      </c>
      <c r="K618" t="s">
        <v>2715</v>
      </c>
      <c r="L618" t="s">
        <v>1676</v>
      </c>
      <c r="O618" t="str">
        <f t="shared" si="10"/>
        <v/>
      </c>
      <c r="Q618" t="s">
        <v>2728</v>
      </c>
      <c r="R618" t="s">
        <v>227</v>
      </c>
      <c r="S618" t="s">
        <v>227</v>
      </c>
      <c r="T618" t="s">
        <v>227</v>
      </c>
      <c r="U618" t="s">
        <v>227</v>
      </c>
      <c r="V618" t="s">
        <v>227</v>
      </c>
      <c r="W618" t="s">
        <v>227</v>
      </c>
      <c r="X618" t="s">
        <v>227</v>
      </c>
      <c r="Y618" t="s">
        <v>227</v>
      </c>
      <c r="Z618" t="s">
        <v>227</v>
      </c>
      <c r="AA618" t="s">
        <v>227</v>
      </c>
      <c r="AB618" t="s">
        <v>227</v>
      </c>
      <c r="AC618" t="s">
        <v>227</v>
      </c>
      <c r="AD618" t="s">
        <v>227</v>
      </c>
      <c r="AE618" t="s">
        <v>227</v>
      </c>
      <c r="AF618" t="s">
        <v>227</v>
      </c>
      <c r="AG618" t="s">
        <v>227</v>
      </c>
      <c r="AH618" t="s">
        <v>227</v>
      </c>
      <c r="AI618" t="s">
        <v>227</v>
      </c>
      <c r="AJ618" t="s">
        <v>227</v>
      </c>
      <c r="AK618" t="s">
        <v>227</v>
      </c>
      <c r="AL618" t="s">
        <v>227</v>
      </c>
      <c r="AM618" t="s">
        <v>227</v>
      </c>
      <c r="AN618" t="s">
        <v>227</v>
      </c>
      <c r="AO618" t="s">
        <v>227</v>
      </c>
      <c r="AP618" t="s">
        <v>227</v>
      </c>
      <c r="AQ618" t="s">
        <v>227</v>
      </c>
      <c r="AR618" t="s">
        <v>227</v>
      </c>
      <c r="AS618" t="s">
        <v>227</v>
      </c>
      <c r="AT618" t="s">
        <v>227</v>
      </c>
      <c r="AU618" t="s">
        <v>227</v>
      </c>
      <c r="AV618" t="s">
        <v>227</v>
      </c>
      <c r="AW618" t="s">
        <v>227</v>
      </c>
      <c r="AX618" t="s">
        <v>227</v>
      </c>
      <c r="AY618" t="s">
        <v>232</v>
      </c>
      <c r="AZ618" t="s">
        <v>231</v>
      </c>
      <c r="BA618" t="s">
        <v>230</v>
      </c>
      <c r="BB618" t="s">
        <v>230</v>
      </c>
      <c r="BC618" t="s">
        <v>231</v>
      </c>
      <c r="BD618" t="s">
        <v>231</v>
      </c>
      <c r="BE618" t="s">
        <v>231</v>
      </c>
      <c r="BF618" t="s">
        <v>227</v>
      </c>
      <c r="BG618" t="s">
        <v>227</v>
      </c>
      <c r="BH618" t="s">
        <v>227</v>
      </c>
      <c r="BI618" t="s">
        <v>227</v>
      </c>
      <c r="BJ618" t="s">
        <v>227</v>
      </c>
      <c r="BK618" t="s">
        <v>227</v>
      </c>
      <c r="BL618" t="s">
        <v>227</v>
      </c>
      <c r="BM618" t="s">
        <v>227</v>
      </c>
      <c r="BN618" t="s">
        <v>234</v>
      </c>
      <c r="BO618" t="s">
        <v>234</v>
      </c>
      <c r="BP618" t="s">
        <v>230</v>
      </c>
      <c r="BQ618" t="s">
        <v>230</v>
      </c>
      <c r="BR618" t="s">
        <v>230</v>
      </c>
      <c r="BS618" t="s">
        <v>231</v>
      </c>
      <c r="BT618" t="s">
        <v>231</v>
      </c>
      <c r="BU618" t="s">
        <v>231</v>
      </c>
      <c r="BV618" t="s">
        <v>231</v>
      </c>
      <c r="BW618">
        <v>0</v>
      </c>
      <c r="BX618" t="s">
        <v>230</v>
      </c>
      <c r="BY618" t="s">
        <v>227</v>
      </c>
      <c r="BZ618" t="s">
        <v>227</v>
      </c>
      <c r="CA618" t="s">
        <v>227</v>
      </c>
      <c r="CB618" t="s">
        <v>227</v>
      </c>
      <c r="CC618" t="s">
        <v>227</v>
      </c>
      <c r="CD618" t="s">
        <v>227</v>
      </c>
      <c r="CE618" t="s">
        <v>227</v>
      </c>
      <c r="CF618" t="s">
        <v>227</v>
      </c>
      <c r="CG618" t="s">
        <v>227</v>
      </c>
      <c r="CH618" t="s">
        <v>227</v>
      </c>
      <c r="CI618" t="s">
        <v>227</v>
      </c>
      <c r="CJ618" t="s">
        <v>227</v>
      </c>
      <c r="CK618" t="s">
        <v>227</v>
      </c>
      <c r="CL618" t="s">
        <v>227</v>
      </c>
      <c r="CM618" t="s">
        <v>227</v>
      </c>
    </row>
    <row r="619" spans="1:91">
      <c r="A619" t="s">
        <v>2014</v>
      </c>
      <c r="B619" t="s">
        <v>2729</v>
      </c>
      <c r="C619" t="s">
        <v>235</v>
      </c>
      <c r="D619" t="s">
        <v>2730</v>
      </c>
      <c r="F619" t="s">
        <v>218</v>
      </c>
      <c r="G619" t="s">
        <v>219</v>
      </c>
      <c r="H619" t="s">
        <v>2731</v>
      </c>
      <c r="I619" t="s">
        <v>221</v>
      </c>
      <c r="J619" t="s">
        <v>252</v>
      </c>
      <c r="K619" t="s">
        <v>2715</v>
      </c>
      <c r="L619" t="s">
        <v>1676</v>
      </c>
      <c r="O619" t="str">
        <f t="shared" si="10"/>
        <v/>
      </c>
      <c r="Q619" t="s">
        <v>2732</v>
      </c>
      <c r="R619" t="s">
        <v>227</v>
      </c>
      <c r="S619" t="s">
        <v>227</v>
      </c>
      <c r="T619" t="s">
        <v>227</v>
      </c>
      <c r="U619" t="s">
        <v>227</v>
      </c>
      <c r="V619" t="s">
        <v>227</v>
      </c>
      <c r="W619" t="s">
        <v>227</v>
      </c>
      <c r="X619" t="s">
        <v>227</v>
      </c>
      <c r="Y619" t="s">
        <v>227</v>
      </c>
      <c r="Z619" t="s">
        <v>227</v>
      </c>
      <c r="AA619" t="s">
        <v>227</v>
      </c>
      <c r="AB619" t="s">
        <v>227</v>
      </c>
      <c r="AC619" t="s">
        <v>227</v>
      </c>
      <c r="AD619" t="s">
        <v>227</v>
      </c>
      <c r="AE619" t="s">
        <v>227</v>
      </c>
      <c r="AF619" t="s">
        <v>227</v>
      </c>
      <c r="AG619" t="s">
        <v>227</v>
      </c>
      <c r="AH619" t="s">
        <v>227</v>
      </c>
      <c r="AI619" t="s">
        <v>227</v>
      </c>
      <c r="AJ619" t="s">
        <v>227</v>
      </c>
      <c r="AK619" t="s">
        <v>227</v>
      </c>
      <c r="AL619" t="s">
        <v>227</v>
      </c>
      <c r="AM619" t="s">
        <v>227</v>
      </c>
      <c r="AN619" t="s">
        <v>227</v>
      </c>
      <c r="AO619" t="s">
        <v>227</v>
      </c>
      <c r="AP619" t="s">
        <v>227</v>
      </c>
      <c r="AQ619" t="s">
        <v>227</v>
      </c>
      <c r="AR619" t="s">
        <v>227</v>
      </c>
      <c r="AS619" t="s">
        <v>227</v>
      </c>
      <c r="AT619" t="s">
        <v>227</v>
      </c>
      <c r="AU619" t="s">
        <v>227</v>
      </c>
      <c r="AV619" t="s">
        <v>227</v>
      </c>
      <c r="AW619" t="s">
        <v>227</v>
      </c>
      <c r="AX619" t="s">
        <v>227</v>
      </c>
      <c r="AY619" t="s">
        <v>232</v>
      </c>
      <c r="AZ619" t="s">
        <v>231</v>
      </c>
      <c r="BA619" t="s">
        <v>230</v>
      </c>
      <c r="BB619" t="s">
        <v>230</v>
      </c>
      <c r="BC619" t="s">
        <v>231</v>
      </c>
      <c r="BD619" t="s">
        <v>231</v>
      </c>
      <c r="BE619" t="s">
        <v>231</v>
      </c>
      <c r="BF619" t="s">
        <v>227</v>
      </c>
      <c r="BG619" t="s">
        <v>227</v>
      </c>
      <c r="BH619" t="s">
        <v>227</v>
      </c>
      <c r="BI619" t="s">
        <v>227</v>
      </c>
      <c r="BJ619" t="s">
        <v>227</v>
      </c>
      <c r="BK619" t="s">
        <v>227</v>
      </c>
      <c r="BL619" t="s">
        <v>227</v>
      </c>
      <c r="BM619" t="s">
        <v>227</v>
      </c>
      <c r="BN619" t="s">
        <v>234</v>
      </c>
      <c r="BO619" t="s">
        <v>234</v>
      </c>
      <c r="BP619" t="s">
        <v>230</v>
      </c>
      <c r="BQ619" t="s">
        <v>230</v>
      </c>
      <c r="BR619" t="s">
        <v>230</v>
      </c>
      <c r="BS619" t="s">
        <v>231</v>
      </c>
      <c r="BT619" t="s">
        <v>231</v>
      </c>
      <c r="BU619" t="s">
        <v>231</v>
      </c>
      <c r="BV619" t="s">
        <v>231</v>
      </c>
      <c r="BW619">
        <v>0</v>
      </c>
      <c r="BX619" t="s">
        <v>230</v>
      </c>
      <c r="BY619" t="s">
        <v>227</v>
      </c>
      <c r="BZ619" t="s">
        <v>227</v>
      </c>
      <c r="CA619" t="s">
        <v>227</v>
      </c>
      <c r="CB619" t="s">
        <v>227</v>
      </c>
      <c r="CC619" t="s">
        <v>227</v>
      </c>
      <c r="CD619" t="s">
        <v>227</v>
      </c>
      <c r="CE619" t="s">
        <v>227</v>
      </c>
      <c r="CF619" t="s">
        <v>227</v>
      </c>
      <c r="CG619" t="s">
        <v>227</v>
      </c>
      <c r="CH619" t="s">
        <v>227</v>
      </c>
      <c r="CI619" t="s">
        <v>227</v>
      </c>
      <c r="CJ619" t="s">
        <v>227</v>
      </c>
      <c r="CK619" t="s">
        <v>227</v>
      </c>
      <c r="CL619" t="s">
        <v>227</v>
      </c>
      <c r="CM619" t="s">
        <v>227</v>
      </c>
    </row>
    <row r="620" spans="1:91">
      <c r="A620" t="s">
        <v>2014</v>
      </c>
      <c r="B620" t="s">
        <v>2678</v>
      </c>
      <c r="C620" t="s">
        <v>235</v>
      </c>
      <c r="D620" t="s">
        <v>2733</v>
      </c>
      <c r="F620" t="s">
        <v>218</v>
      </c>
      <c r="G620" t="s">
        <v>219</v>
      </c>
      <c r="H620" t="s">
        <v>2734</v>
      </c>
      <c r="I620" t="s">
        <v>240</v>
      </c>
      <c r="J620" t="s">
        <v>372</v>
      </c>
      <c r="K620" t="s">
        <v>2715</v>
      </c>
      <c r="L620" t="s">
        <v>1676</v>
      </c>
      <c r="O620" t="str">
        <f t="shared" si="10"/>
        <v/>
      </c>
      <c r="Q620" t="s">
        <v>2735</v>
      </c>
      <c r="R620" t="s">
        <v>227</v>
      </c>
      <c r="S620" t="s">
        <v>227</v>
      </c>
      <c r="T620" t="s">
        <v>227</v>
      </c>
      <c r="U620" t="s">
        <v>227</v>
      </c>
      <c r="V620" t="s">
        <v>227</v>
      </c>
      <c r="W620" t="s">
        <v>227</v>
      </c>
      <c r="X620" t="s">
        <v>227</v>
      </c>
      <c r="Y620" t="s">
        <v>227</v>
      </c>
      <c r="Z620" t="s">
        <v>227</v>
      </c>
      <c r="AA620" t="s">
        <v>227</v>
      </c>
      <c r="AB620" t="s">
        <v>227</v>
      </c>
      <c r="AC620" t="s">
        <v>227</v>
      </c>
      <c r="AD620" t="s">
        <v>227</v>
      </c>
      <c r="AE620" t="s">
        <v>227</v>
      </c>
      <c r="AF620" t="s">
        <v>227</v>
      </c>
      <c r="AG620" t="s">
        <v>227</v>
      </c>
      <c r="AH620" t="s">
        <v>227</v>
      </c>
      <c r="AI620" t="s">
        <v>227</v>
      </c>
      <c r="AJ620" t="s">
        <v>227</v>
      </c>
      <c r="AK620" t="s">
        <v>227</v>
      </c>
      <c r="AL620" t="s">
        <v>227</v>
      </c>
      <c r="AM620" t="s">
        <v>227</v>
      </c>
      <c r="AN620" t="s">
        <v>227</v>
      </c>
      <c r="AO620" t="s">
        <v>227</v>
      </c>
      <c r="AP620" t="s">
        <v>227</v>
      </c>
      <c r="AQ620" t="s">
        <v>227</v>
      </c>
      <c r="AR620" t="s">
        <v>227</v>
      </c>
      <c r="AS620" t="s">
        <v>227</v>
      </c>
      <c r="AT620" t="s">
        <v>227</v>
      </c>
      <c r="AU620" t="s">
        <v>227</v>
      </c>
      <c r="AV620" t="s">
        <v>227</v>
      </c>
      <c r="AW620" t="s">
        <v>227</v>
      </c>
      <c r="AX620" t="s">
        <v>227</v>
      </c>
      <c r="AY620" t="s">
        <v>232</v>
      </c>
      <c r="AZ620" t="s">
        <v>231</v>
      </c>
      <c r="BA620" t="s">
        <v>230</v>
      </c>
      <c r="BB620" t="s">
        <v>230</v>
      </c>
      <c r="BC620" t="s">
        <v>231</v>
      </c>
      <c r="BD620" t="s">
        <v>231</v>
      </c>
      <c r="BE620" t="s">
        <v>231</v>
      </c>
      <c r="BF620" t="s">
        <v>227</v>
      </c>
      <c r="BG620" t="s">
        <v>227</v>
      </c>
      <c r="BH620" t="s">
        <v>227</v>
      </c>
      <c r="BI620" t="s">
        <v>227</v>
      </c>
      <c r="BJ620" t="s">
        <v>227</v>
      </c>
      <c r="BK620" t="s">
        <v>227</v>
      </c>
      <c r="BL620" t="s">
        <v>227</v>
      </c>
      <c r="BM620" t="s">
        <v>227</v>
      </c>
      <c r="BN620" t="s">
        <v>234</v>
      </c>
      <c r="BO620" t="s">
        <v>234</v>
      </c>
      <c r="BP620" t="s">
        <v>230</v>
      </c>
      <c r="BQ620" t="s">
        <v>230</v>
      </c>
      <c r="BR620" t="s">
        <v>230</v>
      </c>
      <c r="BS620" t="s">
        <v>231</v>
      </c>
      <c r="BT620" t="s">
        <v>231</v>
      </c>
      <c r="BU620" t="s">
        <v>231</v>
      </c>
      <c r="BV620" t="s">
        <v>231</v>
      </c>
      <c r="BW620">
        <v>0</v>
      </c>
      <c r="BX620" t="s">
        <v>230</v>
      </c>
      <c r="BY620" t="s">
        <v>227</v>
      </c>
      <c r="BZ620" t="s">
        <v>227</v>
      </c>
      <c r="CA620" t="s">
        <v>227</v>
      </c>
      <c r="CB620" t="s">
        <v>227</v>
      </c>
      <c r="CC620" t="s">
        <v>227</v>
      </c>
      <c r="CD620" t="s">
        <v>227</v>
      </c>
      <c r="CE620" t="s">
        <v>227</v>
      </c>
      <c r="CF620" t="s">
        <v>227</v>
      </c>
      <c r="CG620" t="s">
        <v>227</v>
      </c>
      <c r="CH620" t="s">
        <v>227</v>
      </c>
      <c r="CI620" t="s">
        <v>227</v>
      </c>
      <c r="CJ620" t="s">
        <v>227</v>
      </c>
      <c r="CK620" t="s">
        <v>227</v>
      </c>
      <c r="CL620" t="s">
        <v>227</v>
      </c>
      <c r="CM620" t="s">
        <v>227</v>
      </c>
    </row>
    <row r="621" spans="1:91">
      <c r="A621" t="s">
        <v>2014</v>
      </c>
      <c r="B621" t="s">
        <v>2736</v>
      </c>
      <c r="C621" t="s">
        <v>235</v>
      </c>
      <c r="D621" t="s">
        <v>2737</v>
      </c>
      <c r="F621" t="s">
        <v>218</v>
      </c>
      <c r="G621" t="s">
        <v>219</v>
      </c>
      <c r="H621" t="s">
        <v>2738</v>
      </c>
      <c r="I621" t="s">
        <v>221</v>
      </c>
      <c r="J621" t="s">
        <v>222</v>
      </c>
      <c r="K621" t="s">
        <v>2739</v>
      </c>
      <c r="L621" t="s">
        <v>1676</v>
      </c>
      <c r="O621" t="str">
        <f t="shared" si="10"/>
        <v/>
      </c>
      <c r="Q621" t="s">
        <v>2740</v>
      </c>
      <c r="R621" t="s">
        <v>227</v>
      </c>
      <c r="S621" t="s">
        <v>227</v>
      </c>
      <c r="T621" t="s">
        <v>227</v>
      </c>
      <c r="U621" t="s">
        <v>227</v>
      </c>
      <c r="V621" t="s">
        <v>227</v>
      </c>
      <c r="W621" t="s">
        <v>227</v>
      </c>
      <c r="X621" t="s">
        <v>227</v>
      </c>
      <c r="Y621" t="s">
        <v>227</v>
      </c>
      <c r="Z621" t="s">
        <v>227</v>
      </c>
      <c r="AA621" t="s">
        <v>227</v>
      </c>
      <c r="AB621" t="s">
        <v>227</v>
      </c>
      <c r="AC621" t="s">
        <v>227</v>
      </c>
      <c r="AD621" t="s">
        <v>227</v>
      </c>
      <c r="AE621" t="s">
        <v>227</v>
      </c>
      <c r="AF621" t="s">
        <v>227</v>
      </c>
      <c r="AG621" t="s">
        <v>227</v>
      </c>
      <c r="AH621" t="s">
        <v>227</v>
      </c>
      <c r="AI621" t="s">
        <v>227</v>
      </c>
      <c r="AJ621" t="s">
        <v>227</v>
      </c>
      <c r="AK621" t="s">
        <v>227</v>
      </c>
      <c r="AL621" t="s">
        <v>227</v>
      </c>
      <c r="AM621" t="s">
        <v>227</v>
      </c>
      <c r="AN621" t="s">
        <v>227</v>
      </c>
      <c r="AO621" t="s">
        <v>227</v>
      </c>
      <c r="AP621" t="s">
        <v>227</v>
      </c>
      <c r="AQ621" t="s">
        <v>227</v>
      </c>
      <c r="AR621" t="s">
        <v>227</v>
      </c>
      <c r="AS621" t="s">
        <v>227</v>
      </c>
      <c r="AT621" t="s">
        <v>227</v>
      </c>
      <c r="AU621" t="s">
        <v>227</v>
      </c>
      <c r="AV621" t="s">
        <v>227</v>
      </c>
      <c r="AW621" t="s">
        <v>227</v>
      </c>
      <c r="AX621" t="s">
        <v>227</v>
      </c>
      <c r="AY621" t="s">
        <v>232</v>
      </c>
      <c r="AZ621" t="s">
        <v>231</v>
      </c>
      <c r="BA621" t="s">
        <v>230</v>
      </c>
      <c r="BB621" t="s">
        <v>230</v>
      </c>
      <c r="BC621" t="s">
        <v>231</v>
      </c>
      <c r="BD621" t="s">
        <v>231</v>
      </c>
      <c r="BE621" t="s">
        <v>231</v>
      </c>
      <c r="BF621" t="s">
        <v>227</v>
      </c>
      <c r="BG621" t="s">
        <v>227</v>
      </c>
      <c r="BH621" t="s">
        <v>227</v>
      </c>
      <c r="BI621" t="s">
        <v>227</v>
      </c>
      <c r="BJ621" t="s">
        <v>227</v>
      </c>
      <c r="BK621" t="s">
        <v>227</v>
      </c>
      <c r="BL621" t="s">
        <v>227</v>
      </c>
      <c r="BM621" t="s">
        <v>227</v>
      </c>
      <c r="BN621" t="s">
        <v>234</v>
      </c>
      <c r="BO621" t="s">
        <v>234</v>
      </c>
      <c r="BP621" t="s">
        <v>230</v>
      </c>
      <c r="BQ621" t="s">
        <v>230</v>
      </c>
      <c r="BR621" t="s">
        <v>230</v>
      </c>
      <c r="BS621" t="s">
        <v>231</v>
      </c>
      <c r="BT621" t="s">
        <v>231</v>
      </c>
      <c r="BU621" t="s">
        <v>231</v>
      </c>
      <c r="BV621" t="s">
        <v>231</v>
      </c>
      <c r="BW621">
        <v>0</v>
      </c>
      <c r="BX621" t="s">
        <v>230</v>
      </c>
      <c r="BY621" t="s">
        <v>227</v>
      </c>
      <c r="BZ621" t="s">
        <v>227</v>
      </c>
      <c r="CA621" t="s">
        <v>227</v>
      </c>
      <c r="CB621" t="s">
        <v>227</v>
      </c>
      <c r="CC621" t="s">
        <v>227</v>
      </c>
      <c r="CD621" t="s">
        <v>227</v>
      </c>
      <c r="CE621" t="s">
        <v>227</v>
      </c>
      <c r="CF621" t="s">
        <v>227</v>
      </c>
      <c r="CG621" t="s">
        <v>227</v>
      </c>
      <c r="CH621" t="s">
        <v>227</v>
      </c>
      <c r="CI621" t="s">
        <v>227</v>
      </c>
      <c r="CJ621" t="s">
        <v>227</v>
      </c>
      <c r="CK621" t="s">
        <v>227</v>
      </c>
      <c r="CL621" t="s">
        <v>227</v>
      </c>
      <c r="CM621" t="s">
        <v>227</v>
      </c>
    </row>
    <row r="622" spans="1:91">
      <c r="A622" t="s">
        <v>2014</v>
      </c>
      <c r="B622" t="s">
        <v>2731</v>
      </c>
      <c r="C622" t="s">
        <v>235</v>
      </c>
      <c r="D622" t="s">
        <v>2741</v>
      </c>
      <c r="F622" t="s">
        <v>218</v>
      </c>
      <c r="G622" t="s">
        <v>219</v>
      </c>
      <c r="H622" t="s">
        <v>2742</v>
      </c>
      <c r="I622" t="s">
        <v>221</v>
      </c>
      <c r="J622" t="s">
        <v>241</v>
      </c>
      <c r="K622" t="s">
        <v>2743</v>
      </c>
      <c r="L622" t="s">
        <v>1676</v>
      </c>
      <c r="O622" t="str">
        <f t="shared" si="10"/>
        <v/>
      </c>
      <c r="Q622" t="s">
        <v>2744</v>
      </c>
      <c r="R622" t="s">
        <v>227</v>
      </c>
      <c r="S622" t="s">
        <v>227</v>
      </c>
      <c r="T622" t="s">
        <v>227</v>
      </c>
      <c r="U622" t="s">
        <v>227</v>
      </c>
      <c r="V622" t="s">
        <v>227</v>
      </c>
      <c r="W622" t="s">
        <v>227</v>
      </c>
      <c r="X622" t="s">
        <v>227</v>
      </c>
      <c r="Y622" t="s">
        <v>227</v>
      </c>
      <c r="Z622" t="s">
        <v>227</v>
      </c>
      <c r="AA622" t="s">
        <v>227</v>
      </c>
      <c r="AB622" t="s">
        <v>227</v>
      </c>
      <c r="AC622" t="s">
        <v>227</v>
      </c>
      <c r="AD622" t="s">
        <v>227</v>
      </c>
      <c r="AE622" t="s">
        <v>227</v>
      </c>
      <c r="AF622" t="s">
        <v>227</v>
      </c>
      <c r="AG622" t="s">
        <v>227</v>
      </c>
      <c r="AH622" t="s">
        <v>227</v>
      </c>
      <c r="AI622" t="s">
        <v>227</v>
      </c>
      <c r="AJ622" t="s">
        <v>227</v>
      </c>
      <c r="AK622" t="s">
        <v>227</v>
      </c>
      <c r="AL622" t="s">
        <v>227</v>
      </c>
      <c r="AM622" t="s">
        <v>227</v>
      </c>
      <c r="AN622" t="s">
        <v>227</v>
      </c>
      <c r="AO622" t="s">
        <v>227</v>
      </c>
      <c r="AP622" t="s">
        <v>227</v>
      </c>
      <c r="AQ622" t="s">
        <v>227</v>
      </c>
      <c r="AR622" t="s">
        <v>227</v>
      </c>
      <c r="AS622" t="s">
        <v>227</v>
      </c>
      <c r="AT622" t="s">
        <v>227</v>
      </c>
      <c r="AU622" t="s">
        <v>227</v>
      </c>
      <c r="AV622" t="s">
        <v>227</v>
      </c>
      <c r="AW622" t="s">
        <v>227</v>
      </c>
      <c r="AX622" t="s">
        <v>227</v>
      </c>
      <c r="AY622" t="s">
        <v>232</v>
      </c>
      <c r="AZ622" t="s">
        <v>231</v>
      </c>
      <c r="BA622" t="s">
        <v>230</v>
      </c>
      <c r="BB622" t="s">
        <v>230</v>
      </c>
      <c r="BC622" t="s">
        <v>231</v>
      </c>
      <c r="BD622" t="s">
        <v>231</v>
      </c>
      <c r="BE622" t="s">
        <v>231</v>
      </c>
      <c r="BF622" t="s">
        <v>227</v>
      </c>
      <c r="BG622" t="s">
        <v>227</v>
      </c>
      <c r="BH622" t="s">
        <v>227</v>
      </c>
      <c r="BI622" t="s">
        <v>227</v>
      </c>
      <c r="BJ622" t="s">
        <v>227</v>
      </c>
      <c r="BK622" t="s">
        <v>227</v>
      </c>
      <c r="BL622" t="s">
        <v>227</v>
      </c>
      <c r="BM622" t="s">
        <v>227</v>
      </c>
      <c r="BN622" t="s">
        <v>234</v>
      </c>
      <c r="BO622" t="s">
        <v>234</v>
      </c>
      <c r="BP622" t="s">
        <v>230</v>
      </c>
      <c r="BQ622" t="s">
        <v>230</v>
      </c>
      <c r="BR622" t="s">
        <v>230</v>
      </c>
      <c r="BS622" t="s">
        <v>231</v>
      </c>
      <c r="BT622" t="s">
        <v>231</v>
      </c>
      <c r="BU622" t="s">
        <v>231</v>
      </c>
      <c r="BV622" t="s">
        <v>231</v>
      </c>
      <c r="BW622">
        <v>0</v>
      </c>
      <c r="BX622" t="s">
        <v>230</v>
      </c>
      <c r="BY622" t="s">
        <v>227</v>
      </c>
      <c r="BZ622" t="s">
        <v>227</v>
      </c>
      <c r="CA622" t="s">
        <v>227</v>
      </c>
      <c r="CB622" t="s">
        <v>227</v>
      </c>
      <c r="CC622" t="s">
        <v>227</v>
      </c>
      <c r="CD622" t="s">
        <v>227</v>
      </c>
      <c r="CE622" t="s">
        <v>227</v>
      </c>
      <c r="CF622" t="s">
        <v>227</v>
      </c>
      <c r="CG622" t="s">
        <v>227</v>
      </c>
      <c r="CH622" t="s">
        <v>227</v>
      </c>
      <c r="CI622" t="s">
        <v>227</v>
      </c>
      <c r="CJ622" t="s">
        <v>227</v>
      </c>
      <c r="CK622" t="s">
        <v>227</v>
      </c>
      <c r="CL622" t="s">
        <v>227</v>
      </c>
      <c r="CM622" t="s">
        <v>227</v>
      </c>
    </row>
    <row r="623" spans="1:91">
      <c r="A623" t="s">
        <v>2014</v>
      </c>
      <c r="B623" t="s">
        <v>2734</v>
      </c>
      <c r="C623" t="s">
        <v>235</v>
      </c>
      <c r="D623" t="s">
        <v>2745</v>
      </c>
      <c r="F623" t="s">
        <v>218</v>
      </c>
      <c r="G623" t="s">
        <v>219</v>
      </c>
      <c r="H623" t="s">
        <v>2746</v>
      </c>
      <c r="I623" t="s">
        <v>221</v>
      </c>
      <c r="J623" t="s">
        <v>300</v>
      </c>
      <c r="K623" t="s">
        <v>2747</v>
      </c>
      <c r="L623" t="s">
        <v>1676</v>
      </c>
      <c r="O623" t="str">
        <f t="shared" si="10"/>
        <v/>
      </c>
      <c r="Q623" t="s">
        <v>2748</v>
      </c>
      <c r="R623" t="s">
        <v>227</v>
      </c>
      <c r="S623" t="s">
        <v>227</v>
      </c>
      <c r="T623" t="s">
        <v>227</v>
      </c>
      <c r="U623" t="s">
        <v>227</v>
      </c>
      <c r="V623" t="s">
        <v>227</v>
      </c>
      <c r="W623" t="s">
        <v>227</v>
      </c>
      <c r="X623" t="s">
        <v>227</v>
      </c>
      <c r="Y623" t="s">
        <v>227</v>
      </c>
      <c r="Z623" t="s">
        <v>227</v>
      </c>
      <c r="AA623" t="s">
        <v>227</v>
      </c>
      <c r="AB623" t="s">
        <v>227</v>
      </c>
      <c r="AC623" t="s">
        <v>227</v>
      </c>
      <c r="AD623" t="s">
        <v>227</v>
      </c>
      <c r="AE623" t="s">
        <v>227</v>
      </c>
      <c r="AF623" t="s">
        <v>227</v>
      </c>
      <c r="AG623" t="s">
        <v>227</v>
      </c>
      <c r="AH623" t="s">
        <v>227</v>
      </c>
      <c r="AI623" t="s">
        <v>227</v>
      </c>
      <c r="AJ623" t="s">
        <v>227</v>
      </c>
      <c r="AK623" t="s">
        <v>227</v>
      </c>
      <c r="AL623" t="s">
        <v>227</v>
      </c>
      <c r="AM623" t="s">
        <v>227</v>
      </c>
      <c r="AN623" t="s">
        <v>227</v>
      </c>
      <c r="AO623" t="s">
        <v>227</v>
      </c>
      <c r="AP623" t="s">
        <v>227</v>
      </c>
      <c r="AQ623" t="s">
        <v>227</v>
      </c>
      <c r="AR623" t="s">
        <v>227</v>
      </c>
      <c r="AS623" t="s">
        <v>227</v>
      </c>
      <c r="AT623" t="s">
        <v>227</v>
      </c>
      <c r="AU623" t="s">
        <v>227</v>
      </c>
      <c r="AV623" t="s">
        <v>227</v>
      </c>
      <c r="AW623" t="s">
        <v>227</v>
      </c>
      <c r="AX623" t="s">
        <v>227</v>
      </c>
      <c r="AY623" t="s">
        <v>232</v>
      </c>
      <c r="AZ623" t="s">
        <v>231</v>
      </c>
      <c r="BA623" t="s">
        <v>230</v>
      </c>
      <c r="BB623" t="s">
        <v>230</v>
      </c>
      <c r="BC623" t="s">
        <v>231</v>
      </c>
      <c r="BD623" t="s">
        <v>231</v>
      </c>
      <c r="BE623" t="s">
        <v>231</v>
      </c>
      <c r="BF623" t="s">
        <v>227</v>
      </c>
      <c r="BG623" t="s">
        <v>227</v>
      </c>
      <c r="BH623" t="s">
        <v>227</v>
      </c>
      <c r="BI623" t="s">
        <v>227</v>
      </c>
      <c r="BJ623" t="s">
        <v>227</v>
      </c>
      <c r="BK623" t="s">
        <v>227</v>
      </c>
      <c r="BL623" t="s">
        <v>227</v>
      </c>
      <c r="BM623" t="s">
        <v>227</v>
      </c>
      <c r="BN623" t="s">
        <v>234</v>
      </c>
      <c r="BO623" t="s">
        <v>234</v>
      </c>
      <c r="BP623" t="s">
        <v>230</v>
      </c>
      <c r="BQ623" t="s">
        <v>230</v>
      </c>
      <c r="BR623" t="s">
        <v>230</v>
      </c>
      <c r="BS623" t="s">
        <v>231</v>
      </c>
      <c r="BT623" t="s">
        <v>231</v>
      </c>
      <c r="BU623" t="s">
        <v>231</v>
      </c>
      <c r="BV623" t="s">
        <v>231</v>
      </c>
      <c r="BW623">
        <v>0</v>
      </c>
      <c r="BX623" t="s">
        <v>230</v>
      </c>
      <c r="BY623" t="s">
        <v>227</v>
      </c>
      <c r="BZ623" t="s">
        <v>227</v>
      </c>
      <c r="CA623" t="s">
        <v>227</v>
      </c>
      <c r="CB623" t="s">
        <v>227</v>
      </c>
      <c r="CC623" t="s">
        <v>227</v>
      </c>
      <c r="CD623" t="s">
        <v>227</v>
      </c>
      <c r="CE623" t="s">
        <v>227</v>
      </c>
      <c r="CF623" t="s">
        <v>227</v>
      </c>
      <c r="CG623" t="s">
        <v>227</v>
      </c>
      <c r="CH623" t="s">
        <v>227</v>
      </c>
      <c r="CI623" t="s">
        <v>227</v>
      </c>
      <c r="CJ623" t="s">
        <v>227</v>
      </c>
      <c r="CK623" t="s">
        <v>227</v>
      </c>
      <c r="CL623" t="s">
        <v>227</v>
      </c>
      <c r="CM623" t="s">
        <v>227</v>
      </c>
    </row>
    <row r="624" spans="1:91">
      <c r="A624" t="s">
        <v>2014</v>
      </c>
      <c r="B624" t="s">
        <v>2379</v>
      </c>
      <c r="C624" t="s">
        <v>235</v>
      </c>
      <c r="D624" t="s">
        <v>2749</v>
      </c>
      <c r="F624" t="s">
        <v>218</v>
      </c>
      <c r="G624" t="s">
        <v>219</v>
      </c>
      <c r="H624" t="s">
        <v>2687</v>
      </c>
      <c r="I624" t="s">
        <v>240</v>
      </c>
      <c r="J624" t="s">
        <v>222</v>
      </c>
      <c r="K624" t="s">
        <v>2750</v>
      </c>
      <c r="L624" t="s">
        <v>1676</v>
      </c>
      <c r="O624" t="str">
        <f t="shared" si="10"/>
        <v/>
      </c>
      <c r="Q624" t="s">
        <v>2751</v>
      </c>
      <c r="R624" t="s">
        <v>227</v>
      </c>
      <c r="S624" t="s">
        <v>227</v>
      </c>
      <c r="T624" t="s">
        <v>227</v>
      </c>
      <c r="U624" t="s">
        <v>227</v>
      </c>
      <c r="V624" t="s">
        <v>227</v>
      </c>
      <c r="W624" t="s">
        <v>227</v>
      </c>
      <c r="X624" t="s">
        <v>227</v>
      </c>
      <c r="Y624" t="s">
        <v>227</v>
      </c>
      <c r="Z624" t="s">
        <v>227</v>
      </c>
      <c r="AA624" t="s">
        <v>227</v>
      </c>
      <c r="AB624" t="s">
        <v>227</v>
      </c>
      <c r="AC624" t="s">
        <v>227</v>
      </c>
      <c r="AD624" t="s">
        <v>227</v>
      </c>
      <c r="AE624" t="s">
        <v>227</v>
      </c>
      <c r="AF624" t="s">
        <v>227</v>
      </c>
      <c r="AG624" t="s">
        <v>227</v>
      </c>
      <c r="AH624" t="s">
        <v>227</v>
      </c>
      <c r="AI624" t="s">
        <v>227</v>
      </c>
      <c r="AJ624" t="s">
        <v>227</v>
      </c>
      <c r="AK624" t="s">
        <v>227</v>
      </c>
      <c r="AL624" t="s">
        <v>227</v>
      </c>
      <c r="AM624" t="s">
        <v>227</v>
      </c>
      <c r="AN624" t="s">
        <v>227</v>
      </c>
      <c r="AO624" t="s">
        <v>227</v>
      </c>
      <c r="AP624" t="s">
        <v>227</v>
      </c>
      <c r="AQ624" t="s">
        <v>227</v>
      </c>
      <c r="AR624" t="s">
        <v>227</v>
      </c>
      <c r="AS624" t="s">
        <v>227</v>
      </c>
      <c r="AT624" t="s">
        <v>227</v>
      </c>
      <c r="AU624" t="s">
        <v>227</v>
      </c>
      <c r="AV624" t="s">
        <v>227</v>
      </c>
      <c r="AW624" t="s">
        <v>227</v>
      </c>
      <c r="AX624" t="s">
        <v>227</v>
      </c>
      <c r="AY624" t="s">
        <v>232</v>
      </c>
      <c r="AZ624" t="s">
        <v>231</v>
      </c>
      <c r="BA624" t="s">
        <v>230</v>
      </c>
      <c r="BB624" t="s">
        <v>230</v>
      </c>
      <c r="BC624" t="s">
        <v>231</v>
      </c>
      <c r="BD624" t="s">
        <v>231</v>
      </c>
      <c r="BE624" t="s">
        <v>231</v>
      </c>
      <c r="BF624" t="s">
        <v>227</v>
      </c>
      <c r="BG624" t="s">
        <v>227</v>
      </c>
      <c r="BH624" t="s">
        <v>227</v>
      </c>
      <c r="BI624" t="s">
        <v>227</v>
      </c>
      <c r="BJ624" t="s">
        <v>227</v>
      </c>
      <c r="BK624" t="s">
        <v>227</v>
      </c>
      <c r="BL624" t="s">
        <v>227</v>
      </c>
      <c r="BM624" t="s">
        <v>227</v>
      </c>
      <c r="BN624" t="s">
        <v>234</v>
      </c>
      <c r="BO624" t="s">
        <v>234</v>
      </c>
      <c r="BP624" t="s">
        <v>230</v>
      </c>
      <c r="BQ624" t="s">
        <v>230</v>
      </c>
      <c r="BR624" t="s">
        <v>230</v>
      </c>
      <c r="BS624" t="s">
        <v>231</v>
      </c>
      <c r="BT624" t="s">
        <v>231</v>
      </c>
      <c r="BU624" t="s">
        <v>231</v>
      </c>
      <c r="BV624" t="s">
        <v>231</v>
      </c>
      <c r="BW624">
        <v>0</v>
      </c>
      <c r="BX624" t="s">
        <v>230</v>
      </c>
      <c r="BY624" t="s">
        <v>227</v>
      </c>
      <c r="BZ624" t="s">
        <v>227</v>
      </c>
      <c r="CA624" t="s">
        <v>227</v>
      </c>
      <c r="CB624" t="s">
        <v>227</v>
      </c>
      <c r="CC624" t="s">
        <v>227</v>
      </c>
      <c r="CD624" t="s">
        <v>227</v>
      </c>
      <c r="CE624" t="s">
        <v>227</v>
      </c>
      <c r="CF624" t="s">
        <v>227</v>
      </c>
      <c r="CG624" t="s">
        <v>227</v>
      </c>
      <c r="CH624" t="s">
        <v>227</v>
      </c>
      <c r="CI624" t="s">
        <v>227</v>
      </c>
      <c r="CJ624" t="s">
        <v>227</v>
      </c>
      <c r="CK624" t="s">
        <v>227</v>
      </c>
      <c r="CL624" t="s">
        <v>227</v>
      </c>
      <c r="CM624" t="s">
        <v>227</v>
      </c>
    </row>
    <row r="625" spans="1:91">
      <c r="A625" t="s">
        <v>2014</v>
      </c>
      <c r="B625" t="s">
        <v>2676</v>
      </c>
      <c r="C625" t="s">
        <v>235</v>
      </c>
      <c r="D625" t="s">
        <v>2752</v>
      </c>
      <c r="F625" t="s">
        <v>218</v>
      </c>
      <c r="G625" t="s">
        <v>219</v>
      </c>
      <c r="H625" t="s">
        <v>2678</v>
      </c>
      <c r="I625" t="s">
        <v>221</v>
      </c>
      <c r="J625" t="s">
        <v>241</v>
      </c>
      <c r="K625" t="s">
        <v>2753</v>
      </c>
      <c r="L625" t="s">
        <v>1676</v>
      </c>
      <c r="O625" t="str">
        <f t="shared" si="10"/>
        <v/>
      </c>
      <c r="Q625" t="s">
        <v>2754</v>
      </c>
      <c r="R625" t="s">
        <v>227</v>
      </c>
      <c r="S625" t="s">
        <v>227</v>
      </c>
      <c r="T625" t="s">
        <v>227</v>
      </c>
      <c r="U625" t="s">
        <v>227</v>
      </c>
      <c r="V625" t="s">
        <v>227</v>
      </c>
      <c r="W625" t="s">
        <v>227</v>
      </c>
      <c r="X625" t="s">
        <v>227</v>
      </c>
      <c r="Y625" t="s">
        <v>227</v>
      </c>
      <c r="Z625" t="s">
        <v>227</v>
      </c>
      <c r="AA625" t="s">
        <v>227</v>
      </c>
      <c r="AB625" t="s">
        <v>227</v>
      </c>
      <c r="AC625" t="s">
        <v>227</v>
      </c>
      <c r="AD625" t="s">
        <v>227</v>
      </c>
      <c r="AE625" t="s">
        <v>227</v>
      </c>
      <c r="AF625" t="s">
        <v>227</v>
      </c>
      <c r="AG625" t="s">
        <v>227</v>
      </c>
      <c r="AH625" t="s">
        <v>227</v>
      </c>
      <c r="AI625" t="s">
        <v>227</v>
      </c>
      <c r="AJ625" t="s">
        <v>227</v>
      </c>
      <c r="AK625" t="s">
        <v>227</v>
      </c>
      <c r="AL625" t="s">
        <v>227</v>
      </c>
      <c r="AM625" t="s">
        <v>227</v>
      </c>
      <c r="AN625" t="s">
        <v>227</v>
      </c>
      <c r="AO625" t="s">
        <v>227</v>
      </c>
      <c r="AP625" t="s">
        <v>227</v>
      </c>
      <c r="AQ625" t="s">
        <v>227</v>
      </c>
      <c r="AR625" t="s">
        <v>227</v>
      </c>
      <c r="AS625" t="s">
        <v>227</v>
      </c>
      <c r="AT625" t="s">
        <v>227</v>
      </c>
      <c r="AU625" t="s">
        <v>227</v>
      </c>
      <c r="AV625" t="s">
        <v>227</v>
      </c>
      <c r="AW625" t="s">
        <v>227</v>
      </c>
      <c r="AX625" t="s">
        <v>227</v>
      </c>
      <c r="AY625" t="s">
        <v>232</v>
      </c>
      <c r="AZ625" t="s">
        <v>231</v>
      </c>
      <c r="BA625" t="s">
        <v>230</v>
      </c>
      <c r="BB625" t="s">
        <v>230</v>
      </c>
      <c r="BC625" t="s">
        <v>231</v>
      </c>
      <c r="BD625" t="s">
        <v>231</v>
      </c>
      <c r="BE625" t="s">
        <v>231</v>
      </c>
      <c r="BF625" t="s">
        <v>227</v>
      </c>
      <c r="BG625" t="s">
        <v>227</v>
      </c>
      <c r="BH625" t="s">
        <v>227</v>
      </c>
      <c r="BI625" t="s">
        <v>227</v>
      </c>
      <c r="BJ625" t="s">
        <v>227</v>
      </c>
      <c r="BK625" t="s">
        <v>227</v>
      </c>
      <c r="BL625" t="s">
        <v>227</v>
      </c>
      <c r="BM625" t="s">
        <v>227</v>
      </c>
      <c r="BN625" t="s">
        <v>234</v>
      </c>
      <c r="BO625" t="s">
        <v>234</v>
      </c>
      <c r="BP625" t="s">
        <v>230</v>
      </c>
      <c r="BQ625" t="s">
        <v>230</v>
      </c>
      <c r="BR625" t="s">
        <v>230</v>
      </c>
      <c r="BS625" t="s">
        <v>231</v>
      </c>
      <c r="BT625" t="s">
        <v>231</v>
      </c>
      <c r="BU625" t="s">
        <v>231</v>
      </c>
      <c r="BV625" t="s">
        <v>231</v>
      </c>
      <c r="BW625">
        <v>0</v>
      </c>
      <c r="BX625" t="s">
        <v>230</v>
      </c>
      <c r="BY625" t="s">
        <v>227</v>
      </c>
      <c r="BZ625" t="s">
        <v>227</v>
      </c>
      <c r="CA625" t="s">
        <v>227</v>
      </c>
      <c r="CB625" t="s">
        <v>227</v>
      </c>
      <c r="CC625" t="s">
        <v>227</v>
      </c>
      <c r="CD625" t="s">
        <v>227</v>
      </c>
      <c r="CE625" t="s">
        <v>227</v>
      </c>
      <c r="CF625" t="s">
        <v>227</v>
      </c>
      <c r="CG625" t="s">
        <v>227</v>
      </c>
      <c r="CH625" t="s">
        <v>227</v>
      </c>
      <c r="CI625" t="s">
        <v>227</v>
      </c>
      <c r="CJ625" t="s">
        <v>227</v>
      </c>
      <c r="CK625" t="s">
        <v>227</v>
      </c>
      <c r="CL625" t="s">
        <v>227</v>
      </c>
      <c r="CM625" t="s">
        <v>227</v>
      </c>
    </row>
    <row r="626" spans="1:91">
      <c r="A626" t="s">
        <v>2014</v>
      </c>
      <c r="B626" t="s">
        <v>2668</v>
      </c>
      <c r="C626" t="s">
        <v>235</v>
      </c>
      <c r="D626" t="s">
        <v>2755</v>
      </c>
      <c r="F626" t="s">
        <v>218</v>
      </c>
      <c r="G626" t="s">
        <v>219</v>
      </c>
      <c r="H626" t="s">
        <v>2670</v>
      </c>
      <c r="I626" t="s">
        <v>221</v>
      </c>
      <c r="J626" t="s">
        <v>738</v>
      </c>
      <c r="K626" t="s">
        <v>2756</v>
      </c>
      <c r="L626" t="s">
        <v>1676</v>
      </c>
      <c r="M626">
        <v>1</v>
      </c>
      <c r="N626">
        <v>2</v>
      </c>
      <c r="O626" t="str">
        <f t="shared" si="10"/>
        <v>12</v>
      </c>
      <c r="P626" t="str">
        <f>VLOOKUP(O626,'导出计数_分组（00.01,02,03,10,11,12,13'!A:B,2,0)</f>
        <v>重症咽拭子</v>
      </c>
      <c r="Q626" t="s">
        <v>2757</v>
      </c>
      <c r="R626" t="s">
        <v>2758</v>
      </c>
      <c r="S626" t="s">
        <v>227</v>
      </c>
      <c r="T626" t="s">
        <v>227</v>
      </c>
      <c r="U626" t="s">
        <v>227</v>
      </c>
      <c r="V626" t="s">
        <v>227</v>
      </c>
      <c r="W626" t="s">
        <v>227</v>
      </c>
      <c r="X626" t="s">
        <v>2759</v>
      </c>
      <c r="Y626" t="s">
        <v>227</v>
      </c>
      <c r="Z626" t="s">
        <v>227</v>
      </c>
      <c r="AA626" t="s">
        <v>227</v>
      </c>
      <c r="AB626">
        <v>100</v>
      </c>
      <c r="AC626">
        <v>16.8</v>
      </c>
      <c r="AD626">
        <v>1.17</v>
      </c>
      <c r="AE626">
        <v>4.95</v>
      </c>
      <c r="AF626">
        <v>0.236363636363636</v>
      </c>
      <c r="AG626">
        <v>6.97</v>
      </c>
      <c r="AH626" t="s">
        <v>227</v>
      </c>
      <c r="AI626">
        <v>0.06</v>
      </c>
      <c r="AJ626">
        <v>2</v>
      </c>
      <c r="AK626" t="s">
        <v>227</v>
      </c>
      <c r="AL626" t="s">
        <v>227</v>
      </c>
      <c r="AM626" t="s">
        <v>227</v>
      </c>
      <c r="AN626" t="s">
        <v>227</v>
      </c>
      <c r="AO626" t="s">
        <v>227</v>
      </c>
      <c r="AP626" t="s">
        <v>227</v>
      </c>
      <c r="AQ626" t="s">
        <v>227</v>
      </c>
      <c r="AR626">
        <v>42.1</v>
      </c>
      <c r="AS626" t="s">
        <v>227</v>
      </c>
      <c r="AT626" t="s">
        <v>227</v>
      </c>
      <c r="AU626" t="s">
        <v>227</v>
      </c>
      <c r="AV626">
        <v>38.8</v>
      </c>
      <c r="AW626">
        <v>36.6</v>
      </c>
      <c r="AX626">
        <v>2</v>
      </c>
      <c r="AY626" t="s">
        <v>232</v>
      </c>
      <c r="AZ626" t="s">
        <v>231</v>
      </c>
      <c r="BA626" t="s">
        <v>230</v>
      </c>
      <c r="BB626" t="s">
        <v>230</v>
      </c>
      <c r="BC626" t="s">
        <v>231</v>
      </c>
      <c r="BD626" t="s">
        <v>231</v>
      </c>
      <c r="BE626" t="s">
        <v>231</v>
      </c>
      <c r="BF626">
        <v>4</v>
      </c>
      <c r="BG626" t="s">
        <v>233</v>
      </c>
      <c r="BH626" t="s">
        <v>230</v>
      </c>
      <c r="BI626" t="s">
        <v>223</v>
      </c>
      <c r="BJ626" t="s">
        <v>230</v>
      </c>
      <c r="BK626" t="s">
        <v>227</v>
      </c>
      <c r="BL626" t="s">
        <v>227</v>
      </c>
      <c r="BM626" t="s">
        <v>227</v>
      </c>
      <c r="BN626" t="s">
        <v>234</v>
      </c>
      <c r="BO626" t="s">
        <v>234</v>
      </c>
      <c r="BP626" t="s">
        <v>230</v>
      </c>
      <c r="BQ626" t="s">
        <v>231</v>
      </c>
      <c r="BR626" t="s">
        <v>230</v>
      </c>
      <c r="BS626" t="s">
        <v>231</v>
      </c>
      <c r="BT626" t="s">
        <v>231</v>
      </c>
      <c r="BU626" t="s">
        <v>231</v>
      </c>
      <c r="BV626" t="s">
        <v>231</v>
      </c>
      <c r="BW626">
        <v>0</v>
      </c>
      <c r="BX626" t="s">
        <v>230</v>
      </c>
      <c r="BY626" t="s">
        <v>227</v>
      </c>
      <c r="BZ626" t="s">
        <v>227</v>
      </c>
      <c r="CA626" t="s">
        <v>227</v>
      </c>
      <c r="CB626" t="s">
        <v>227</v>
      </c>
      <c r="CC626" t="s">
        <v>227</v>
      </c>
      <c r="CD626" t="s">
        <v>227</v>
      </c>
      <c r="CE626" t="s">
        <v>227</v>
      </c>
      <c r="CF626" t="s">
        <v>227</v>
      </c>
      <c r="CG626" t="s">
        <v>227</v>
      </c>
      <c r="CH626" t="s">
        <v>227</v>
      </c>
      <c r="CI626" t="s">
        <v>227</v>
      </c>
      <c r="CJ626" t="s">
        <v>227</v>
      </c>
      <c r="CK626" t="s">
        <v>227</v>
      </c>
      <c r="CL626" t="s">
        <v>227</v>
      </c>
      <c r="CM626" t="s">
        <v>227</v>
      </c>
    </row>
    <row r="627" spans="2:91">
      <c r="B627" t="s">
        <v>2726</v>
      </c>
      <c r="C627" t="s">
        <v>2726</v>
      </c>
      <c r="D627" t="s">
        <v>2760</v>
      </c>
      <c r="F627" t="s">
        <v>218</v>
      </c>
      <c r="G627" t="s">
        <v>219</v>
      </c>
      <c r="H627" t="s">
        <v>2722</v>
      </c>
      <c r="I627" t="s">
        <v>221</v>
      </c>
      <c r="J627" t="s">
        <v>2761</v>
      </c>
      <c r="K627" t="s">
        <v>2762</v>
      </c>
      <c r="L627" t="s">
        <v>1676</v>
      </c>
      <c r="M627">
        <v>1</v>
      </c>
      <c r="N627">
        <v>2</v>
      </c>
      <c r="O627" t="str">
        <f t="shared" si="10"/>
        <v>12</v>
      </c>
      <c r="P627" t="str">
        <f>VLOOKUP(O627,'导出计数_分组（00.01,02,03,10,11,12,13'!A:B,2,0)</f>
        <v>重症咽拭子</v>
      </c>
      <c r="Q627" t="s">
        <v>2763</v>
      </c>
      <c r="R627" t="s">
        <v>944</v>
      </c>
      <c r="S627" t="s">
        <v>227</v>
      </c>
      <c r="T627" t="s">
        <v>227</v>
      </c>
      <c r="U627" t="s">
        <v>227</v>
      </c>
      <c r="V627" t="s">
        <v>226</v>
      </c>
      <c r="W627" t="s">
        <v>227</v>
      </c>
      <c r="X627" t="s">
        <v>226</v>
      </c>
      <c r="Y627" t="s">
        <v>247</v>
      </c>
      <c r="Z627">
        <v>1</v>
      </c>
      <c r="AA627">
        <v>0</v>
      </c>
      <c r="AB627" t="s">
        <v>227</v>
      </c>
      <c r="AC627">
        <v>42.7</v>
      </c>
      <c r="AD627">
        <v>5.1</v>
      </c>
      <c r="AE627">
        <v>6.02</v>
      </c>
      <c r="AF627">
        <v>0.847176079734219</v>
      </c>
      <c r="AG627">
        <v>11.93</v>
      </c>
      <c r="AH627" t="s">
        <v>227</v>
      </c>
      <c r="AI627" t="s">
        <v>295</v>
      </c>
      <c r="AJ627" t="s">
        <v>281</v>
      </c>
      <c r="AK627" t="s">
        <v>227</v>
      </c>
      <c r="AL627">
        <v>50.5</v>
      </c>
      <c r="AM627">
        <v>116</v>
      </c>
      <c r="AN627">
        <v>1562</v>
      </c>
      <c r="AO627">
        <v>5.05</v>
      </c>
      <c r="AP627">
        <v>253</v>
      </c>
      <c r="AQ627" t="s">
        <v>227</v>
      </c>
      <c r="AR627">
        <v>37.2</v>
      </c>
      <c r="AS627">
        <v>0.92</v>
      </c>
      <c r="AT627" t="s">
        <v>230</v>
      </c>
      <c r="AU627" t="s">
        <v>231</v>
      </c>
      <c r="AV627">
        <v>37.4</v>
      </c>
      <c r="AW627">
        <v>36.1</v>
      </c>
      <c r="AX627">
        <v>2</v>
      </c>
      <c r="AY627" t="s">
        <v>232</v>
      </c>
      <c r="AZ627" t="s">
        <v>231</v>
      </c>
      <c r="BA627" t="s">
        <v>230</v>
      </c>
      <c r="BB627" t="s">
        <v>230</v>
      </c>
      <c r="BC627" t="s">
        <v>231</v>
      </c>
      <c r="BD627" t="s">
        <v>231</v>
      </c>
      <c r="BE627" t="s">
        <v>231</v>
      </c>
      <c r="BF627">
        <v>18</v>
      </c>
      <c r="BG627" t="s">
        <v>233</v>
      </c>
      <c r="BH627" t="s">
        <v>230</v>
      </c>
      <c r="BI627" t="s">
        <v>223</v>
      </c>
      <c r="BJ627" t="s">
        <v>230</v>
      </c>
      <c r="BK627">
        <v>1734.42</v>
      </c>
      <c r="BL627">
        <v>954.94</v>
      </c>
      <c r="BM627">
        <v>1.82</v>
      </c>
      <c r="BN627" t="s">
        <v>234</v>
      </c>
      <c r="BO627" t="s">
        <v>234</v>
      </c>
      <c r="BP627" t="s">
        <v>230</v>
      </c>
      <c r="BQ627" t="s">
        <v>231</v>
      </c>
      <c r="BR627" t="s">
        <v>230</v>
      </c>
      <c r="BS627" t="s">
        <v>231</v>
      </c>
      <c r="BT627" t="s">
        <v>231</v>
      </c>
      <c r="BU627" t="s">
        <v>231</v>
      </c>
      <c r="BV627" t="s">
        <v>231</v>
      </c>
      <c r="BW627">
        <v>0</v>
      </c>
      <c r="BX627" t="s">
        <v>230</v>
      </c>
      <c r="BY627">
        <v>1</v>
      </c>
      <c r="BZ627">
        <v>0.17</v>
      </c>
      <c r="CA627">
        <v>1.8</v>
      </c>
      <c r="CB627">
        <v>0.3</v>
      </c>
      <c r="CC627">
        <v>0.9</v>
      </c>
      <c r="CD627">
        <v>17.4</v>
      </c>
      <c r="CE627">
        <v>124</v>
      </c>
      <c r="CF627">
        <v>1.84</v>
      </c>
      <c r="CG627" t="s">
        <v>227</v>
      </c>
      <c r="CH627" t="s">
        <v>227</v>
      </c>
      <c r="CI627" t="s">
        <v>227</v>
      </c>
      <c r="CJ627">
        <v>5.67</v>
      </c>
      <c r="CK627">
        <v>2.17</v>
      </c>
      <c r="CL627">
        <v>0.41</v>
      </c>
      <c r="CM627" t="s">
        <v>227</v>
      </c>
    </row>
    <row r="628" spans="2:91">
      <c r="B628" t="s">
        <v>2764</v>
      </c>
      <c r="C628" t="s">
        <v>2764</v>
      </c>
      <c r="D628" t="s">
        <v>2765</v>
      </c>
      <c r="F628" t="s">
        <v>218</v>
      </c>
      <c r="G628" t="s">
        <v>219</v>
      </c>
      <c r="H628" t="s">
        <v>2729</v>
      </c>
      <c r="I628" t="s">
        <v>221</v>
      </c>
      <c r="J628" t="s">
        <v>2766</v>
      </c>
      <c r="K628" t="s">
        <v>2762</v>
      </c>
      <c r="L628" t="s">
        <v>1676</v>
      </c>
      <c r="M628">
        <v>1</v>
      </c>
      <c r="N628">
        <v>2</v>
      </c>
      <c r="O628" t="str">
        <f t="shared" si="10"/>
        <v>12</v>
      </c>
      <c r="P628" t="str">
        <f>VLOOKUP(O628,'导出计数_分组（00.01,02,03,10,11,12,13'!A:B,2,0)</f>
        <v>重症咽拭子</v>
      </c>
      <c r="Q628" t="s">
        <v>2767</v>
      </c>
      <c r="R628" t="s">
        <v>944</v>
      </c>
      <c r="S628" t="s">
        <v>227</v>
      </c>
      <c r="T628" t="s">
        <v>227</v>
      </c>
      <c r="U628" t="s">
        <v>227</v>
      </c>
      <c r="V628" t="s">
        <v>226</v>
      </c>
      <c r="W628" t="s">
        <v>227</v>
      </c>
      <c r="X628" t="s">
        <v>226</v>
      </c>
      <c r="Y628" t="s">
        <v>247</v>
      </c>
      <c r="Z628">
        <v>1</v>
      </c>
      <c r="AA628">
        <v>0</v>
      </c>
      <c r="AB628" t="s">
        <v>227</v>
      </c>
      <c r="AC628">
        <v>42.7</v>
      </c>
      <c r="AD628">
        <v>5.1</v>
      </c>
      <c r="AE628">
        <v>6.02</v>
      </c>
      <c r="AF628">
        <v>0.847176079734219</v>
      </c>
      <c r="AG628">
        <v>11.93</v>
      </c>
      <c r="AH628" t="s">
        <v>227</v>
      </c>
      <c r="AI628" t="s">
        <v>295</v>
      </c>
      <c r="AJ628" t="s">
        <v>281</v>
      </c>
      <c r="AK628" t="s">
        <v>227</v>
      </c>
      <c r="AL628">
        <v>50.5</v>
      </c>
      <c r="AM628">
        <v>116</v>
      </c>
      <c r="AN628">
        <v>1562</v>
      </c>
      <c r="AO628">
        <v>5.05</v>
      </c>
      <c r="AP628">
        <v>253</v>
      </c>
      <c r="AQ628" t="s">
        <v>227</v>
      </c>
      <c r="AR628">
        <v>37.2</v>
      </c>
      <c r="AS628">
        <v>0.92</v>
      </c>
      <c r="AT628" t="s">
        <v>230</v>
      </c>
      <c r="AU628" t="s">
        <v>231</v>
      </c>
      <c r="AV628">
        <v>37.4</v>
      </c>
      <c r="AW628">
        <v>36.1</v>
      </c>
      <c r="AX628">
        <v>2</v>
      </c>
      <c r="AY628" t="s">
        <v>232</v>
      </c>
      <c r="AZ628" t="s">
        <v>231</v>
      </c>
      <c r="BA628" t="s">
        <v>230</v>
      </c>
      <c r="BB628" t="s">
        <v>230</v>
      </c>
      <c r="BC628" t="s">
        <v>231</v>
      </c>
      <c r="BD628" t="s">
        <v>231</v>
      </c>
      <c r="BE628" t="s">
        <v>231</v>
      </c>
      <c r="BF628">
        <v>18</v>
      </c>
      <c r="BG628" t="s">
        <v>233</v>
      </c>
      <c r="BH628" t="s">
        <v>230</v>
      </c>
      <c r="BI628" t="s">
        <v>223</v>
      </c>
      <c r="BJ628" t="s">
        <v>230</v>
      </c>
      <c r="BK628">
        <v>1734.42</v>
      </c>
      <c r="BL628">
        <v>954.94</v>
      </c>
      <c r="BM628">
        <v>1.82</v>
      </c>
      <c r="BN628" t="s">
        <v>234</v>
      </c>
      <c r="BO628" t="s">
        <v>234</v>
      </c>
      <c r="BP628" t="s">
        <v>230</v>
      </c>
      <c r="BQ628" t="s">
        <v>231</v>
      </c>
      <c r="BR628" t="s">
        <v>230</v>
      </c>
      <c r="BS628" t="s">
        <v>231</v>
      </c>
      <c r="BT628" t="s">
        <v>231</v>
      </c>
      <c r="BU628" t="s">
        <v>231</v>
      </c>
      <c r="BV628" t="s">
        <v>231</v>
      </c>
      <c r="BW628">
        <v>0</v>
      </c>
      <c r="BX628" t="s">
        <v>230</v>
      </c>
      <c r="BY628">
        <v>1</v>
      </c>
      <c r="BZ628">
        <v>0.17</v>
      </c>
      <c r="CA628">
        <v>1.8</v>
      </c>
      <c r="CB628">
        <v>0.3</v>
      </c>
      <c r="CC628">
        <v>0.9</v>
      </c>
      <c r="CD628">
        <v>17.4</v>
      </c>
      <c r="CE628">
        <v>124</v>
      </c>
      <c r="CF628">
        <v>1.84</v>
      </c>
      <c r="CG628" t="s">
        <v>227</v>
      </c>
      <c r="CH628" t="s">
        <v>227</v>
      </c>
      <c r="CI628" t="s">
        <v>227</v>
      </c>
      <c r="CJ628">
        <v>5.67</v>
      </c>
      <c r="CK628">
        <v>2.17</v>
      </c>
      <c r="CL628">
        <v>0.41</v>
      </c>
      <c r="CM628" t="s">
        <v>227</v>
      </c>
    </row>
    <row r="629" spans="2:91">
      <c r="B629" t="s">
        <v>2717</v>
      </c>
      <c r="C629" t="s">
        <v>2768</v>
      </c>
      <c r="D629" t="s">
        <v>2769</v>
      </c>
      <c r="F629" t="s">
        <v>218</v>
      </c>
      <c r="G629" t="s">
        <v>219</v>
      </c>
      <c r="H629" t="s">
        <v>2661</v>
      </c>
      <c r="I629" t="s">
        <v>221</v>
      </c>
      <c r="J629" t="s">
        <v>268</v>
      </c>
      <c r="K629" t="s">
        <v>1817</v>
      </c>
      <c r="L629" t="s">
        <v>224</v>
      </c>
      <c r="M629">
        <v>1</v>
      </c>
      <c r="N629">
        <v>1</v>
      </c>
      <c r="O629" t="str">
        <f t="shared" si="10"/>
        <v>11</v>
      </c>
      <c r="P629" t="str">
        <f>VLOOKUP(O629,'导出计数_分组（00.01,02,03,10,11,12,13'!A:B,2,0)</f>
        <v>重症灌洗液</v>
      </c>
      <c r="Q629" t="s">
        <v>2770</v>
      </c>
      <c r="R629" t="s">
        <v>226</v>
      </c>
      <c r="S629" t="s">
        <v>227</v>
      </c>
      <c r="T629" t="s">
        <v>227</v>
      </c>
      <c r="U629" t="s">
        <v>227</v>
      </c>
      <c r="V629" t="s">
        <v>226</v>
      </c>
      <c r="W629" t="s">
        <v>227</v>
      </c>
      <c r="X629" t="s">
        <v>226</v>
      </c>
      <c r="Y629" t="s">
        <v>2771</v>
      </c>
      <c r="Z629">
        <v>1</v>
      </c>
      <c r="AA629">
        <v>1</v>
      </c>
      <c r="AB629" t="s">
        <v>227</v>
      </c>
      <c r="AC629">
        <v>70.5</v>
      </c>
      <c r="AD629">
        <v>1.98</v>
      </c>
      <c r="AE629">
        <v>0.75</v>
      </c>
      <c r="AF629">
        <v>2.64</v>
      </c>
      <c r="AG629">
        <v>2.81</v>
      </c>
      <c r="AH629" t="s">
        <v>227</v>
      </c>
      <c r="AI629" t="s">
        <v>295</v>
      </c>
      <c r="AJ629">
        <v>19</v>
      </c>
      <c r="AK629">
        <v>32</v>
      </c>
      <c r="AL629" t="s">
        <v>227</v>
      </c>
      <c r="AM629" t="s">
        <v>227</v>
      </c>
      <c r="AN629" t="s">
        <v>227</v>
      </c>
      <c r="AO629" t="s">
        <v>227</v>
      </c>
      <c r="AP629" t="s">
        <v>227</v>
      </c>
      <c r="AQ629" t="s">
        <v>227</v>
      </c>
      <c r="AR629">
        <v>43.1</v>
      </c>
      <c r="AS629">
        <v>1.46</v>
      </c>
      <c r="AT629" t="s">
        <v>230</v>
      </c>
      <c r="AU629" t="s">
        <v>231</v>
      </c>
      <c r="AV629">
        <v>39</v>
      </c>
      <c r="AW629">
        <v>36.4</v>
      </c>
      <c r="AX629">
        <v>2</v>
      </c>
      <c r="AY629" t="s">
        <v>232</v>
      </c>
      <c r="AZ629" t="s">
        <v>231</v>
      </c>
      <c r="BA629" t="s">
        <v>219</v>
      </c>
      <c r="BB629" t="s">
        <v>230</v>
      </c>
      <c r="BC629" t="s">
        <v>231</v>
      </c>
      <c r="BD629" t="s">
        <v>231</v>
      </c>
      <c r="BE629" t="s">
        <v>231</v>
      </c>
      <c r="BF629">
        <v>5</v>
      </c>
      <c r="BG629" t="s">
        <v>233</v>
      </c>
      <c r="BH629" t="s">
        <v>230</v>
      </c>
      <c r="BI629" t="s">
        <v>223</v>
      </c>
      <c r="BJ629" t="s">
        <v>219</v>
      </c>
      <c r="BK629">
        <v>121.2</v>
      </c>
      <c r="BL629">
        <v>190.67</v>
      </c>
      <c r="BM629">
        <v>0.64</v>
      </c>
      <c r="BN629" t="s">
        <v>234</v>
      </c>
      <c r="BO629" t="s">
        <v>234</v>
      </c>
      <c r="BP629" t="s">
        <v>230</v>
      </c>
      <c r="BQ629" t="s">
        <v>231</v>
      </c>
      <c r="BR629" t="s">
        <v>230</v>
      </c>
      <c r="BS629" t="s">
        <v>231</v>
      </c>
      <c r="BT629" t="s">
        <v>231</v>
      </c>
      <c r="BU629" t="s">
        <v>231</v>
      </c>
      <c r="BV629" t="s">
        <v>231</v>
      </c>
      <c r="BW629">
        <v>0</v>
      </c>
      <c r="BX629" t="s">
        <v>230</v>
      </c>
      <c r="BY629">
        <v>1.56</v>
      </c>
      <c r="BZ629">
        <v>0.47</v>
      </c>
      <c r="CA629">
        <v>11.4</v>
      </c>
      <c r="CB629">
        <v>2.83</v>
      </c>
      <c r="CC629">
        <v>1.23</v>
      </c>
      <c r="CD629">
        <v>439</v>
      </c>
      <c r="CE629">
        <v>354</v>
      </c>
      <c r="CF629">
        <v>1.84</v>
      </c>
      <c r="CG629">
        <v>200.2</v>
      </c>
      <c r="CH629">
        <v>104</v>
      </c>
      <c r="CI629">
        <v>72.4</v>
      </c>
      <c r="CJ629">
        <v>8.12</v>
      </c>
      <c r="CK629">
        <v>3.6</v>
      </c>
      <c r="CL629">
        <v>0.19</v>
      </c>
      <c r="CM629" t="s">
        <v>227</v>
      </c>
    </row>
    <row r="630" spans="2:91">
      <c r="B630" t="s">
        <v>2724</v>
      </c>
      <c r="C630" t="s">
        <v>2722</v>
      </c>
      <c r="D630" t="s">
        <v>2772</v>
      </c>
      <c r="F630" t="s">
        <v>218</v>
      </c>
      <c r="G630" t="s">
        <v>219</v>
      </c>
      <c r="H630" t="s">
        <v>2773</v>
      </c>
      <c r="I630" t="s">
        <v>240</v>
      </c>
      <c r="J630" t="s">
        <v>497</v>
      </c>
      <c r="K630" t="s">
        <v>1817</v>
      </c>
      <c r="L630" t="s">
        <v>224</v>
      </c>
      <c r="M630">
        <v>1</v>
      </c>
      <c r="N630">
        <v>1</v>
      </c>
      <c r="O630" t="str">
        <f t="shared" si="10"/>
        <v>11</v>
      </c>
      <c r="P630" t="str">
        <f>VLOOKUP(O630,'导出计数_分组（00.01,02,03,10,11,12,13'!A:B,2,0)</f>
        <v>重症灌洗液</v>
      </c>
      <c r="Q630" t="s">
        <v>2774</v>
      </c>
      <c r="R630" t="s">
        <v>227</v>
      </c>
      <c r="S630" t="s">
        <v>227</v>
      </c>
      <c r="T630" t="s">
        <v>227</v>
      </c>
      <c r="U630" t="s">
        <v>227</v>
      </c>
      <c r="V630" t="s">
        <v>227</v>
      </c>
      <c r="W630" t="s">
        <v>227</v>
      </c>
      <c r="X630" t="s">
        <v>227</v>
      </c>
      <c r="Y630" t="s">
        <v>227</v>
      </c>
      <c r="Z630" t="s">
        <v>227</v>
      </c>
      <c r="AA630" t="s">
        <v>227</v>
      </c>
      <c r="AB630" t="s">
        <v>227</v>
      </c>
      <c r="AC630" t="s">
        <v>227</v>
      </c>
      <c r="AD630" t="s">
        <v>227</v>
      </c>
      <c r="AE630" t="s">
        <v>227</v>
      </c>
      <c r="AF630" t="s">
        <v>227</v>
      </c>
      <c r="AG630" t="s">
        <v>227</v>
      </c>
      <c r="AH630" t="s">
        <v>227</v>
      </c>
      <c r="AI630" t="s">
        <v>227</v>
      </c>
      <c r="AJ630" t="s">
        <v>227</v>
      </c>
      <c r="AK630" t="s">
        <v>227</v>
      </c>
      <c r="AL630" t="s">
        <v>227</v>
      </c>
      <c r="AM630" t="s">
        <v>227</v>
      </c>
      <c r="AN630" t="s">
        <v>227</v>
      </c>
      <c r="AO630" t="s">
        <v>227</v>
      </c>
      <c r="AP630" t="s">
        <v>227</v>
      </c>
      <c r="AQ630" t="s">
        <v>227</v>
      </c>
      <c r="AR630" t="s">
        <v>227</v>
      </c>
      <c r="AS630" t="s">
        <v>227</v>
      </c>
      <c r="AT630" t="s">
        <v>230</v>
      </c>
      <c r="AU630" t="s">
        <v>231</v>
      </c>
      <c r="AV630" t="s">
        <v>227</v>
      </c>
      <c r="AW630" t="s">
        <v>227</v>
      </c>
      <c r="AX630" t="s">
        <v>227</v>
      </c>
      <c r="AY630" t="s">
        <v>232</v>
      </c>
      <c r="AZ630" t="s">
        <v>231</v>
      </c>
      <c r="BA630" t="s">
        <v>230</v>
      </c>
      <c r="BB630" t="s">
        <v>230</v>
      </c>
      <c r="BC630" t="s">
        <v>231</v>
      </c>
      <c r="BD630" t="s">
        <v>231</v>
      </c>
      <c r="BE630" t="s">
        <v>231</v>
      </c>
      <c r="BF630" t="s">
        <v>227</v>
      </c>
      <c r="BG630" t="s">
        <v>233</v>
      </c>
      <c r="BH630" t="s">
        <v>230</v>
      </c>
      <c r="BI630" t="s">
        <v>223</v>
      </c>
      <c r="BJ630" t="s">
        <v>219</v>
      </c>
      <c r="BK630" t="s">
        <v>227</v>
      </c>
      <c r="BL630" t="s">
        <v>227</v>
      </c>
      <c r="BM630" t="s">
        <v>227</v>
      </c>
      <c r="BN630" t="s">
        <v>234</v>
      </c>
      <c r="BO630" t="s">
        <v>234</v>
      </c>
      <c r="BP630" t="s">
        <v>230</v>
      </c>
      <c r="BQ630" t="s">
        <v>231</v>
      </c>
      <c r="BR630" t="s">
        <v>230</v>
      </c>
      <c r="BS630" t="s">
        <v>231</v>
      </c>
      <c r="BT630" t="s">
        <v>231</v>
      </c>
      <c r="BU630" t="s">
        <v>231</v>
      </c>
      <c r="BV630" t="s">
        <v>231</v>
      </c>
      <c r="BW630">
        <v>0</v>
      </c>
      <c r="BX630" t="s">
        <v>230</v>
      </c>
      <c r="BY630" t="s">
        <v>227</v>
      </c>
      <c r="BZ630" t="s">
        <v>227</v>
      </c>
      <c r="CA630" t="s">
        <v>227</v>
      </c>
      <c r="CB630" t="s">
        <v>227</v>
      </c>
      <c r="CC630" t="s">
        <v>227</v>
      </c>
      <c r="CD630" t="s">
        <v>227</v>
      </c>
      <c r="CE630" t="s">
        <v>227</v>
      </c>
      <c r="CF630" t="s">
        <v>227</v>
      </c>
      <c r="CG630" t="s">
        <v>227</v>
      </c>
      <c r="CH630" t="s">
        <v>227</v>
      </c>
      <c r="CI630" t="s">
        <v>227</v>
      </c>
      <c r="CJ630" t="s">
        <v>227</v>
      </c>
      <c r="CK630" t="s">
        <v>227</v>
      </c>
      <c r="CL630" t="s">
        <v>227</v>
      </c>
      <c r="CM630" t="s">
        <v>227</v>
      </c>
    </row>
    <row r="631" spans="2:91">
      <c r="B631" t="s">
        <v>2684</v>
      </c>
      <c r="C631" t="s">
        <v>2684</v>
      </c>
      <c r="D631" t="s">
        <v>2775</v>
      </c>
      <c r="F631" t="s">
        <v>218</v>
      </c>
      <c r="G631" t="s">
        <v>219</v>
      </c>
      <c r="H631" t="s">
        <v>2680</v>
      </c>
      <c r="I631" t="s">
        <v>240</v>
      </c>
      <c r="J631" t="s">
        <v>261</v>
      </c>
      <c r="K631" t="s">
        <v>1817</v>
      </c>
      <c r="L631" t="s">
        <v>224</v>
      </c>
      <c r="M631">
        <v>1</v>
      </c>
      <c r="N631">
        <v>1</v>
      </c>
      <c r="O631" t="str">
        <f t="shared" si="10"/>
        <v>11</v>
      </c>
      <c r="P631" t="str">
        <f>VLOOKUP(O631,'导出计数_分组（00.01,02,03,10,11,12,13'!A:B,2,0)</f>
        <v>重症灌洗液</v>
      </c>
      <c r="Q631" t="s">
        <v>2776</v>
      </c>
      <c r="R631" t="s">
        <v>227</v>
      </c>
      <c r="S631" t="s">
        <v>227</v>
      </c>
      <c r="T631" t="s">
        <v>227</v>
      </c>
      <c r="U631" t="s">
        <v>227</v>
      </c>
      <c r="V631" t="s">
        <v>227</v>
      </c>
      <c r="W631" t="s">
        <v>227</v>
      </c>
      <c r="X631" t="s">
        <v>227</v>
      </c>
      <c r="Y631" t="s">
        <v>227</v>
      </c>
      <c r="Z631" t="s">
        <v>227</v>
      </c>
      <c r="AA631" t="s">
        <v>227</v>
      </c>
      <c r="AB631" t="s">
        <v>227</v>
      </c>
      <c r="AC631" t="s">
        <v>227</v>
      </c>
      <c r="AD631" t="s">
        <v>227</v>
      </c>
      <c r="AE631" t="s">
        <v>227</v>
      </c>
      <c r="AF631" t="s">
        <v>227</v>
      </c>
      <c r="AG631" t="s">
        <v>227</v>
      </c>
      <c r="AH631" t="s">
        <v>227</v>
      </c>
      <c r="AI631" t="s">
        <v>227</v>
      </c>
      <c r="AJ631" t="s">
        <v>227</v>
      </c>
      <c r="AK631" t="s">
        <v>227</v>
      </c>
      <c r="AL631" t="s">
        <v>227</v>
      </c>
      <c r="AM631" t="s">
        <v>227</v>
      </c>
      <c r="AN631" t="s">
        <v>227</v>
      </c>
      <c r="AO631" t="s">
        <v>227</v>
      </c>
      <c r="AP631" t="s">
        <v>227</v>
      </c>
      <c r="AQ631" t="s">
        <v>227</v>
      </c>
      <c r="AR631" t="s">
        <v>227</v>
      </c>
      <c r="AS631" t="s">
        <v>227</v>
      </c>
      <c r="AT631" t="s">
        <v>230</v>
      </c>
      <c r="AU631" t="s">
        <v>231</v>
      </c>
      <c r="AV631" t="s">
        <v>227</v>
      </c>
      <c r="AW631" t="s">
        <v>227</v>
      </c>
      <c r="AX631" t="s">
        <v>227</v>
      </c>
      <c r="AY631" t="s">
        <v>232</v>
      </c>
      <c r="AZ631" t="s">
        <v>231</v>
      </c>
      <c r="BA631" t="s">
        <v>230</v>
      </c>
      <c r="BB631" t="s">
        <v>230</v>
      </c>
      <c r="BC631" t="s">
        <v>231</v>
      </c>
      <c r="BD631" t="s">
        <v>231</v>
      </c>
      <c r="BE631" t="s">
        <v>231</v>
      </c>
      <c r="BF631" t="s">
        <v>227</v>
      </c>
      <c r="BG631" t="s">
        <v>233</v>
      </c>
      <c r="BH631" t="s">
        <v>230</v>
      </c>
      <c r="BI631" t="s">
        <v>223</v>
      </c>
      <c r="BJ631" t="s">
        <v>219</v>
      </c>
      <c r="BK631" t="s">
        <v>227</v>
      </c>
      <c r="BL631" t="s">
        <v>227</v>
      </c>
      <c r="BM631" t="s">
        <v>227</v>
      </c>
      <c r="BN631" t="s">
        <v>234</v>
      </c>
      <c r="BO631" t="s">
        <v>234</v>
      </c>
      <c r="BP631" t="s">
        <v>230</v>
      </c>
      <c r="BQ631" t="s">
        <v>231</v>
      </c>
      <c r="BR631" t="s">
        <v>230</v>
      </c>
      <c r="BS631" t="s">
        <v>231</v>
      </c>
      <c r="BT631" t="s">
        <v>231</v>
      </c>
      <c r="BU631" t="s">
        <v>231</v>
      </c>
      <c r="BV631" t="s">
        <v>231</v>
      </c>
      <c r="BW631">
        <v>0</v>
      </c>
      <c r="BX631" t="s">
        <v>230</v>
      </c>
      <c r="BY631" t="s">
        <v>227</v>
      </c>
      <c r="BZ631" t="s">
        <v>227</v>
      </c>
      <c r="CA631" t="s">
        <v>227</v>
      </c>
      <c r="CB631" t="s">
        <v>227</v>
      </c>
      <c r="CC631" t="s">
        <v>227</v>
      </c>
      <c r="CD631" t="s">
        <v>227</v>
      </c>
      <c r="CE631" t="s">
        <v>227</v>
      </c>
      <c r="CF631" t="s">
        <v>227</v>
      </c>
      <c r="CG631" t="s">
        <v>227</v>
      </c>
      <c r="CH631" t="s">
        <v>227</v>
      </c>
      <c r="CI631" t="s">
        <v>227</v>
      </c>
      <c r="CJ631" t="s">
        <v>227</v>
      </c>
      <c r="CK631" t="s">
        <v>227</v>
      </c>
      <c r="CL631" t="s">
        <v>227</v>
      </c>
      <c r="CM631" t="s">
        <v>227</v>
      </c>
    </row>
    <row r="632" spans="2:91">
      <c r="B632" t="s">
        <v>2382</v>
      </c>
      <c r="C632" t="s">
        <v>2382</v>
      </c>
      <c r="D632" t="s">
        <v>2777</v>
      </c>
      <c r="F632" t="s">
        <v>218</v>
      </c>
      <c r="G632" t="s">
        <v>219</v>
      </c>
      <c r="H632" t="s">
        <v>2687</v>
      </c>
      <c r="I632" t="s">
        <v>240</v>
      </c>
      <c r="J632" t="s">
        <v>810</v>
      </c>
      <c r="K632" t="s">
        <v>1817</v>
      </c>
      <c r="L632" t="s">
        <v>224</v>
      </c>
      <c r="M632">
        <v>1</v>
      </c>
      <c r="N632">
        <v>1</v>
      </c>
      <c r="O632" t="str">
        <f t="shared" si="10"/>
        <v>11</v>
      </c>
      <c r="P632" t="str">
        <f>VLOOKUP(O632,'导出计数_分组（00.01,02,03,10,11,12,13'!A:B,2,0)</f>
        <v>重症灌洗液</v>
      </c>
      <c r="Q632" t="s">
        <v>2778</v>
      </c>
      <c r="R632" t="s">
        <v>227</v>
      </c>
      <c r="S632" t="s">
        <v>227</v>
      </c>
      <c r="T632" t="s">
        <v>227</v>
      </c>
      <c r="U632" t="s">
        <v>227</v>
      </c>
      <c r="V632" t="s">
        <v>227</v>
      </c>
      <c r="W632" t="s">
        <v>227</v>
      </c>
      <c r="X632" t="s">
        <v>227</v>
      </c>
      <c r="Y632" t="s">
        <v>227</v>
      </c>
      <c r="Z632" t="s">
        <v>227</v>
      </c>
      <c r="AA632" t="s">
        <v>227</v>
      </c>
      <c r="AB632" t="s">
        <v>227</v>
      </c>
      <c r="AC632" t="s">
        <v>227</v>
      </c>
      <c r="AD632" t="s">
        <v>227</v>
      </c>
      <c r="AE632" t="s">
        <v>227</v>
      </c>
      <c r="AF632" t="s">
        <v>227</v>
      </c>
      <c r="AG632" t="s">
        <v>227</v>
      </c>
      <c r="AH632" t="s">
        <v>227</v>
      </c>
      <c r="AI632" t="s">
        <v>227</v>
      </c>
      <c r="AJ632" t="s">
        <v>227</v>
      </c>
      <c r="AK632" t="s">
        <v>227</v>
      </c>
      <c r="AL632" t="s">
        <v>227</v>
      </c>
      <c r="AM632" t="s">
        <v>227</v>
      </c>
      <c r="AN632" t="s">
        <v>227</v>
      </c>
      <c r="AO632" t="s">
        <v>227</v>
      </c>
      <c r="AP632" t="s">
        <v>227</v>
      </c>
      <c r="AQ632" t="s">
        <v>227</v>
      </c>
      <c r="AR632" t="s">
        <v>227</v>
      </c>
      <c r="AS632" t="s">
        <v>227</v>
      </c>
      <c r="AT632" t="s">
        <v>230</v>
      </c>
      <c r="AU632" t="s">
        <v>231</v>
      </c>
      <c r="AV632" t="s">
        <v>227</v>
      </c>
      <c r="AW632" t="s">
        <v>227</v>
      </c>
      <c r="AX632" t="s">
        <v>227</v>
      </c>
      <c r="AY632" t="s">
        <v>232</v>
      </c>
      <c r="AZ632" t="s">
        <v>231</v>
      </c>
      <c r="BA632" t="s">
        <v>230</v>
      </c>
      <c r="BB632" t="s">
        <v>230</v>
      </c>
      <c r="BC632" t="s">
        <v>231</v>
      </c>
      <c r="BD632" t="s">
        <v>231</v>
      </c>
      <c r="BE632" t="s">
        <v>231</v>
      </c>
      <c r="BF632" t="s">
        <v>227</v>
      </c>
      <c r="BG632" t="s">
        <v>233</v>
      </c>
      <c r="BH632" t="s">
        <v>230</v>
      </c>
      <c r="BI632" t="s">
        <v>223</v>
      </c>
      <c r="BJ632" t="s">
        <v>219</v>
      </c>
      <c r="BK632" t="s">
        <v>227</v>
      </c>
      <c r="BL632" t="s">
        <v>227</v>
      </c>
      <c r="BM632" t="s">
        <v>227</v>
      </c>
      <c r="BN632" t="s">
        <v>234</v>
      </c>
      <c r="BO632" t="s">
        <v>234</v>
      </c>
      <c r="BP632" t="s">
        <v>230</v>
      </c>
      <c r="BQ632" t="s">
        <v>231</v>
      </c>
      <c r="BR632" t="s">
        <v>230</v>
      </c>
      <c r="BS632" t="s">
        <v>231</v>
      </c>
      <c r="BT632" t="s">
        <v>231</v>
      </c>
      <c r="BU632" t="s">
        <v>231</v>
      </c>
      <c r="BV632" t="s">
        <v>231</v>
      </c>
      <c r="BW632">
        <v>0</v>
      </c>
      <c r="BX632" t="s">
        <v>230</v>
      </c>
      <c r="BY632" t="s">
        <v>227</v>
      </c>
      <c r="BZ632" t="s">
        <v>227</v>
      </c>
      <c r="CA632" t="s">
        <v>227</v>
      </c>
      <c r="CB632" t="s">
        <v>227</v>
      </c>
      <c r="CC632" t="s">
        <v>227</v>
      </c>
      <c r="CD632" t="s">
        <v>227</v>
      </c>
      <c r="CE632" t="s">
        <v>227</v>
      </c>
      <c r="CF632" t="s">
        <v>227</v>
      </c>
      <c r="CG632" t="s">
        <v>227</v>
      </c>
      <c r="CH632" t="s">
        <v>227</v>
      </c>
      <c r="CI632" t="s">
        <v>227</v>
      </c>
      <c r="CJ632" t="s">
        <v>227</v>
      </c>
      <c r="CK632" t="s">
        <v>227</v>
      </c>
      <c r="CL632" t="s">
        <v>227</v>
      </c>
      <c r="CM632" t="s">
        <v>227</v>
      </c>
    </row>
    <row r="633" spans="2:91">
      <c r="B633" t="s">
        <v>2382</v>
      </c>
      <c r="C633" t="s">
        <v>2382</v>
      </c>
      <c r="D633" t="s">
        <v>2779</v>
      </c>
      <c r="F633" t="s">
        <v>218</v>
      </c>
      <c r="G633" t="s">
        <v>219</v>
      </c>
      <c r="H633" t="s">
        <v>2687</v>
      </c>
      <c r="I633" t="s">
        <v>221</v>
      </c>
      <c r="J633" t="s">
        <v>252</v>
      </c>
      <c r="K633" t="s">
        <v>1817</v>
      </c>
      <c r="L633" t="s">
        <v>224</v>
      </c>
      <c r="M633">
        <v>1</v>
      </c>
      <c r="N633">
        <v>1</v>
      </c>
      <c r="O633" t="str">
        <f t="shared" si="10"/>
        <v>11</v>
      </c>
      <c r="P633" t="str">
        <f>VLOOKUP(O633,'导出计数_分组（00.01,02,03,10,11,12,13'!A:B,2,0)</f>
        <v>重症灌洗液</v>
      </c>
      <c r="Q633" t="s">
        <v>2780</v>
      </c>
      <c r="R633" t="s">
        <v>227</v>
      </c>
      <c r="S633" t="s">
        <v>227</v>
      </c>
      <c r="T633" t="s">
        <v>227</v>
      </c>
      <c r="U633" t="s">
        <v>227</v>
      </c>
      <c r="V633" t="s">
        <v>227</v>
      </c>
      <c r="W633" t="s">
        <v>227</v>
      </c>
      <c r="X633" t="s">
        <v>227</v>
      </c>
      <c r="Y633" t="s">
        <v>227</v>
      </c>
      <c r="Z633" t="s">
        <v>227</v>
      </c>
      <c r="AA633" t="s">
        <v>227</v>
      </c>
      <c r="AB633" t="s">
        <v>227</v>
      </c>
      <c r="AC633" t="s">
        <v>227</v>
      </c>
      <c r="AD633" t="s">
        <v>227</v>
      </c>
      <c r="AE633" t="s">
        <v>227</v>
      </c>
      <c r="AF633" t="s">
        <v>227</v>
      </c>
      <c r="AG633" t="s">
        <v>227</v>
      </c>
      <c r="AH633" t="s">
        <v>227</v>
      </c>
      <c r="AI633" t="s">
        <v>227</v>
      </c>
      <c r="AJ633" t="s">
        <v>227</v>
      </c>
      <c r="AK633" t="s">
        <v>227</v>
      </c>
      <c r="AL633" t="s">
        <v>227</v>
      </c>
      <c r="AM633" t="s">
        <v>227</v>
      </c>
      <c r="AN633" t="s">
        <v>227</v>
      </c>
      <c r="AO633" t="s">
        <v>227</v>
      </c>
      <c r="AP633" t="s">
        <v>227</v>
      </c>
      <c r="AQ633" t="s">
        <v>227</v>
      </c>
      <c r="AR633" t="s">
        <v>227</v>
      </c>
      <c r="AS633" t="s">
        <v>227</v>
      </c>
      <c r="AT633" t="s">
        <v>230</v>
      </c>
      <c r="AU633" t="s">
        <v>231</v>
      </c>
      <c r="AV633" t="s">
        <v>227</v>
      </c>
      <c r="AW633" t="s">
        <v>227</v>
      </c>
      <c r="AX633" t="s">
        <v>227</v>
      </c>
      <c r="AY633" t="s">
        <v>232</v>
      </c>
      <c r="AZ633" t="s">
        <v>231</v>
      </c>
      <c r="BA633" t="s">
        <v>230</v>
      </c>
      <c r="BB633" t="s">
        <v>230</v>
      </c>
      <c r="BC633" t="s">
        <v>231</v>
      </c>
      <c r="BD633" t="s">
        <v>231</v>
      </c>
      <c r="BE633" t="s">
        <v>231</v>
      </c>
      <c r="BF633" t="s">
        <v>227</v>
      </c>
      <c r="BG633" t="s">
        <v>233</v>
      </c>
      <c r="BH633" t="s">
        <v>230</v>
      </c>
      <c r="BI633" t="s">
        <v>223</v>
      </c>
      <c r="BJ633" t="s">
        <v>219</v>
      </c>
      <c r="BK633" t="s">
        <v>227</v>
      </c>
      <c r="BL633" t="s">
        <v>227</v>
      </c>
      <c r="BM633" t="s">
        <v>227</v>
      </c>
      <c r="BN633" t="s">
        <v>234</v>
      </c>
      <c r="BO633" t="s">
        <v>234</v>
      </c>
      <c r="BP633" t="s">
        <v>230</v>
      </c>
      <c r="BQ633" t="s">
        <v>231</v>
      </c>
      <c r="BR633" t="s">
        <v>230</v>
      </c>
      <c r="BS633" t="s">
        <v>231</v>
      </c>
      <c r="BT633" t="s">
        <v>231</v>
      </c>
      <c r="BU633" t="s">
        <v>231</v>
      </c>
      <c r="BV633" t="s">
        <v>231</v>
      </c>
      <c r="BW633">
        <v>0</v>
      </c>
      <c r="BX633" t="s">
        <v>230</v>
      </c>
      <c r="BY633" t="s">
        <v>227</v>
      </c>
      <c r="BZ633" t="s">
        <v>227</v>
      </c>
      <c r="CA633" t="s">
        <v>227</v>
      </c>
      <c r="CB633" t="s">
        <v>227</v>
      </c>
      <c r="CC633" t="s">
        <v>227</v>
      </c>
      <c r="CD633" t="s">
        <v>227</v>
      </c>
      <c r="CE633" t="s">
        <v>227</v>
      </c>
      <c r="CF633" t="s">
        <v>227</v>
      </c>
      <c r="CG633" t="s">
        <v>227</v>
      </c>
      <c r="CH633" t="s">
        <v>227</v>
      </c>
      <c r="CI633" t="s">
        <v>227</v>
      </c>
      <c r="CJ633" t="s">
        <v>227</v>
      </c>
      <c r="CK633" t="s">
        <v>227</v>
      </c>
      <c r="CL633" t="s">
        <v>227</v>
      </c>
      <c r="CM633" t="s">
        <v>227</v>
      </c>
    </row>
    <row r="634" spans="2:91">
      <c r="B634" t="s">
        <v>2382</v>
      </c>
      <c r="C634" t="s">
        <v>2382</v>
      </c>
      <c r="D634" t="s">
        <v>2781</v>
      </c>
      <c r="F634" t="s">
        <v>218</v>
      </c>
      <c r="G634" t="s">
        <v>219</v>
      </c>
      <c r="H634" t="s">
        <v>2687</v>
      </c>
      <c r="I634" t="s">
        <v>240</v>
      </c>
      <c r="J634" t="s">
        <v>351</v>
      </c>
      <c r="K634" t="s">
        <v>1817</v>
      </c>
      <c r="L634" t="s">
        <v>224</v>
      </c>
      <c r="M634">
        <v>1</v>
      </c>
      <c r="N634">
        <v>1</v>
      </c>
      <c r="O634" t="str">
        <f t="shared" si="10"/>
        <v>11</v>
      </c>
      <c r="P634" t="str">
        <f>VLOOKUP(O634,'导出计数_分组（00.01,02,03,10,11,12,13'!A:B,2,0)</f>
        <v>重症灌洗液</v>
      </c>
      <c r="Q634" t="s">
        <v>2782</v>
      </c>
      <c r="R634" t="s">
        <v>227</v>
      </c>
      <c r="S634" t="s">
        <v>227</v>
      </c>
      <c r="T634" t="s">
        <v>227</v>
      </c>
      <c r="U634" t="s">
        <v>227</v>
      </c>
      <c r="V634" t="s">
        <v>227</v>
      </c>
      <c r="W634" t="s">
        <v>227</v>
      </c>
      <c r="X634" t="s">
        <v>227</v>
      </c>
      <c r="Y634" t="s">
        <v>227</v>
      </c>
      <c r="Z634" t="s">
        <v>227</v>
      </c>
      <c r="AA634" t="s">
        <v>227</v>
      </c>
      <c r="AB634" t="s">
        <v>227</v>
      </c>
      <c r="AC634" t="s">
        <v>227</v>
      </c>
      <c r="AD634" t="s">
        <v>227</v>
      </c>
      <c r="AE634" t="s">
        <v>227</v>
      </c>
      <c r="AF634" t="s">
        <v>227</v>
      </c>
      <c r="AG634" t="s">
        <v>227</v>
      </c>
      <c r="AH634" t="s">
        <v>227</v>
      </c>
      <c r="AI634" t="s">
        <v>227</v>
      </c>
      <c r="AJ634" t="s">
        <v>227</v>
      </c>
      <c r="AK634" t="s">
        <v>227</v>
      </c>
      <c r="AL634" t="s">
        <v>227</v>
      </c>
      <c r="AM634" t="s">
        <v>227</v>
      </c>
      <c r="AN634" t="s">
        <v>227</v>
      </c>
      <c r="AO634" t="s">
        <v>227</v>
      </c>
      <c r="AP634" t="s">
        <v>227</v>
      </c>
      <c r="AQ634" t="s">
        <v>227</v>
      </c>
      <c r="AR634" t="s">
        <v>227</v>
      </c>
      <c r="AS634" t="s">
        <v>227</v>
      </c>
      <c r="AT634" t="s">
        <v>230</v>
      </c>
      <c r="AU634" t="s">
        <v>231</v>
      </c>
      <c r="AV634" t="s">
        <v>227</v>
      </c>
      <c r="AW634" t="s">
        <v>227</v>
      </c>
      <c r="AX634" t="s">
        <v>227</v>
      </c>
      <c r="AY634" t="s">
        <v>232</v>
      </c>
      <c r="AZ634" t="s">
        <v>231</v>
      </c>
      <c r="BA634" t="s">
        <v>230</v>
      </c>
      <c r="BB634" t="s">
        <v>230</v>
      </c>
      <c r="BC634" t="s">
        <v>231</v>
      </c>
      <c r="BD634" t="s">
        <v>231</v>
      </c>
      <c r="BE634" t="s">
        <v>231</v>
      </c>
      <c r="BF634" t="s">
        <v>227</v>
      </c>
      <c r="BG634" t="s">
        <v>233</v>
      </c>
      <c r="BH634" t="s">
        <v>230</v>
      </c>
      <c r="BI634" t="s">
        <v>223</v>
      </c>
      <c r="BJ634" t="s">
        <v>219</v>
      </c>
      <c r="BK634" t="s">
        <v>227</v>
      </c>
      <c r="BL634" t="s">
        <v>227</v>
      </c>
      <c r="BM634" t="s">
        <v>227</v>
      </c>
      <c r="BN634" t="s">
        <v>234</v>
      </c>
      <c r="BO634" t="s">
        <v>234</v>
      </c>
      <c r="BP634" t="s">
        <v>230</v>
      </c>
      <c r="BQ634" t="s">
        <v>231</v>
      </c>
      <c r="BR634" t="s">
        <v>230</v>
      </c>
      <c r="BS634" t="s">
        <v>231</v>
      </c>
      <c r="BT634" t="s">
        <v>231</v>
      </c>
      <c r="BU634" t="s">
        <v>231</v>
      </c>
      <c r="BV634" t="s">
        <v>231</v>
      </c>
      <c r="BW634">
        <v>0</v>
      </c>
      <c r="BX634" t="s">
        <v>230</v>
      </c>
      <c r="BY634" t="s">
        <v>227</v>
      </c>
      <c r="BZ634" t="s">
        <v>227</v>
      </c>
      <c r="CA634" t="s">
        <v>227</v>
      </c>
      <c r="CB634" t="s">
        <v>227</v>
      </c>
      <c r="CC634" t="s">
        <v>227</v>
      </c>
      <c r="CD634" t="s">
        <v>227</v>
      </c>
      <c r="CE634" t="s">
        <v>227</v>
      </c>
      <c r="CF634" t="s">
        <v>227</v>
      </c>
      <c r="CG634" t="s">
        <v>227</v>
      </c>
      <c r="CH634" t="s">
        <v>227</v>
      </c>
      <c r="CI634" t="s">
        <v>227</v>
      </c>
      <c r="CJ634" t="s">
        <v>227</v>
      </c>
      <c r="CK634" t="s">
        <v>227</v>
      </c>
      <c r="CL634" t="s">
        <v>227</v>
      </c>
      <c r="CM634" t="s">
        <v>227</v>
      </c>
    </row>
    <row r="635" spans="2:91">
      <c r="B635" t="s">
        <v>2661</v>
      </c>
      <c r="C635" t="s">
        <v>2661</v>
      </c>
      <c r="D635" t="s">
        <v>2783</v>
      </c>
      <c r="F635" t="s">
        <v>218</v>
      </c>
      <c r="G635" t="s">
        <v>219</v>
      </c>
      <c r="H635" t="s">
        <v>2663</v>
      </c>
      <c r="I635" t="s">
        <v>221</v>
      </c>
      <c r="J635" t="s">
        <v>222</v>
      </c>
      <c r="K635" t="s">
        <v>2427</v>
      </c>
      <c r="L635" t="s">
        <v>1676</v>
      </c>
      <c r="M635">
        <v>1</v>
      </c>
      <c r="N635">
        <v>2</v>
      </c>
      <c r="O635" t="str">
        <f t="shared" si="10"/>
        <v>12</v>
      </c>
      <c r="P635" t="str">
        <f>VLOOKUP(O635,'导出计数_分组（00.01,02,03,10,11,12,13'!A:B,2,0)</f>
        <v>重症咽拭子</v>
      </c>
      <c r="Q635" t="s">
        <v>2784</v>
      </c>
      <c r="R635" t="s">
        <v>2785</v>
      </c>
      <c r="S635" t="s">
        <v>227</v>
      </c>
      <c r="T635" t="s">
        <v>227</v>
      </c>
      <c r="U635" t="s">
        <v>227</v>
      </c>
      <c r="V635" t="s">
        <v>227</v>
      </c>
      <c r="W635" t="s">
        <v>244</v>
      </c>
      <c r="X635" t="s">
        <v>2785</v>
      </c>
      <c r="Y635" t="s">
        <v>2786</v>
      </c>
      <c r="Z635">
        <v>0</v>
      </c>
      <c r="AA635">
        <v>2</v>
      </c>
      <c r="AB635" t="s">
        <v>227</v>
      </c>
      <c r="AC635">
        <v>79.4</v>
      </c>
      <c r="AD635">
        <v>4.26</v>
      </c>
      <c r="AE635">
        <v>0.69</v>
      </c>
      <c r="AF635">
        <v>6.17391304347826</v>
      </c>
      <c r="AG635">
        <v>5.37</v>
      </c>
      <c r="AH635">
        <v>13.7</v>
      </c>
      <c r="AI635">
        <v>0.05</v>
      </c>
      <c r="AJ635">
        <v>22</v>
      </c>
      <c r="AK635">
        <v>17</v>
      </c>
      <c r="AL635" t="s">
        <v>2787</v>
      </c>
      <c r="AM635">
        <v>19.2</v>
      </c>
      <c r="AN635">
        <v>20.9</v>
      </c>
      <c r="AO635">
        <v>15.5</v>
      </c>
      <c r="AP635">
        <v>29.6</v>
      </c>
      <c r="AQ635" t="s">
        <v>227</v>
      </c>
      <c r="AR635">
        <v>35.5</v>
      </c>
      <c r="AS635">
        <v>1.68</v>
      </c>
      <c r="AT635" t="s">
        <v>230</v>
      </c>
      <c r="AU635" t="s">
        <v>231</v>
      </c>
      <c r="AV635">
        <v>37.9</v>
      </c>
      <c r="AW635">
        <v>36</v>
      </c>
      <c r="AX635">
        <v>1</v>
      </c>
      <c r="AY635" t="s">
        <v>232</v>
      </c>
      <c r="AZ635" t="s">
        <v>231</v>
      </c>
      <c r="BA635" t="s">
        <v>230</v>
      </c>
      <c r="BB635" t="s">
        <v>230</v>
      </c>
      <c r="BC635" t="s">
        <v>231</v>
      </c>
      <c r="BD635" t="s">
        <v>231</v>
      </c>
      <c r="BE635" t="s">
        <v>231</v>
      </c>
      <c r="BF635">
        <v>5</v>
      </c>
      <c r="BG635" t="s">
        <v>233</v>
      </c>
      <c r="BH635" t="s">
        <v>230</v>
      </c>
      <c r="BI635" t="s">
        <v>223</v>
      </c>
      <c r="BJ635" t="s">
        <v>219</v>
      </c>
      <c r="BK635">
        <v>180.19</v>
      </c>
      <c r="BL635">
        <v>151.08</v>
      </c>
      <c r="BM635">
        <v>1.19</v>
      </c>
      <c r="BN635" t="s">
        <v>234</v>
      </c>
      <c r="BO635" t="s">
        <v>234</v>
      </c>
      <c r="BP635" t="s">
        <v>230</v>
      </c>
      <c r="BQ635" t="s">
        <v>231</v>
      </c>
      <c r="BR635" t="s">
        <v>230</v>
      </c>
      <c r="BS635" t="s">
        <v>231</v>
      </c>
      <c r="BT635" t="s">
        <v>231</v>
      </c>
      <c r="BU635" t="s">
        <v>231</v>
      </c>
      <c r="BV635" t="s">
        <v>231</v>
      </c>
      <c r="BW635">
        <v>0</v>
      </c>
      <c r="BX635" t="s">
        <v>230</v>
      </c>
      <c r="BY635">
        <v>0.84</v>
      </c>
      <c r="BZ635">
        <v>0.18</v>
      </c>
      <c r="CA635">
        <v>12.2</v>
      </c>
      <c r="CB635">
        <v>2</v>
      </c>
      <c r="CC635">
        <v>1.66</v>
      </c>
      <c r="CD635">
        <v>288</v>
      </c>
      <c r="CE635">
        <v>276</v>
      </c>
      <c r="CF635">
        <v>1.65</v>
      </c>
      <c r="CG635">
        <v>199</v>
      </c>
      <c r="CH635">
        <v>105</v>
      </c>
      <c r="CI635">
        <v>62.3</v>
      </c>
      <c r="CJ635">
        <v>7.46</v>
      </c>
      <c r="CK635">
        <v>2.5</v>
      </c>
      <c r="CL635">
        <v>0.15</v>
      </c>
      <c r="CM635" t="s">
        <v>227</v>
      </c>
    </row>
    <row r="636" spans="2:91">
      <c r="B636" t="s">
        <v>2768</v>
      </c>
      <c r="C636" t="s">
        <v>2768</v>
      </c>
      <c r="D636" t="s">
        <v>2788</v>
      </c>
      <c r="F636" t="s">
        <v>218</v>
      </c>
      <c r="G636" t="s">
        <v>219</v>
      </c>
      <c r="H636" t="s">
        <v>2717</v>
      </c>
      <c r="I636" t="s">
        <v>240</v>
      </c>
      <c r="J636" t="s">
        <v>351</v>
      </c>
      <c r="K636" t="s">
        <v>2427</v>
      </c>
      <c r="L636" t="s">
        <v>1676</v>
      </c>
      <c r="M636">
        <v>1</v>
      </c>
      <c r="N636">
        <v>2</v>
      </c>
      <c r="O636" t="str">
        <f t="shared" si="10"/>
        <v>12</v>
      </c>
      <c r="P636" t="str">
        <f>VLOOKUP(O636,'导出计数_分组（00.01,02,03,10,11,12,13'!A:B,2,0)</f>
        <v>重症咽拭子</v>
      </c>
      <c r="Q636" t="s">
        <v>2789</v>
      </c>
      <c r="R636" t="s">
        <v>226</v>
      </c>
      <c r="S636" t="s">
        <v>227</v>
      </c>
      <c r="T636" t="s">
        <v>227</v>
      </c>
      <c r="U636" t="s">
        <v>227</v>
      </c>
      <c r="V636" t="s">
        <v>226</v>
      </c>
      <c r="W636" t="s">
        <v>226</v>
      </c>
      <c r="X636" t="s">
        <v>226</v>
      </c>
      <c r="Y636" t="s">
        <v>2790</v>
      </c>
      <c r="Z636">
        <v>0</v>
      </c>
      <c r="AA636">
        <v>1</v>
      </c>
      <c r="AB636" t="s">
        <v>227</v>
      </c>
      <c r="AC636">
        <v>73.4</v>
      </c>
      <c r="AD636">
        <v>4.04</v>
      </c>
      <c r="AE636">
        <v>1.25</v>
      </c>
      <c r="AF636">
        <v>3.232</v>
      </c>
      <c r="AG636">
        <v>5.5</v>
      </c>
      <c r="AH636">
        <v>141</v>
      </c>
      <c r="AI636">
        <v>0.06</v>
      </c>
      <c r="AJ636">
        <v>28</v>
      </c>
      <c r="AK636" t="s">
        <v>227</v>
      </c>
      <c r="AL636" t="s">
        <v>2787</v>
      </c>
      <c r="AM636">
        <v>18.4</v>
      </c>
      <c r="AN636">
        <v>26.6</v>
      </c>
      <c r="AO636">
        <v>6.44</v>
      </c>
      <c r="AP636">
        <v>14.8</v>
      </c>
      <c r="AQ636" t="s">
        <v>227</v>
      </c>
      <c r="AR636">
        <v>40.8</v>
      </c>
      <c r="AS636">
        <v>1.12</v>
      </c>
      <c r="AT636" t="s">
        <v>230</v>
      </c>
      <c r="AU636" t="s">
        <v>231</v>
      </c>
      <c r="AV636">
        <v>38.5</v>
      </c>
      <c r="AW636">
        <v>36.2</v>
      </c>
      <c r="AX636">
        <v>1</v>
      </c>
      <c r="AY636" t="s">
        <v>232</v>
      </c>
      <c r="AZ636" t="s">
        <v>234</v>
      </c>
      <c r="BA636" t="s">
        <v>230</v>
      </c>
      <c r="BB636" t="s">
        <v>230</v>
      </c>
      <c r="BC636" t="s">
        <v>231</v>
      </c>
      <c r="BD636" t="s">
        <v>231</v>
      </c>
      <c r="BE636" t="s">
        <v>231</v>
      </c>
      <c r="BF636">
        <v>7</v>
      </c>
      <c r="BG636" t="s">
        <v>233</v>
      </c>
      <c r="BH636" t="s">
        <v>230</v>
      </c>
      <c r="BI636" t="s">
        <v>223</v>
      </c>
      <c r="BJ636" t="s">
        <v>219</v>
      </c>
      <c r="BK636">
        <v>293.68</v>
      </c>
      <c r="BL636">
        <v>369.13</v>
      </c>
      <c r="BM636">
        <v>0.8</v>
      </c>
      <c r="BN636" t="s">
        <v>234</v>
      </c>
      <c r="BO636" t="s">
        <v>234</v>
      </c>
      <c r="BP636" t="s">
        <v>230</v>
      </c>
      <c r="BQ636" t="s">
        <v>231</v>
      </c>
      <c r="BR636" t="s">
        <v>230</v>
      </c>
      <c r="BS636" t="s">
        <v>231</v>
      </c>
      <c r="BT636" t="s">
        <v>231</v>
      </c>
      <c r="BU636" t="s">
        <v>231</v>
      </c>
      <c r="BV636" t="s">
        <v>231</v>
      </c>
      <c r="BW636">
        <v>0</v>
      </c>
      <c r="BX636" t="s">
        <v>230</v>
      </c>
      <c r="BY636" t="s">
        <v>227</v>
      </c>
      <c r="BZ636" t="s">
        <v>227</v>
      </c>
      <c r="CA636">
        <v>9.08</v>
      </c>
      <c r="CB636">
        <v>1.45</v>
      </c>
      <c r="CC636">
        <v>0.95</v>
      </c>
      <c r="CD636">
        <v>27</v>
      </c>
      <c r="CE636">
        <v>104</v>
      </c>
      <c r="CF636">
        <v>1.64</v>
      </c>
      <c r="CG636">
        <v>190.5</v>
      </c>
      <c r="CH636">
        <v>92</v>
      </c>
      <c r="CI636">
        <v>65.8</v>
      </c>
      <c r="CJ636">
        <v>4.57</v>
      </c>
      <c r="CK636">
        <v>2.92</v>
      </c>
      <c r="CL636">
        <v>0.27</v>
      </c>
      <c r="CM636" t="s">
        <v>227</v>
      </c>
    </row>
    <row r="637" spans="2:91">
      <c r="B637" t="s">
        <v>2738</v>
      </c>
      <c r="C637" t="s">
        <v>2738</v>
      </c>
      <c r="D637" t="s">
        <v>2791</v>
      </c>
      <c r="F637" t="s">
        <v>218</v>
      </c>
      <c r="G637" t="s">
        <v>219</v>
      </c>
      <c r="H637" t="s">
        <v>2768</v>
      </c>
      <c r="I637" t="s">
        <v>240</v>
      </c>
      <c r="J637" t="s">
        <v>372</v>
      </c>
      <c r="K637" t="s">
        <v>2427</v>
      </c>
      <c r="L637" t="s">
        <v>224</v>
      </c>
      <c r="M637">
        <v>1</v>
      </c>
      <c r="N637">
        <v>1</v>
      </c>
      <c r="O637" t="str">
        <f t="shared" si="10"/>
        <v>11</v>
      </c>
      <c r="P637" t="str">
        <f>VLOOKUP(O637,'导出计数_分组（00.01,02,03,10,11,12,13'!A:B,2,0)</f>
        <v>重症灌洗液</v>
      </c>
      <c r="Q637" t="s">
        <v>235</v>
      </c>
      <c r="R637" t="s">
        <v>227</v>
      </c>
      <c r="S637" t="s">
        <v>227</v>
      </c>
      <c r="T637" t="s">
        <v>227</v>
      </c>
      <c r="U637" t="s">
        <v>227</v>
      </c>
      <c r="V637" t="s">
        <v>227</v>
      </c>
      <c r="W637" t="s">
        <v>227</v>
      </c>
      <c r="X637" t="s">
        <v>227</v>
      </c>
      <c r="Y637" t="s">
        <v>227</v>
      </c>
      <c r="Z637" t="s">
        <v>227</v>
      </c>
      <c r="AA637" t="s">
        <v>227</v>
      </c>
      <c r="AB637" t="s">
        <v>227</v>
      </c>
      <c r="AC637" t="s">
        <v>227</v>
      </c>
      <c r="AD637" t="s">
        <v>227</v>
      </c>
      <c r="AE637" t="s">
        <v>227</v>
      </c>
      <c r="AF637" t="s">
        <v>227</v>
      </c>
      <c r="AG637" t="s">
        <v>227</v>
      </c>
      <c r="AH637" t="s">
        <v>227</v>
      </c>
      <c r="AI637" t="s">
        <v>227</v>
      </c>
      <c r="AJ637" t="s">
        <v>227</v>
      </c>
      <c r="AK637" t="s">
        <v>227</v>
      </c>
      <c r="AL637" t="s">
        <v>227</v>
      </c>
      <c r="AM637" t="s">
        <v>227</v>
      </c>
      <c r="AN637" t="s">
        <v>227</v>
      </c>
      <c r="AO637" t="s">
        <v>227</v>
      </c>
      <c r="AP637" t="s">
        <v>227</v>
      </c>
      <c r="AQ637" t="s">
        <v>227</v>
      </c>
      <c r="AR637" t="s">
        <v>227</v>
      </c>
      <c r="AS637" t="s">
        <v>227</v>
      </c>
      <c r="AT637" t="s">
        <v>230</v>
      </c>
      <c r="AU637" t="s">
        <v>231</v>
      </c>
      <c r="AV637" t="s">
        <v>227</v>
      </c>
      <c r="AW637" t="s">
        <v>227</v>
      </c>
      <c r="AX637" t="s">
        <v>227</v>
      </c>
      <c r="AY637" t="s">
        <v>232</v>
      </c>
      <c r="AZ637" t="s">
        <v>231</v>
      </c>
      <c r="BA637" t="s">
        <v>230</v>
      </c>
      <c r="BB637" t="s">
        <v>230</v>
      </c>
      <c r="BC637" t="s">
        <v>231</v>
      </c>
      <c r="BD637" t="s">
        <v>231</v>
      </c>
      <c r="BE637" t="s">
        <v>231</v>
      </c>
      <c r="BF637" t="s">
        <v>227</v>
      </c>
      <c r="BG637" t="s">
        <v>233</v>
      </c>
      <c r="BH637" t="s">
        <v>230</v>
      </c>
      <c r="BI637" t="s">
        <v>223</v>
      </c>
      <c r="BJ637" t="s">
        <v>230</v>
      </c>
      <c r="BK637" t="s">
        <v>227</v>
      </c>
      <c r="BL637" t="s">
        <v>227</v>
      </c>
      <c r="BM637" t="s">
        <v>227</v>
      </c>
      <c r="BN637" t="s">
        <v>234</v>
      </c>
      <c r="BO637" t="s">
        <v>234</v>
      </c>
      <c r="BP637" t="s">
        <v>230</v>
      </c>
      <c r="BQ637" t="s">
        <v>231</v>
      </c>
      <c r="BR637" t="s">
        <v>230</v>
      </c>
      <c r="BS637" t="s">
        <v>231</v>
      </c>
      <c r="BT637" t="s">
        <v>231</v>
      </c>
      <c r="BU637" t="s">
        <v>231</v>
      </c>
      <c r="BV637" t="s">
        <v>231</v>
      </c>
      <c r="BW637">
        <v>0</v>
      </c>
      <c r="BX637" t="s">
        <v>230</v>
      </c>
      <c r="BY637" t="s">
        <v>227</v>
      </c>
      <c r="BZ637" t="s">
        <v>227</v>
      </c>
      <c r="CA637" t="s">
        <v>227</v>
      </c>
      <c r="CB637" t="s">
        <v>227</v>
      </c>
      <c r="CC637" t="s">
        <v>227</v>
      </c>
      <c r="CD637" t="s">
        <v>227</v>
      </c>
      <c r="CE637" t="s">
        <v>227</v>
      </c>
      <c r="CF637" t="s">
        <v>227</v>
      </c>
      <c r="CG637" t="s">
        <v>227</v>
      </c>
      <c r="CH637" t="s">
        <v>227</v>
      </c>
      <c r="CI637" t="s">
        <v>227</v>
      </c>
      <c r="CJ637" t="s">
        <v>227</v>
      </c>
      <c r="CK637" t="s">
        <v>227</v>
      </c>
      <c r="CL637" t="s">
        <v>227</v>
      </c>
      <c r="CM637" t="s">
        <v>227</v>
      </c>
    </row>
    <row r="638" spans="2:91">
      <c r="B638" t="s">
        <v>2738</v>
      </c>
      <c r="C638" t="s">
        <v>2738</v>
      </c>
      <c r="D638" t="s">
        <v>2792</v>
      </c>
      <c r="F638" t="s">
        <v>218</v>
      </c>
      <c r="G638" t="s">
        <v>219</v>
      </c>
      <c r="H638" t="s">
        <v>2793</v>
      </c>
      <c r="I638" t="s">
        <v>240</v>
      </c>
      <c r="J638" t="s">
        <v>261</v>
      </c>
      <c r="K638" t="s">
        <v>2427</v>
      </c>
      <c r="L638" t="s">
        <v>884</v>
      </c>
      <c r="M638">
        <v>1</v>
      </c>
      <c r="N638">
        <v>0</v>
      </c>
      <c r="O638" t="str">
        <f t="shared" ref="O638:O657" si="11">M638&amp;N638</f>
        <v>10</v>
      </c>
      <c r="P638" t="str">
        <f>VLOOKUP(O638,'导出计数_分组（00.01,02,03,10,11,12,13'!A:B,2,0)</f>
        <v>重症痰液</v>
      </c>
      <c r="Q638" t="s">
        <v>2794</v>
      </c>
      <c r="R638" t="s">
        <v>227</v>
      </c>
      <c r="S638" t="s">
        <v>227</v>
      </c>
      <c r="T638" t="s">
        <v>227</v>
      </c>
      <c r="U638" t="s">
        <v>227</v>
      </c>
      <c r="V638" t="s">
        <v>226</v>
      </c>
      <c r="W638" t="s">
        <v>227</v>
      </c>
      <c r="X638" t="s">
        <v>2795</v>
      </c>
      <c r="Y638" t="s">
        <v>2796</v>
      </c>
      <c r="Z638">
        <v>1</v>
      </c>
      <c r="AA638">
        <v>3</v>
      </c>
      <c r="AB638" t="s">
        <v>227</v>
      </c>
      <c r="AC638">
        <v>70.9</v>
      </c>
      <c r="AD638">
        <v>4.46</v>
      </c>
      <c r="AE638">
        <v>1.7</v>
      </c>
      <c r="AF638">
        <v>2.62352941176471</v>
      </c>
      <c r="AG638">
        <v>6.28</v>
      </c>
      <c r="AH638" t="s">
        <v>1202</v>
      </c>
      <c r="AI638">
        <v>0.21</v>
      </c>
      <c r="AJ638">
        <v>113</v>
      </c>
      <c r="AK638">
        <v>76</v>
      </c>
      <c r="AL638">
        <v>13.8</v>
      </c>
      <c r="AM638" t="s">
        <v>287</v>
      </c>
      <c r="AN638">
        <v>11.6</v>
      </c>
      <c r="AO638">
        <v>10.4</v>
      </c>
      <c r="AP638">
        <v>16.2</v>
      </c>
      <c r="AQ638" t="s">
        <v>227</v>
      </c>
      <c r="AR638">
        <v>48</v>
      </c>
      <c r="AS638">
        <v>1.21</v>
      </c>
      <c r="AT638" t="s">
        <v>230</v>
      </c>
      <c r="AU638" t="s">
        <v>231</v>
      </c>
      <c r="AV638">
        <v>37.3</v>
      </c>
      <c r="AW638">
        <v>36.2</v>
      </c>
      <c r="AX638">
        <v>0</v>
      </c>
      <c r="AY638" t="s">
        <v>232</v>
      </c>
      <c r="AZ638" t="s">
        <v>231</v>
      </c>
      <c r="BA638" t="s">
        <v>230</v>
      </c>
      <c r="BB638" t="s">
        <v>230</v>
      </c>
      <c r="BC638" t="s">
        <v>231</v>
      </c>
      <c r="BD638" t="s">
        <v>231</v>
      </c>
      <c r="BE638" t="s">
        <v>231</v>
      </c>
      <c r="BF638">
        <v>9</v>
      </c>
      <c r="BG638" t="s">
        <v>233</v>
      </c>
      <c r="BH638" t="s">
        <v>230</v>
      </c>
      <c r="BI638" t="s">
        <v>223</v>
      </c>
      <c r="BJ638" t="s">
        <v>230</v>
      </c>
      <c r="BK638">
        <v>620.31</v>
      </c>
      <c r="BL638">
        <v>349.27</v>
      </c>
      <c r="BM638">
        <v>1.78</v>
      </c>
      <c r="BN638" t="s">
        <v>234</v>
      </c>
      <c r="BO638" t="s">
        <v>234</v>
      </c>
      <c r="BP638" t="s">
        <v>230</v>
      </c>
      <c r="BQ638" t="s">
        <v>231</v>
      </c>
      <c r="BR638" t="s">
        <v>230</v>
      </c>
      <c r="BS638" t="s">
        <v>231</v>
      </c>
      <c r="BT638" t="s">
        <v>231</v>
      </c>
      <c r="BU638" t="s">
        <v>231</v>
      </c>
      <c r="BV638" t="s">
        <v>231</v>
      </c>
      <c r="BW638">
        <v>0</v>
      </c>
      <c r="BX638" t="s">
        <v>230</v>
      </c>
      <c r="BY638">
        <v>1.75</v>
      </c>
      <c r="BZ638">
        <v>0.39</v>
      </c>
      <c r="CA638">
        <v>10.8</v>
      </c>
      <c r="CB638">
        <v>1.89</v>
      </c>
      <c r="CC638">
        <v>1.77</v>
      </c>
      <c r="CD638">
        <v>1040</v>
      </c>
      <c r="CE638">
        <v>293</v>
      </c>
      <c r="CF638">
        <v>2.3</v>
      </c>
      <c r="CG638">
        <v>279.4</v>
      </c>
      <c r="CH638">
        <v>110</v>
      </c>
      <c r="CI638">
        <v>82.4</v>
      </c>
      <c r="CJ638">
        <v>8.57</v>
      </c>
      <c r="CK638">
        <v>1.5</v>
      </c>
      <c r="CL638">
        <v>0.47</v>
      </c>
      <c r="CM638" t="s">
        <v>227</v>
      </c>
    </row>
    <row r="639" spans="2:91">
      <c r="B639" t="s">
        <v>2736</v>
      </c>
      <c r="C639" t="s">
        <v>2736</v>
      </c>
      <c r="D639" t="s">
        <v>2797</v>
      </c>
      <c r="F639" t="s">
        <v>218</v>
      </c>
      <c r="G639" t="s">
        <v>219</v>
      </c>
      <c r="H639" t="s">
        <v>2738</v>
      </c>
      <c r="I639" t="s">
        <v>240</v>
      </c>
      <c r="J639" t="s">
        <v>351</v>
      </c>
      <c r="K639" t="s">
        <v>2427</v>
      </c>
      <c r="L639" t="s">
        <v>1676</v>
      </c>
      <c r="M639">
        <v>1</v>
      </c>
      <c r="N639">
        <v>2</v>
      </c>
      <c r="O639" t="str">
        <f t="shared" si="11"/>
        <v>12</v>
      </c>
      <c r="P639" t="str">
        <f>VLOOKUP(O639,'导出计数_分组（00.01,02,03,10,11,12,13'!A:B,2,0)</f>
        <v>重症咽拭子</v>
      </c>
      <c r="Q639" t="s">
        <v>2798</v>
      </c>
      <c r="R639" t="s">
        <v>2799</v>
      </c>
      <c r="S639" t="s">
        <v>227</v>
      </c>
      <c r="T639" t="s">
        <v>227</v>
      </c>
      <c r="U639" t="s">
        <v>227</v>
      </c>
      <c r="V639" t="s">
        <v>226</v>
      </c>
      <c r="W639" t="s">
        <v>2800</v>
      </c>
      <c r="X639" t="s">
        <v>226</v>
      </c>
      <c r="Y639" t="s">
        <v>2801</v>
      </c>
      <c r="Z639">
        <v>0</v>
      </c>
      <c r="AA639">
        <v>2</v>
      </c>
      <c r="AB639" t="s">
        <v>227</v>
      </c>
      <c r="AC639">
        <v>64.1</v>
      </c>
      <c r="AD639">
        <v>7.08</v>
      </c>
      <c r="AE639">
        <v>3.08</v>
      </c>
      <c r="AF639">
        <v>2.2987012987013</v>
      </c>
      <c r="AG639">
        <v>11.04</v>
      </c>
      <c r="AH639">
        <v>144.4</v>
      </c>
      <c r="AI639">
        <v>0.06</v>
      </c>
      <c r="AJ639">
        <v>31</v>
      </c>
      <c r="AK639" t="s">
        <v>227</v>
      </c>
      <c r="AL639" t="s">
        <v>229</v>
      </c>
      <c r="AM639">
        <v>16.4</v>
      </c>
      <c r="AN639">
        <v>32.6</v>
      </c>
      <c r="AO639">
        <v>13.1</v>
      </c>
      <c r="AP639">
        <v>23.8</v>
      </c>
      <c r="AQ639" t="s">
        <v>227</v>
      </c>
      <c r="AR639">
        <v>39.4</v>
      </c>
      <c r="AS639">
        <v>6.74</v>
      </c>
      <c r="AT639" t="s">
        <v>2802</v>
      </c>
      <c r="AU639" t="s">
        <v>231</v>
      </c>
      <c r="AV639">
        <v>38.5</v>
      </c>
      <c r="AW639">
        <v>36.1</v>
      </c>
      <c r="AX639">
        <v>1</v>
      </c>
      <c r="AY639" t="s">
        <v>232</v>
      </c>
      <c r="AZ639" t="s">
        <v>234</v>
      </c>
      <c r="BA639" t="s">
        <v>230</v>
      </c>
      <c r="BB639" t="s">
        <v>230</v>
      </c>
      <c r="BC639" t="s">
        <v>231</v>
      </c>
      <c r="BD639" t="s">
        <v>231</v>
      </c>
      <c r="BE639" t="s">
        <v>231</v>
      </c>
      <c r="BF639">
        <v>9</v>
      </c>
      <c r="BG639" t="s">
        <v>233</v>
      </c>
      <c r="BH639" t="s">
        <v>230</v>
      </c>
      <c r="BI639" t="s">
        <v>223</v>
      </c>
      <c r="BJ639" t="s">
        <v>219</v>
      </c>
      <c r="BK639">
        <v>1106.58</v>
      </c>
      <c r="BL639">
        <v>1196.72</v>
      </c>
      <c r="BM639">
        <v>0.92</v>
      </c>
      <c r="BN639" t="s">
        <v>234</v>
      </c>
      <c r="BO639" t="s">
        <v>234</v>
      </c>
      <c r="BP639" t="s">
        <v>230</v>
      </c>
      <c r="BQ639" t="s">
        <v>231</v>
      </c>
      <c r="BR639" t="s">
        <v>230</v>
      </c>
      <c r="BS639" t="s">
        <v>231</v>
      </c>
      <c r="BT639" t="s">
        <v>231</v>
      </c>
      <c r="BU639" t="s">
        <v>231</v>
      </c>
      <c r="BV639" t="s">
        <v>231</v>
      </c>
      <c r="BW639">
        <v>0</v>
      </c>
      <c r="BX639" t="s">
        <v>230</v>
      </c>
      <c r="BY639">
        <v>1.19</v>
      </c>
      <c r="BZ639">
        <v>0.21</v>
      </c>
      <c r="CA639">
        <v>11.5</v>
      </c>
      <c r="CB639">
        <v>2.39</v>
      </c>
      <c r="CC639">
        <v>3.15</v>
      </c>
      <c r="CD639">
        <v>54.3</v>
      </c>
      <c r="CE639">
        <v>155</v>
      </c>
      <c r="CF639">
        <v>1.92</v>
      </c>
      <c r="CG639">
        <v>338.3</v>
      </c>
      <c r="CH639">
        <v>136</v>
      </c>
      <c r="CI639">
        <v>69.4</v>
      </c>
      <c r="CJ639">
        <v>7.32</v>
      </c>
      <c r="CK639">
        <v>1.7</v>
      </c>
      <c r="CL639">
        <v>0.11</v>
      </c>
      <c r="CM639" t="s">
        <v>227</v>
      </c>
    </row>
    <row r="640" spans="2:91">
      <c r="B640" t="s">
        <v>2670</v>
      </c>
      <c r="C640" t="s">
        <v>235</v>
      </c>
      <c r="D640" t="s">
        <v>2803</v>
      </c>
      <c r="F640" t="s">
        <v>218</v>
      </c>
      <c r="G640" t="s">
        <v>219</v>
      </c>
      <c r="H640" t="s">
        <v>2736</v>
      </c>
      <c r="I640" t="s">
        <v>240</v>
      </c>
      <c r="J640" t="s">
        <v>252</v>
      </c>
      <c r="K640" t="s">
        <v>2427</v>
      </c>
      <c r="L640" t="s">
        <v>1676</v>
      </c>
      <c r="M640">
        <v>1</v>
      </c>
      <c r="N640">
        <v>2</v>
      </c>
      <c r="O640" t="str">
        <f t="shared" si="11"/>
        <v>12</v>
      </c>
      <c r="P640" t="str">
        <f>VLOOKUP(O640,'导出计数_分组（00.01,02,03,10,11,12,13'!A:B,2,0)</f>
        <v>重症咽拭子</v>
      </c>
      <c r="Q640" t="s">
        <v>2804</v>
      </c>
      <c r="R640" t="s">
        <v>227</v>
      </c>
      <c r="S640" t="s">
        <v>227</v>
      </c>
      <c r="T640" t="s">
        <v>227</v>
      </c>
      <c r="U640" t="s">
        <v>227</v>
      </c>
      <c r="V640" t="s">
        <v>226</v>
      </c>
      <c r="W640" t="s">
        <v>2805</v>
      </c>
      <c r="X640" t="s">
        <v>226</v>
      </c>
      <c r="Y640" t="s">
        <v>630</v>
      </c>
      <c r="Z640">
        <v>0</v>
      </c>
      <c r="AA640">
        <v>1</v>
      </c>
      <c r="AB640" t="s">
        <v>227</v>
      </c>
      <c r="AC640">
        <v>59.9</v>
      </c>
      <c r="AD640">
        <v>1.6</v>
      </c>
      <c r="AE640">
        <v>0.83</v>
      </c>
      <c r="AF640">
        <v>1.92771084337349</v>
      </c>
      <c r="AG640">
        <v>2.67</v>
      </c>
      <c r="AH640" t="s">
        <v>227</v>
      </c>
      <c r="AI640" t="s">
        <v>227</v>
      </c>
      <c r="AJ640">
        <v>3</v>
      </c>
      <c r="AK640" t="s">
        <v>227</v>
      </c>
      <c r="AL640" t="s">
        <v>227</v>
      </c>
      <c r="AM640" t="s">
        <v>227</v>
      </c>
      <c r="AN640" t="s">
        <v>227</v>
      </c>
      <c r="AO640" t="s">
        <v>227</v>
      </c>
      <c r="AP640" t="s">
        <v>227</v>
      </c>
      <c r="AQ640" t="s">
        <v>227</v>
      </c>
      <c r="AR640">
        <v>43.1</v>
      </c>
      <c r="AS640">
        <v>0.31</v>
      </c>
      <c r="AT640" t="s">
        <v>2802</v>
      </c>
      <c r="AU640" t="s">
        <v>231</v>
      </c>
      <c r="AV640">
        <v>37.8</v>
      </c>
      <c r="AW640">
        <v>36.1</v>
      </c>
      <c r="AX640">
        <v>1</v>
      </c>
      <c r="AY640" t="s">
        <v>232</v>
      </c>
      <c r="AZ640" t="s">
        <v>231</v>
      </c>
      <c r="BA640" t="s">
        <v>230</v>
      </c>
      <c r="BB640" t="s">
        <v>230</v>
      </c>
      <c r="BC640" t="s">
        <v>231</v>
      </c>
      <c r="BD640" t="s">
        <v>231</v>
      </c>
      <c r="BE640" t="s">
        <v>231</v>
      </c>
      <c r="BF640">
        <v>6</v>
      </c>
      <c r="BG640" t="s">
        <v>233</v>
      </c>
      <c r="BH640" t="s">
        <v>230</v>
      </c>
      <c r="BI640" t="s">
        <v>223</v>
      </c>
      <c r="BJ640" t="s">
        <v>230</v>
      </c>
      <c r="BK640">
        <v>264.3</v>
      </c>
      <c r="BL640">
        <v>140.98</v>
      </c>
      <c r="BM640">
        <v>1.87</v>
      </c>
      <c r="BN640" t="s">
        <v>234</v>
      </c>
      <c r="BO640" t="s">
        <v>234</v>
      </c>
      <c r="BP640" t="s">
        <v>230</v>
      </c>
      <c r="BQ640" t="s">
        <v>231</v>
      </c>
      <c r="BR640" t="s">
        <v>230</v>
      </c>
      <c r="BS640" t="s">
        <v>231</v>
      </c>
      <c r="BT640" t="s">
        <v>231</v>
      </c>
      <c r="BU640" t="s">
        <v>231</v>
      </c>
      <c r="BV640" t="s">
        <v>231</v>
      </c>
      <c r="BW640">
        <v>0</v>
      </c>
      <c r="BX640" t="s">
        <v>230</v>
      </c>
      <c r="BY640">
        <v>1.13</v>
      </c>
      <c r="BZ640">
        <v>0.48</v>
      </c>
      <c r="CA640">
        <v>10.3</v>
      </c>
      <c r="CB640">
        <v>1.51</v>
      </c>
      <c r="CC640">
        <v>0.67</v>
      </c>
      <c r="CD640">
        <v>579</v>
      </c>
      <c r="CE640">
        <v>140</v>
      </c>
      <c r="CF640">
        <v>1.61</v>
      </c>
      <c r="CG640">
        <v>143</v>
      </c>
      <c r="CH640">
        <v>92</v>
      </c>
      <c r="CI640">
        <v>68.6</v>
      </c>
      <c r="CJ640">
        <v>7.29</v>
      </c>
      <c r="CK640">
        <v>3.08</v>
      </c>
      <c r="CL640">
        <v>0.16</v>
      </c>
      <c r="CM640" t="s">
        <v>227</v>
      </c>
    </row>
    <row r="641" spans="2:91">
      <c r="B641" t="s">
        <v>2668</v>
      </c>
      <c r="C641" t="s">
        <v>235</v>
      </c>
      <c r="D641" t="s">
        <v>2806</v>
      </c>
      <c r="F641" t="s">
        <v>218</v>
      </c>
      <c r="G641" t="s">
        <v>219</v>
      </c>
      <c r="H641" t="s">
        <v>2670</v>
      </c>
      <c r="I641" t="s">
        <v>240</v>
      </c>
      <c r="J641" t="s">
        <v>241</v>
      </c>
      <c r="K641" t="s">
        <v>2427</v>
      </c>
      <c r="L641" t="s">
        <v>1676</v>
      </c>
      <c r="M641">
        <v>1</v>
      </c>
      <c r="N641">
        <v>2</v>
      </c>
      <c r="O641" t="str">
        <f t="shared" si="11"/>
        <v>12</v>
      </c>
      <c r="P641" t="str">
        <f>VLOOKUP(O641,'导出计数_分组（00.01,02,03,10,11,12,13'!A:B,2,0)</f>
        <v>重症咽拭子</v>
      </c>
      <c r="Q641" t="s">
        <v>2807</v>
      </c>
      <c r="R641" t="s">
        <v>2808</v>
      </c>
      <c r="S641" t="s">
        <v>227</v>
      </c>
      <c r="T641" t="s">
        <v>227</v>
      </c>
      <c r="U641" t="s">
        <v>227</v>
      </c>
      <c r="V641" t="s">
        <v>226</v>
      </c>
      <c r="W641" t="s">
        <v>227</v>
      </c>
      <c r="X641" t="s">
        <v>2809</v>
      </c>
      <c r="Y641" t="s">
        <v>2810</v>
      </c>
      <c r="Z641">
        <v>0</v>
      </c>
      <c r="AA641">
        <v>1</v>
      </c>
      <c r="AB641" t="s">
        <v>227</v>
      </c>
      <c r="AC641">
        <v>65</v>
      </c>
      <c r="AD641">
        <v>6.09</v>
      </c>
      <c r="AE641">
        <v>2.58</v>
      </c>
      <c r="AF641">
        <v>2.36046511627907</v>
      </c>
      <c r="AG641">
        <v>9.36</v>
      </c>
      <c r="AH641" t="s">
        <v>227</v>
      </c>
      <c r="AI641" t="s">
        <v>295</v>
      </c>
      <c r="AJ641">
        <v>4</v>
      </c>
      <c r="AK641" t="s">
        <v>227</v>
      </c>
      <c r="AL641" t="s">
        <v>2787</v>
      </c>
      <c r="AM641">
        <v>2.98</v>
      </c>
      <c r="AN641">
        <v>9.84</v>
      </c>
      <c r="AO641" t="s">
        <v>2787</v>
      </c>
      <c r="AP641">
        <v>13.4</v>
      </c>
      <c r="AQ641" t="s">
        <v>227</v>
      </c>
      <c r="AR641">
        <v>44.9</v>
      </c>
      <c r="AS641">
        <v>0.47</v>
      </c>
      <c r="AT641" t="s">
        <v>2802</v>
      </c>
      <c r="AU641" t="s">
        <v>231</v>
      </c>
      <c r="AV641">
        <v>37.4</v>
      </c>
      <c r="AW641">
        <v>36.5</v>
      </c>
      <c r="AX641">
        <v>1</v>
      </c>
      <c r="AY641" t="s">
        <v>232</v>
      </c>
      <c r="AZ641" t="s">
        <v>234</v>
      </c>
      <c r="BA641" t="s">
        <v>230</v>
      </c>
      <c r="BB641" t="s">
        <v>230</v>
      </c>
      <c r="BC641" t="s">
        <v>231</v>
      </c>
      <c r="BD641" t="s">
        <v>231</v>
      </c>
      <c r="BE641" t="s">
        <v>231</v>
      </c>
      <c r="BF641">
        <v>5</v>
      </c>
      <c r="BG641" t="s">
        <v>233</v>
      </c>
      <c r="BH641" t="s">
        <v>230</v>
      </c>
      <c r="BI641" t="s">
        <v>223</v>
      </c>
      <c r="BJ641" t="s">
        <v>219</v>
      </c>
      <c r="BK641">
        <v>947.15</v>
      </c>
      <c r="BL641">
        <v>470.28</v>
      </c>
      <c r="BM641">
        <v>2.01</v>
      </c>
      <c r="BN641" t="s">
        <v>234</v>
      </c>
      <c r="BO641" t="s">
        <v>234</v>
      </c>
      <c r="BP641" t="s">
        <v>230</v>
      </c>
      <c r="BQ641" t="s">
        <v>231</v>
      </c>
      <c r="BR641" t="s">
        <v>230</v>
      </c>
      <c r="BS641" t="s">
        <v>231</v>
      </c>
      <c r="BT641" t="s">
        <v>231</v>
      </c>
      <c r="BU641" t="s">
        <v>231</v>
      </c>
      <c r="BV641" t="s">
        <v>231</v>
      </c>
      <c r="BW641">
        <v>0</v>
      </c>
      <c r="BX641" t="s">
        <v>230</v>
      </c>
      <c r="BY641">
        <v>1.15</v>
      </c>
      <c r="BZ641">
        <v>0.45</v>
      </c>
      <c r="CA641">
        <v>12</v>
      </c>
      <c r="CB641">
        <v>0.87</v>
      </c>
      <c r="CC641">
        <v>0.89</v>
      </c>
      <c r="CD641">
        <v>61.4</v>
      </c>
      <c r="CE641">
        <v>101</v>
      </c>
      <c r="CF641">
        <v>2.18</v>
      </c>
      <c r="CG641">
        <v>180.8</v>
      </c>
      <c r="CH641">
        <v>174</v>
      </c>
      <c r="CI641">
        <v>72.8</v>
      </c>
      <c r="CJ641">
        <v>9.46</v>
      </c>
      <c r="CK641">
        <v>1.72</v>
      </c>
      <c r="CL641">
        <v>0.1</v>
      </c>
      <c r="CM641" t="s">
        <v>227</v>
      </c>
    </row>
    <row r="642" spans="2:91">
      <c r="B642" t="s">
        <v>2668</v>
      </c>
      <c r="C642" t="s">
        <v>235</v>
      </c>
      <c r="D642" t="s">
        <v>2811</v>
      </c>
      <c r="F642" t="s">
        <v>218</v>
      </c>
      <c r="G642" t="s">
        <v>219</v>
      </c>
      <c r="H642" t="s">
        <v>2670</v>
      </c>
      <c r="I642" t="s">
        <v>221</v>
      </c>
      <c r="J642" t="s">
        <v>268</v>
      </c>
      <c r="K642" t="s">
        <v>2427</v>
      </c>
      <c r="L642" t="s">
        <v>1676</v>
      </c>
      <c r="M642">
        <v>1</v>
      </c>
      <c r="N642">
        <v>2</v>
      </c>
      <c r="O642" t="str">
        <f t="shared" si="11"/>
        <v>12</v>
      </c>
      <c r="P642" t="str">
        <f>VLOOKUP(O642,'导出计数_分组（00.01,02,03,10,11,12,13'!A:B,2,0)</f>
        <v>重症咽拭子</v>
      </c>
      <c r="Q642" t="s">
        <v>2812</v>
      </c>
      <c r="R642" t="s">
        <v>2808</v>
      </c>
      <c r="S642" t="s">
        <v>227</v>
      </c>
      <c r="T642" t="s">
        <v>227</v>
      </c>
      <c r="U642" t="s">
        <v>227</v>
      </c>
      <c r="V642" t="s">
        <v>226</v>
      </c>
      <c r="W642" t="s">
        <v>227</v>
      </c>
      <c r="X642" t="s">
        <v>2809</v>
      </c>
      <c r="Y642" t="s">
        <v>2813</v>
      </c>
      <c r="Z642">
        <v>1</v>
      </c>
      <c r="AA642">
        <v>3</v>
      </c>
      <c r="AB642" t="s">
        <v>227</v>
      </c>
      <c r="AC642">
        <v>72</v>
      </c>
      <c r="AD642">
        <v>3.9</v>
      </c>
      <c r="AE642">
        <v>1.09</v>
      </c>
      <c r="AF642">
        <v>3.57798165137615</v>
      </c>
      <c r="AG642">
        <v>5.42</v>
      </c>
      <c r="AH642">
        <v>213.6</v>
      </c>
      <c r="AI642" t="s">
        <v>295</v>
      </c>
      <c r="AJ642">
        <v>15</v>
      </c>
      <c r="AK642">
        <v>40</v>
      </c>
      <c r="AL642" t="s">
        <v>2787</v>
      </c>
      <c r="AM642">
        <v>2.33</v>
      </c>
      <c r="AN642">
        <v>117</v>
      </c>
      <c r="AO642" t="s">
        <v>2787</v>
      </c>
      <c r="AP642">
        <v>86.5</v>
      </c>
      <c r="AQ642" t="s">
        <v>227</v>
      </c>
      <c r="AR642">
        <v>41.1</v>
      </c>
      <c r="AS642">
        <v>1.29</v>
      </c>
      <c r="AT642" t="s">
        <v>2802</v>
      </c>
      <c r="AU642" t="s">
        <v>231</v>
      </c>
      <c r="AV642">
        <v>37</v>
      </c>
      <c r="AW642">
        <v>36.3</v>
      </c>
      <c r="AX642">
        <v>0</v>
      </c>
      <c r="AY642" t="s">
        <v>232</v>
      </c>
      <c r="AZ642" t="s">
        <v>234</v>
      </c>
      <c r="BA642" t="s">
        <v>230</v>
      </c>
      <c r="BB642" t="s">
        <v>230</v>
      </c>
      <c r="BC642" t="s">
        <v>231</v>
      </c>
      <c r="BD642" t="s">
        <v>231</v>
      </c>
      <c r="BE642" t="s">
        <v>231</v>
      </c>
      <c r="BF642">
        <v>6</v>
      </c>
      <c r="BG642" t="s">
        <v>233</v>
      </c>
      <c r="BH642" t="s">
        <v>230</v>
      </c>
      <c r="BI642" t="s">
        <v>223</v>
      </c>
      <c r="BJ642" t="s">
        <v>230</v>
      </c>
      <c r="BK642">
        <v>476.87</v>
      </c>
      <c r="BL642">
        <v>202.36</v>
      </c>
      <c r="BM642">
        <v>2.36</v>
      </c>
      <c r="BN642" t="s">
        <v>234</v>
      </c>
      <c r="BO642" t="s">
        <v>234</v>
      </c>
      <c r="BP642" t="s">
        <v>230</v>
      </c>
      <c r="BQ642" t="s">
        <v>231</v>
      </c>
      <c r="BR642" t="s">
        <v>230</v>
      </c>
      <c r="BS642" t="s">
        <v>231</v>
      </c>
      <c r="BT642" t="s">
        <v>231</v>
      </c>
      <c r="BU642" t="s">
        <v>231</v>
      </c>
      <c r="BV642" t="s">
        <v>231</v>
      </c>
      <c r="BW642">
        <v>0</v>
      </c>
      <c r="BX642" t="s">
        <v>230</v>
      </c>
      <c r="BY642">
        <v>0.86</v>
      </c>
      <c r="BZ642">
        <v>0.28</v>
      </c>
      <c r="CA642">
        <v>7.04</v>
      </c>
      <c r="CB642">
        <v>1.58</v>
      </c>
      <c r="CC642">
        <v>0.81</v>
      </c>
      <c r="CD642">
        <v>558</v>
      </c>
      <c r="CE642">
        <v>154</v>
      </c>
      <c r="CF642">
        <v>1.69</v>
      </c>
      <c r="CG642">
        <v>186.4</v>
      </c>
      <c r="CH642">
        <v>110</v>
      </c>
      <c r="CI642">
        <v>70</v>
      </c>
      <c r="CJ642">
        <v>5.59</v>
      </c>
      <c r="CK642">
        <v>2.43</v>
      </c>
      <c r="CL642">
        <v>0.32</v>
      </c>
      <c r="CM642" t="s">
        <v>227</v>
      </c>
    </row>
    <row r="643" spans="2:91">
      <c r="B643" t="s">
        <v>2668</v>
      </c>
      <c r="C643" t="s">
        <v>235</v>
      </c>
      <c r="D643" t="s">
        <v>2814</v>
      </c>
      <c r="F643" t="s">
        <v>218</v>
      </c>
      <c r="G643" t="s">
        <v>219</v>
      </c>
      <c r="H643" t="s">
        <v>2670</v>
      </c>
      <c r="I643" t="s">
        <v>240</v>
      </c>
      <c r="J643" t="s">
        <v>252</v>
      </c>
      <c r="K643" t="s">
        <v>2427</v>
      </c>
      <c r="L643" t="s">
        <v>1676</v>
      </c>
      <c r="M643">
        <v>1</v>
      </c>
      <c r="N643">
        <v>2</v>
      </c>
      <c r="O643" t="str">
        <f t="shared" si="11"/>
        <v>12</v>
      </c>
      <c r="P643" t="str">
        <f>VLOOKUP(O643,'导出计数_分组（00.01,02,03,10,11,12,13'!A:B,2,0)</f>
        <v>重症咽拭子</v>
      </c>
      <c r="Q643" t="s">
        <v>2815</v>
      </c>
      <c r="R643" t="s">
        <v>226</v>
      </c>
      <c r="S643" t="s">
        <v>227</v>
      </c>
      <c r="T643" t="s">
        <v>227</v>
      </c>
      <c r="U643" t="s">
        <v>227</v>
      </c>
      <c r="V643" t="s">
        <v>226</v>
      </c>
      <c r="W643" t="s">
        <v>2805</v>
      </c>
      <c r="X643" t="s">
        <v>226</v>
      </c>
      <c r="Y643" t="s">
        <v>2816</v>
      </c>
      <c r="Z643">
        <v>0</v>
      </c>
      <c r="AA643">
        <v>3</v>
      </c>
      <c r="AB643" t="s">
        <v>227</v>
      </c>
      <c r="AC643">
        <v>65.6</v>
      </c>
      <c r="AD643">
        <v>8.6</v>
      </c>
      <c r="AE643">
        <v>3.4</v>
      </c>
      <c r="AF643">
        <v>2.52941176470588</v>
      </c>
      <c r="AG643">
        <v>13.12</v>
      </c>
      <c r="AH643">
        <v>69.3</v>
      </c>
      <c r="AI643">
        <v>0.07</v>
      </c>
      <c r="AJ643">
        <v>14</v>
      </c>
      <c r="AK643">
        <v>28</v>
      </c>
      <c r="AL643" t="s">
        <v>2787</v>
      </c>
      <c r="AM643" t="s">
        <v>2817</v>
      </c>
      <c r="AN643">
        <v>15.2</v>
      </c>
      <c r="AO643" t="s">
        <v>2787</v>
      </c>
      <c r="AP643">
        <v>19.2</v>
      </c>
      <c r="AQ643" t="s">
        <v>227</v>
      </c>
      <c r="AR643">
        <v>41.7</v>
      </c>
      <c r="AS643">
        <v>0.62</v>
      </c>
      <c r="AT643" t="s">
        <v>2802</v>
      </c>
      <c r="AU643" t="s">
        <v>231</v>
      </c>
      <c r="AV643">
        <v>37.3</v>
      </c>
      <c r="AW643">
        <v>36.2</v>
      </c>
      <c r="AX643">
        <v>0</v>
      </c>
      <c r="AY643" t="s">
        <v>232</v>
      </c>
      <c r="AZ643" t="s">
        <v>231</v>
      </c>
      <c r="BA643" t="s">
        <v>230</v>
      </c>
      <c r="BB643" t="s">
        <v>230</v>
      </c>
      <c r="BC643" t="s">
        <v>231</v>
      </c>
      <c r="BD643" t="s">
        <v>231</v>
      </c>
      <c r="BE643" t="s">
        <v>231</v>
      </c>
      <c r="BF643">
        <v>6</v>
      </c>
      <c r="BG643" t="s">
        <v>233</v>
      </c>
      <c r="BH643" t="s">
        <v>230</v>
      </c>
      <c r="BI643" t="s">
        <v>223</v>
      </c>
      <c r="BJ643" t="s">
        <v>230</v>
      </c>
      <c r="BK643">
        <v>909.19</v>
      </c>
      <c r="BL643">
        <v>994.98</v>
      </c>
      <c r="BM643">
        <v>0.91</v>
      </c>
      <c r="BN643" t="s">
        <v>234</v>
      </c>
      <c r="BO643" t="s">
        <v>234</v>
      </c>
      <c r="BP643" t="s">
        <v>230</v>
      </c>
      <c r="BQ643" t="s">
        <v>231</v>
      </c>
      <c r="BR643" t="s">
        <v>230</v>
      </c>
      <c r="BS643" t="s">
        <v>231</v>
      </c>
      <c r="BT643" t="s">
        <v>231</v>
      </c>
      <c r="BU643" t="s">
        <v>231</v>
      </c>
      <c r="BV643" t="s">
        <v>231</v>
      </c>
      <c r="BW643">
        <v>0</v>
      </c>
      <c r="BX643" t="s">
        <v>230</v>
      </c>
      <c r="BY643">
        <v>1.72</v>
      </c>
      <c r="BZ643">
        <v>0.25</v>
      </c>
      <c r="CA643">
        <v>11.6</v>
      </c>
      <c r="CB643">
        <v>2.63</v>
      </c>
      <c r="CC643">
        <v>4.29</v>
      </c>
      <c r="CD643">
        <v>78.4</v>
      </c>
      <c r="CE643">
        <v>137</v>
      </c>
      <c r="CF643">
        <v>2.41</v>
      </c>
      <c r="CG643">
        <v>435.2</v>
      </c>
      <c r="CH643">
        <v>198</v>
      </c>
      <c r="CI643">
        <v>74.9</v>
      </c>
      <c r="CJ643">
        <v>8.68</v>
      </c>
      <c r="CK643">
        <v>2.02</v>
      </c>
      <c r="CL643">
        <v>0.19</v>
      </c>
      <c r="CM643" t="s">
        <v>227</v>
      </c>
    </row>
    <row r="644" spans="2:91">
      <c r="B644" t="s">
        <v>2818</v>
      </c>
      <c r="C644" t="s">
        <v>2818</v>
      </c>
      <c r="D644" t="s">
        <v>2819</v>
      </c>
      <c r="F644" t="s">
        <v>218</v>
      </c>
      <c r="G644" t="s">
        <v>219</v>
      </c>
      <c r="H644" t="s">
        <v>2673</v>
      </c>
      <c r="I644" t="s">
        <v>240</v>
      </c>
      <c r="J644" t="s">
        <v>372</v>
      </c>
      <c r="K644" t="s">
        <v>2427</v>
      </c>
      <c r="L644" t="s">
        <v>884</v>
      </c>
      <c r="M644">
        <v>1</v>
      </c>
      <c r="N644">
        <v>0</v>
      </c>
      <c r="O644" t="str">
        <f t="shared" si="11"/>
        <v>10</v>
      </c>
      <c r="P644" t="str">
        <f>VLOOKUP(O644,'导出计数_分组（00.01,02,03,10,11,12,13'!A:B,2,0)</f>
        <v>重症痰液</v>
      </c>
      <c r="Q644" t="s">
        <v>2820</v>
      </c>
      <c r="R644" t="s">
        <v>2808</v>
      </c>
      <c r="S644" t="s">
        <v>227</v>
      </c>
      <c r="T644" t="s">
        <v>227</v>
      </c>
      <c r="U644" t="s">
        <v>227</v>
      </c>
      <c r="V644" t="s">
        <v>226</v>
      </c>
      <c r="W644" t="s">
        <v>227</v>
      </c>
      <c r="X644" t="s">
        <v>2809</v>
      </c>
      <c r="Y644" t="s">
        <v>2821</v>
      </c>
      <c r="Z644">
        <v>0</v>
      </c>
      <c r="AA644">
        <v>2</v>
      </c>
      <c r="AB644" t="s">
        <v>227</v>
      </c>
      <c r="AC644">
        <v>54.1</v>
      </c>
      <c r="AD644">
        <v>1.6</v>
      </c>
      <c r="AE644">
        <v>1.12</v>
      </c>
      <c r="AF644">
        <v>1.42857142857143</v>
      </c>
      <c r="AG644">
        <v>2.96</v>
      </c>
      <c r="AH644">
        <v>223.3</v>
      </c>
      <c r="AI644" t="s">
        <v>295</v>
      </c>
      <c r="AJ644">
        <v>13</v>
      </c>
      <c r="AK644" t="s">
        <v>227</v>
      </c>
      <c r="AL644" t="s">
        <v>2787</v>
      </c>
      <c r="AM644">
        <v>2.13</v>
      </c>
      <c r="AN644">
        <v>34.2</v>
      </c>
      <c r="AO644">
        <v>5.98</v>
      </c>
      <c r="AP644">
        <v>12.8</v>
      </c>
      <c r="AQ644" t="s">
        <v>227</v>
      </c>
      <c r="AR644">
        <v>41.5</v>
      </c>
      <c r="AS644">
        <v>0.79</v>
      </c>
      <c r="AT644" t="s">
        <v>2802</v>
      </c>
      <c r="AU644" t="s">
        <v>231</v>
      </c>
      <c r="AV644">
        <v>37.7</v>
      </c>
      <c r="AW644">
        <v>36.3</v>
      </c>
      <c r="AX644">
        <v>1</v>
      </c>
      <c r="AY644" t="s">
        <v>232</v>
      </c>
      <c r="AZ644" t="s">
        <v>231</v>
      </c>
      <c r="BA644" t="s">
        <v>230</v>
      </c>
      <c r="BB644" t="s">
        <v>230</v>
      </c>
      <c r="BC644" t="s">
        <v>231</v>
      </c>
      <c r="BD644" t="s">
        <v>231</v>
      </c>
      <c r="BE644" t="s">
        <v>231</v>
      </c>
      <c r="BF644">
        <v>6</v>
      </c>
      <c r="BG644" t="s">
        <v>233</v>
      </c>
      <c r="BH644" t="s">
        <v>230</v>
      </c>
      <c r="BI644" t="s">
        <v>223</v>
      </c>
      <c r="BJ644" t="s">
        <v>219</v>
      </c>
      <c r="BK644">
        <v>257.52</v>
      </c>
      <c r="BL644">
        <v>186.06</v>
      </c>
      <c r="BM644">
        <v>1.38</v>
      </c>
      <c r="BN644" t="s">
        <v>234</v>
      </c>
      <c r="BO644" t="s">
        <v>234</v>
      </c>
      <c r="BP644" t="s">
        <v>230</v>
      </c>
      <c r="BQ644" t="s">
        <v>231</v>
      </c>
      <c r="BR644" t="s">
        <v>230</v>
      </c>
      <c r="BS644" t="s">
        <v>231</v>
      </c>
      <c r="BT644" t="s">
        <v>231</v>
      </c>
      <c r="BU644" t="s">
        <v>231</v>
      </c>
      <c r="BV644" t="s">
        <v>231</v>
      </c>
      <c r="BW644">
        <v>0</v>
      </c>
      <c r="BX644" t="s">
        <v>230</v>
      </c>
      <c r="BY644">
        <v>1.36</v>
      </c>
      <c r="BZ644">
        <v>0.31</v>
      </c>
      <c r="CA644">
        <v>6.76</v>
      </c>
      <c r="CB644">
        <v>0.92</v>
      </c>
      <c r="CC644">
        <v>1.29</v>
      </c>
      <c r="CD644">
        <v>47.1</v>
      </c>
      <c r="CE644">
        <v>105</v>
      </c>
      <c r="CF644">
        <v>1.69</v>
      </c>
      <c r="CG644">
        <v>215</v>
      </c>
      <c r="CH644">
        <v>98</v>
      </c>
      <c r="CI644">
        <v>65.4</v>
      </c>
      <c r="CJ644">
        <v>5.56</v>
      </c>
      <c r="CK644">
        <v>1.88</v>
      </c>
      <c r="CL644">
        <v>0.38</v>
      </c>
      <c r="CM644" t="s">
        <v>227</v>
      </c>
    </row>
    <row r="645" spans="2:91">
      <c r="B645" t="s">
        <v>2818</v>
      </c>
      <c r="C645" t="s">
        <v>2818</v>
      </c>
      <c r="D645" t="s">
        <v>2822</v>
      </c>
      <c r="F645" t="s">
        <v>218</v>
      </c>
      <c r="G645" t="s">
        <v>219</v>
      </c>
      <c r="H645" t="s">
        <v>2673</v>
      </c>
      <c r="I645" t="s">
        <v>221</v>
      </c>
      <c r="J645" t="s">
        <v>222</v>
      </c>
      <c r="K645" t="s">
        <v>2427</v>
      </c>
      <c r="L645" t="s">
        <v>1676</v>
      </c>
      <c r="M645">
        <v>1</v>
      </c>
      <c r="N645">
        <v>2</v>
      </c>
      <c r="O645" t="str">
        <f t="shared" si="11"/>
        <v>12</v>
      </c>
      <c r="P645" t="str">
        <f>VLOOKUP(O645,'导出计数_分组（00.01,02,03,10,11,12,13'!A:B,2,0)</f>
        <v>重症咽拭子</v>
      </c>
      <c r="Q645" t="s">
        <v>2823</v>
      </c>
      <c r="R645" t="s">
        <v>2808</v>
      </c>
      <c r="S645" t="s">
        <v>227</v>
      </c>
      <c r="T645" t="s">
        <v>227</v>
      </c>
      <c r="U645" t="s">
        <v>227</v>
      </c>
      <c r="V645" t="s">
        <v>226</v>
      </c>
      <c r="W645" t="s">
        <v>227</v>
      </c>
      <c r="X645" t="s">
        <v>2809</v>
      </c>
      <c r="Y645" t="s">
        <v>2824</v>
      </c>
      <c r="Z645">
        <v>0</v>
      </c>
      <c r="AA645">
        <v>1</v>
      </c>
      <c r="AB645" t="s">
        <v>227</v>
      </c>
      <c r="AC645" t="s">
        <v>227</v>
      </c>
      <c r="AD645" t="s">
        <v>227</v>
      </c>
      <c r="AE645" t="s">
        <v>227</v>
      </c>
      <c r="AF645" t="s">
        <v>227</v>
      </c>
      <c r="AG645" t="s">
        <v>227</v>
      </c>
      <c r="AH645">
        <v>77.4</v>
      </c>
      <c r="AI645" t="s">
        <v>295</v>
      </c>
      <c r="AJ645" t="s">
        <v>227</v>
      </c>
      <c r="AK645" t="s">
        <v>227</v>
      </c>
      <c r="AL645" t="s">
        <v>2787</v>
      </c>
      <c r="AM645">
        <v>14.2</v>
      </c>
      <c r="AN645" t="s">
        <v>2817</v>
      </c>
      <c r="AO645" t="s">
        <v>2787</v>
      </c>
      <c r="AP645">
        <v>14</v>
      </c>
      <c r="AQ645" t="s">
        <v>227</v>
      </c>
      <c r="AR645">
        <v>46.6</v>
      </c>
      <c r="AS645">
        <v>0.44</v>
      </c>
      <c r="AT645" t="s">
        <v>2802</v>
      </c>
      <c r="AU645" t="s">
        <v>231</v>
      </c>
      <c r="AV645">
        <v>37.9</v>
      </c>
      <c r="AW645">
        <v>36.2</v>
      </c>
      <c r="AX645">
        <v>1</v>
      </c>
      <c r="AY645" t="s">
        <v>232</v>
      </c>
      <c r="AZ645" t="s">
        <v>231</v>
      </c>
      <c r="BA645" t="s">
        <v>230</v>
      </c>
      <c r="BB645" t="s">
        <v>230</v>
      </c>
      <c r="BC645" t="s">
        <v>231</v>
      </c>
      <c r="BD645" t="s">
        <v>231</v>
      </c>
      <c r="BE645" t="s">
        <v>231</v>
      </c>
      <c r="BF645">
        <v>5</v>
      </c>
      <c r="BG645" t="s">
        <v>233</v>
      </c>
      <c r="BH645" t="s">
        <v>230</v>
      </c>
      <c r="BI645" t="s">
        <v>223</v>
      </c>
      <c r="BJ645" t="s">
        <v>230</v>
      </c>
      <c r="BK645">
        <v>160.57</v>
      </c>
      <c r="BL645">
        <v>134.25</v>
      </c>
      <c r="BM645">
        <v>1.2</v>
      </c>
      <c r="BN645" t="s">
        <v>234</v>
      </c>
      <c r="BO645" t="s">
        <v>234</v>
      </c>
      <c r="BP645" t="s">
        <v>230</v>
      </c>
      <c r="BQ645" t="s">
        <v>231</v>
      </c>
      <c r="BR645" t="s">
        <v>230</v>
      </c>
      <c r="BS645" t="s">
        <v>231</v>
      </c>
      <c r="BT645" t="s">
        <v>231</v>
      </c>
      <c r="BU645" t="s">
        <v>231</v>
      </c>
      <c r="BV645" t="s">
        <v>231</v>
      </c>
      <c r="BW645">
        <v>0</v>
      </c>
      <c r="BX645" t="s">
        <v>230</v>
      </c>
      <c r="BY645">
        <v>1.53</v>
      </c>
      <c r="BZ645">
        <v>0.45</v>
      </c>
      <c r="CA645">
        <v>14.4</v>
      </c>
      <c r="CB645">
        <v>2.14</v>
      </c>
      <c r="CC645">
        <v>1.23</v>
      </c>
      <c r="CD645">
        <v>61.3</v>
      </c>
      <c r="CE645">
        <v>120</v>
      </c>
      <c r="CF645">
        <v>2.25</v>
      </c>
      <c r="CG645">
        <v>215.3</v>
      </c>
      <c r="CH645">
        <v>113</v>
      </c>
      <c r="CI645">
        <v>79.1</v>
      </c>
      <c r="CJ645">
        <v>10.4</v>
      </c>
      <c r="CK645">
        <v>3.85</v>
      </c>
      <c r="CL645">
        <v>0.56</v>
      </c>
      <c r="CM645" t="s">
        <v>227</v>
      </c>
    </row>
    <row r="646" spans="2:91">
      <c r="B646" t="s">
        <v>2773</v>
      </c>
      <c r="C646" t="s">
        <v>2773</v>
      </c>
      <c r="D646" t="s">
        <v>2825</v>
      </c>
      <c r="F646" t="s">
        <v>218</v>
      </c>
      <c r="G646" t="s">
        <v>219</v>
      </c>
      <c r="H646" t="s">
        <v>2818</v>
      </c>
      <c r="I646" t="s">
        <v>221</v>
      </c>
      <c r="J646" t="s">
        <v>252</v>
      </c>
      <c r="K646" t="s">
        <v>2427</v>
      </c>
      <c r="L646" t="s">
        <v>1676</v>
      </c>
      <c r="M646">
        <v>1</v>
      </c>
      <c r="N646">
        <v>2</v>
      </c>
      <c r="O646" t="str">
        <f t="shared" si="11"/>
        <v>12</v>
      </c>
      <c r="P646" t="str">
        <f>VLOOKUP(O646,'导出计数_分组（00.01,02,03,10,11,12,13'!A:B,2,0)</f>
        <v>重症咽拭子</v>
      </c>
      <c r="Q646" t="s">
        <v>2826</v>
      </c>
      <c r="R646" t="s">
        <v>226</v>
      </c>
      <c r="S646" t="s">
        <v>227</v>
      </c>
      <c r="T646" t="s">
        <v>227</v>
      </c>
      <c r="U646" t="s">
        <v>227</v>
      </c>
      <c r="V646" t="s">
        <v>226</v>
      </c>
      <c r="W646" t="s">
        <v>227</v>
      </c>
      <c r="X646" t="s">
        <v>226</v>
      </c>
      <c r="Y646" t="s">
        <v>2827</v>
      </c>
      <c r="Z646">
        <v>1</v>
      </c>
      <c r="AA646">
        <v>2</v>
      </c>
      <c r="AB646" t="s">
        <v>227</v>
      </c>
      <c r="AC646">
        <v>67.7</v>
      </c>
      <c r="AD646">
        <v>5.79</v>
      </c>
      <c r="AE646">
        <v>2.13</v>
      </c>
      <c r="AF646">
        <v>2.71830985915493</v>
      </c>
      <c r="AG646">
        <v>8.56</v>
      </c>
      <c r="AH646">
        <v>40.9</v>
      </c>
      <c r="AI646" t="s">
        <v>295</v>
      </c>
      <c r="AJ646">
        <v>18</v>
      </c>
      <c r="AK646" t="s">
        <v>227</v>
      </c>
      <c r="AL646">
        <v>21.2</v>
      </c>
      <c r="AM646">
        <v>3.01</v>
      </c>
      <c r="AN646">
        <v>24.1</v>
      </c>
      <c r="AO646">
        <v>10.2</v>
      </c>
      <c r="AP646">
        <v>24.6</v>
      </c>
      <c r="AQ646" t="s">
        <v>227</v>
      </c>
      <c r="AR646">
        <v>41.9</v>
      </c>
      <c r="AS646">
        <v>0.65</v>
      </c>
      <c r="AT646" t="s">
        <v>2802</v>
      </c>
      <c r="AU646" t="s">
        <v>231</v>
      </c>
      <c r="AV646">
        <v>37.1</v>
      </c>
      <c r="AW646">
        <v>36.3</v>
      </c>
      <c r="AX646">
        <v>0</v>
      </c>
      <c r="AY646" t="s">
        <v>232</v>
      </c>
      <c r="AZ646" t="s">
        <v>231</v>
      </c>
      <c r="BA646" t="s">
        <v>230</v>
      </c>
      <c r="BB646" t="s">
        <v>230</v>
      </c>
      <c r="BC646" t="s">
        <v>231</v>
      </c>
      <c r="BD646" t="s">
        <v>231</v>
      </c>
      <c r="BE646" t="s">
        <v>231</v>
      </c>
      <c r="BF646">
        <v>5</v>
      </c>
      <c r="BG646" t="s">
        <v>233</v>
      </c>
      <c r="BH646" t="s">
        <v>230</v>
      </c>
      <c r="BI646" t="s">
        <v>223</v>
      </c>
      <c r="BJ646" t="s">
        <v>230</v>
      </c>
      <c r="BK646">
        <v>628.55</v>
      </c>
      <c r="BL646">
        <v>641.58</v>
      </c>
      <c r="BM646">
        <v>0.98</v>
      </c>
      <c r="BN646" t="s">
        <v>234</v>
      </c>
      <c r="BO646" t="s">
        <v>234</v>
      </c>
      <c r="BP646" t="s">
        <v>219</v>
      </c>
      <c r="BQ646" t="s">
        <v>231</v>
      </c>
      <c r="BR646" t="s">
        <v>230</v>
      </c>
      <c r="BS646" t="s">
        <v>231</v>
      </c>
      <c r="BT646" t="s">
        <v>231</v>
      </c>
      <c r="BU646" t="s">
        <v>231</v>
      </c>
      <c r="BV646" t="s">
        <v>231</v>
      </c>
      <c r="BW646">
        <v>0</v>
      </c>
      <c r="BX646" t="s">
        <v>230</v>
      </c>
      <c r="BY646">
        <v>1.34</v>
      </c>
      <c r="BZ646">
        <v>0.3</v>
      </c>
      <c r="CA646">
        <v>14.9</v>
      </c>
      <c r="CB646">
        <v>2.95</v>
      </c>
      <c r="CC646">
        <v>2.45</v>
      </c>
      <c r="CD646">
        <v>65.7</v>
      </c>
      <c r="CE646">
        <v>210</v>
      </c>
      <c r="CF646">
        <v>1.99</v>
      </c>
      <c r="CG646">
        <v>279.2</v>
      </c>
      <c r="CH646">
        <v>147</v>
      </c>
      <c r="CI646">
        <v>72.9</v>
      </c>
      <c r="CJ646">
        <v>10.4</v>
      </c>
      <c r="CK646">
        <v>4.74</v>
      </c>
      <c r="CL646">
        <v>1.17</v>
      </c>
      <c r="CM646" t="s">
        <v>227</v>
      </c>
    </row>
    <row r="647" spans="2:91">
      <c r="B647" t="s">
        <v>2724</v>
      </c>
      <c r="C647" t="s">
        <v>2724</v>
      </c>
      <c r="D647" t="s">
        <v>2828</v>
      </c>
      <c r="F647" t="s">
        <v>218</v>
      </c>
      <c r="G647" t="s">
        <v>219</v>
      </c>
      <c r="H647" t="s">
        <v>2773</v>
      </c>
      <c r="I647" t="s">
        <v>221</v>
      </c>
      <c r="J647" t="s">
        <v>351</v>
      </c>
      <c r="K647" t="s">
        <v>2427</v>
      </c>
      <c r="L647" t="s">
        <v>884</v>
      </c>
      <c r="M647">
        <v>1</v>
      </c>
      <c r="N647">
        <v>0</v>
      </c>
      <c r="O647" t="str">
        <f t="shared" si="11"/>
        <v>10</v>
      </c>
      <c r="P647" t="str">
        <f>VLOOKUP(O647,'导出计数_分组（00.01,02,03,10,11,12,13'!A:B,2,0)</f>
        <v>重症痰液</v>
      </c>
      <c r="Q647" t="s">
        <v>2829</v>
      </c>
      <c r="R647" t="s">
        <v>226</v>
      </c>
      <c r="S647" t="s">
        <v>227</v>
      </c>
      <c r="T647" t="s">
        <v>227</v>
      </c>
      <c r="U647" t="s">
        <v>227</v>
      </c>
      <c r="V647" t="s">
        <v>226</v>
      </c>
      <c r="W647" t="s">
        <v>227</v>
      </c>
      <c r="X647" t="s">
        <v>226</v>
      </c>
      <c r="Y647" t="s">
        <v>457</v>
      </c>
      <c r="Z647">
        <v>0</v>
      </c>
      <c r="AA647">
        <v>1</v>
      </c>
      <c r="AB647" t="s">
        <v>227</v>
      </c>
      <c r="AC647">
        <v>55.8</v>
      </c>
      <c r="AD647">
        <v>1.21</v>
      </c>
      <c r="AE647">
        <v>0.63</v>
      </c>
      <c r="AF647">
        <v>1.92063492063492</v>
      </c>
      <c r="AG647">
        <v>2.17</v>
      </c>
      <c r="AH647">
        <v>186.7</v>
      </c>
      <c r="AI647">
        <v>0.17</v>
      </c>
      <c r="AJ647">
        <v>55</v>
      </c>
      <c r="AK647">
        <v>11</v>
      </c>
      <c r="AL647" t="s">
        <v>2787</v>
      </c>
      <c r="AM647">
        <v>5.71</v>
      </c>
      <c r="AN647">
        <v>33.6</v>
      </c>
      <c r="AO647">
        <v>15.5</v>
      </c>
      <c r="AP647">
        <v>14.1</v>
      </c>
      <c r="AQ647" t="s">
        <v>227</v>
      </c>
      <c r="AR647">
        <v>39</v>
      </c>
      <c r="AS647">
        <v>2.53</v>
      </c>
      <c r="AT647" t="s">
        <v>2802</v>
      </c>
      <c r="AU647" t="s">
        <v>231</v>
      </c>
      <c r="AV647">
        <v>39.3</v>
      </c>
      <c r="AW647">
        <v>36.2</v>
      </c>
      <c r="AX647">
        <v>4</v>
      </c>
      <c r="AY647" t="s">
        <v>232</v>
      </c>
      <c r="AZ647" t="s">
        <v>231</v>
      </c>
      <c r="BA647" t="s">
        <v>230</v>
      </c>
      <c r="BB647" t="s">
        <v>230</v>
      </c>
      <c r="BC647" t="s">
        <v>231</v>
      </c>
      <c r="BD647" t="s">
        <v>231</v>
      </c>
      <c r="BE647" t="s">
        <v>231</v>
      </c>
      <c r="BF647">
        <v>18</v>
      </c>
      <c r="BG647" t="s">
        <v>233</v>
      </c>
      <c r="BH647" t="s">
        <v>219</v>
      </c>
      <c r="BI647" t="s">
        <v>223</v>
      </c>
      <c r="BJ647" t="s">
        <v>219</v>
      </c>
      <c r="BK647">
        <v>97.44</v>
      </c>
      <c r="BL647">
        <v>237.97</v>
      </c>
      <c r="BM647">
        <v>0.41</v>
      </c>
      <c r="BN647" t="s">
        <v>234</v>
      </c>
      <c r="BO647" t="s">
        <v>234</v>
      </c>
      <c r="BP647" t="s">
        <v>230</v>
      </c>
      <c r="BQ647" t="s">
        <v>231</v>
      </c>
      <c r="BR647" t="s">
        <v>230</v>
      </c>
      <c r="BS647" t="s">
        <v>231</v>
      </c>
      <c r="BT647" t="s">
        <v>231</v>
      </c>
      <c r="BU647" t="s">
        <v>231</v>
      </c>
      <c r="BV647" t="s">
        <v>231</v>
      </c>
      <c r="BW647">
        <v>0</v>
      </c>
      <c r="BX647" t="s">
        <v>230</v>
      </c>
      <c r="BY647">
        <v>1.25</v>
      </c>
      <c r="BZ647">
        <v>0.61</v>
      </c>
      <c r="CA647">
        <v>6.38</v>
      </c>
      <c r="CB647">
        <v>1.25</v>
      </c>
      <c r="CC647">
        <v>0.64</v>
      </c>
      <c r="CD647">
        <v>112</v>
      </c>
      <c r="CE647">
        <v>1840</v>
      </c>
      <c r="CF647">
        <v>1.8</v>
      </c>
      <c r="CG647">
        <v>137.7</v>
      </c>
      <c r="CH647">
        <v>82</v>
      </c>
      <c r="CI647">
        <v>61</v>
      </c>
      <c r="CJ647">
        <v>5.59</v>
      </c>
      <c r="CK647">
        <v>0.93</v>
      </c>
      <c r="CL647">
        <v>0.06</v>
      </c>
      <c r="CM647" t="s">
        <v>227</v>
      </c>
    </row>
    <row r="648" spans="2:91">
      <c r="B648" t="s">
        <v>2722</v>
      </c>
      <c r="C648" t="s">
        <v>2722</v>
      </c>
      <c r="D648" t="s">
        <v>2830</v>
      </c>
      <c r="F648" t="s">
        <v>218</v>
      </c>
      <c r="G648" t="s">
        <v>219</v>
      </c>
      <c r="H648" t="s">
        <v>2724</v>
      </c>
      <c r="I648" t="s">
        <v>240</v>
      </c>
      <c r="J648" t="s">
        <v>372</v>
      </c>
      <c r="K648" t="s">
        <v>2427</v>
      </c>
      <c r="L648" t="s">
        <v>1676</v>
      </c>
      <c r="M648">
        <v>1</v>
      </c>
      <c r="N648">
        <v>2</v>
      </c>
      <c r="O648" t="str">
        <f t="shared" si="11"/>
        <v>12</v>
      </c>
      <c r="P648" t="str">
        <f>VLOOKUP(O648,'导出计数_分组（00.01,02,03,10,11,12,13'!A:B,2,0)</f>
        <v>重症咽拭子</v>
      </c>
      <c r="Q648" t="s">
        <v>2831</v>
      </c>
      <c r="R648" t="s">
        <v>2808</v>
      </c>
      <c r="S648" t="s">
        <v>227</v>
      </c>
      <c r="T648" t="s">
        <v>227</v>
      </c>
      <c r="U648" t="s">
        <v>227</v>
      </c>
      <c r="V648" t="s">
        <v>226</v>
      </c>
      <c r="W648" t="s">
        <v>227</v>
      </c>
      <c r="X648" t="s">
        <v>2809</v>
      </c>
      <c r="Y648" t="s">
        <v>2832</v>
      </c>
      <c r="Z648">
        <v>1</v>
      </c>
      <c r="AA648">
        <v>3</v>
      </c>
      <c r="AB648" t="s">
        <v>227</v>
      </c>
      <c r="AC648">
        <v>54.1</v>
      </c>
      <c r="AD648">
        <v>1.6</v>
      </c>
      <c r="AE648">
        <v>1.12</v>
      </c>
      <c r="AF648">
        <v>1.42857142857143</v>
      </c>
      <c r="AG648">
        <v>2.96</v>
      </c>
      <c r="AH648">
        <v>223.3</v>
      </c>
      <c r="AI648" t="s">
        <v>295</v>
      </c>
      <c r="AJ648">
        <v>13</v>
      </c>
      <c r="AK648" t="s">
        <v>227</v>
      </c>
      <c r="AL648" t="s">
        <v>2787</v>
      </c>
      <c r="AM648">
        <v>2.13</v>
      </c>
      <c r="AN648">
        <v>34.2</v>
      </c>
      <c r="AO648">
        <v>5.98</v>
      </c>
      <c r="AP648">
        <v>12.8</v>
      </c>
      <c r="AQ648" t="s">
        <v>227</v>
      </c>
      <c r="AR648">
        <v>41.5</v>
      </c>
      <c r="AS648">
        <v>0.79</v>
      </c>
      <c r="AT648" t="s">
        <v>2802</v>
      </c>
      <c r="AU648" t="s">
        <v>231</v>
      </c>
      <c r="AV648">
        <v>37.7</v>
      </c>
      <c r="AW648">
        <v>36.3</v>
      </c>
      <c r="AX648">
        <v>1</v>
      </c>
      <c r="AY648" t="s">
        <v>232</v>
      </c>
      <c r="AZ648" t="s">
        <v>231</v>
      </c>
      <c r="BA648" t="s">
        <v>230</v>
      </c>
      <c r="BB648" t="s">
        <v>230</v>
      </c>
      <c r="BC648" t="s">
        <v>231</v>
      </c>
      <c r="BD648" t="s">
        <v>231</v>
      </c>
      <c r="BE648" t="s">
        <v>231</v>
      </c>
      <c r="BF648">
        <v>6</v>
      </c>
      <c r="BG648" t="s">
        <v>233</v>
      </c>
      <c r="BH648" t="s">
        <v>230</v>
      </c>
      <c r="BI648" t="s">
        <v>223</v>
      </c>
      <c r="BJ648" t="s">
        <v>219</v>
      </c>
      <c r="BK648">
        <v>257.52</v>
      </c>
      <c r="BL648">
        <v>186.06</v>
      </c>
      <c r="BM648">
        <v>1.38</v>
      </c>
      <c r="BN648" t="s">
        <v>234</v>
      </c>
      <c r="BO648" t="s">
        <v>234</v>
      </c>
      <c r="BP648" t="s">
        <v>230</v>
      </c>
      <c r="BQ648" t="s">
        <v>231</v>
      </c>
      <c r="BR648" t="s">
        <v>230</v>
      </c>
      <c r="BS648" t="s">
        <v>231</v>
      </c>
      <c r="BT648" t="s">
        <v>231</v>
      </c>
      <c r="BU648" t="s">
        <v>231</v>
      </c>
      <c r="BV648" t="s">
        <v>231</v>
      </c>
      <c r="BW648">
        <v>0</v>
      </c>
      <c r="BX648" t="s">
        <v>230</v>
      </c>
      <c r="BY648">
        <v>1.36</v>
      </c>
      <c r="BZ648">
        <v>0.31</v>
      </c>
      <c r="CA648">
        <v>6.76</v>
      </c>
      <c r="CB648">
        <v>0.92</v>
      </c>
      <c r="CC648">
        <v>1.29</v>
      </c>
      <c r="CD648">
        <v>47.1</v>
      </c>
      <c r="CE648">
        <v>105</v>
      </c>
      <c r="CF648">
        <v>1.69</v>
      </c>
      <c r="CG648">
        <v>215</v>
      </c>
      <c r="CH648">
        <v>98</v>
      </c>
      <c r="CI648">
        <v>65.4</v>
      </c>
      <c r="CJ648">
        <v>5.56</v>
      </c>
      <c r="CK648">
        <v>1.88</v>
      </c>
      <c r="CL648">
        <v>0.38</v>
      </c>
      <c r="CM648" t="s">
        <v>227</v>
      </c>
    </row>
    <row r="649" spans="2:91">
      <c r="B649" t="s">
        <v>2726</v>
      </c>
      <c r="C649" t="s">
        <v>2726</v>
      </c>
      <c r="D649" t="s">
        <v>2833</v>
      </c>
      <c r="F649" t="s">
        <v>218</v>
      </c>
      <c r="G649" t="s">
        <v>219</v>
      </c>
      <c r="H649" t="s">
        <v>2722</v>
      </c>
      <c r="I649" t="s">
        <v>240</v>
      </c>
      <c r="J649" t="s">
        <v>372</v>
      </c>
      <c r="K649" t="s">
        <v>2427</v>
      </c>
      <c r="L649" t="s">
        <v>1676</v>
      </c>
      <c r="M649">
        <v>1</v>
      </c>
      <c r="N649">
        <v>2</v>
      </c>
      <c r="O649" t="str">
        <f t="shared" si="11"/>
        <v>12</v>
      </c>
      <c r="P649" t="str">
        <f>VLOOKUP(O649,'导出计数_分组（00.01,02,03,10,11,12,13'!A:B,2,0)</f>
        <v>重症咽拭子</v>
      </c>
      <c r="Q649" t="s">
        <v>2834</v>
      </c>
      <c r="R649" t="s">
        <v>227</v>
      </c>
      <c r="S649" t="s">
        <v>227</v>
      </c>
      <c r="T649" t="s">
        <v>227</v>
      </c>
      <c r="U649" t="s">
        <v>227</v>
      </c>
      <c r="V649" t="s">
        <v>227</v>
      </c>
      <c r="W649" t="s">
        <v>227</v>
      </c>
      <c r="X649" t="s">
        <v>227</v>
      </c>
      <c r="Y649" t="s">
        <v>227</v>
      </c>
      <c r="Z649" t="s">
        <v>227</v>
      </c>
      <c r="AA649" t="s">
        <v>227</v>
      </c>
      <c r="AB649" t="s">
        <v>227</v>
      </c>
      <c r="AC649" t="s">
        <v>227</v>
      </c>
      <c r="AD649" t="s">
        <v>227</v>
      </c>
      <c r="AE649" t="s">
        <v>227</v>
      </c>
      <c r="AF649" t="s">
        <v>227</v>
      </c>
      <c r="AG649" t="s">
        <v>227</v>
      </c>
      <c r="AH649" t="s">
        <v>227</v>
      </c>
      <c r="AI649" t="s">
        <v>227</v>
      </c>
      <c r="AJ649" t="s">
        <v>227</v>
      </c>
      <c r="AK649" t="s">
        <v>227</v>
      </c>
      <c r="AL649" t="s">
        <v>227</v>
      </c>
      <c r="AM649" t="s">
        <v>227</v>
      </c>
      <c r="AN649" t="s">
        <v>227</v>
      </c>
      <c r="AO649" t="s">
        <v>227</v>
      </c>
      <c r="AP649" t="s">
        <v>227</v>
      </c>
      <c r="AQ649" t="s">
        <v>227</v>
      </c>
      <c r="AR649" t="s">
        <v>227</v>
      </c>
      <c r="AS649" t="s">
        <v>227</v>
      </c>
      <c r="AT649" t="s">
        <v>2802</v>
      </c>
      <c r="AU649" t="s">
        <v>231</v>
      </c>
      <c r="AV649" t="s">
        <v>227</v>
      </c>
      <c r="AW649" t="s">
        <v>227</v>
      </c>
      <c r="AX649" t="s">
        <v>227</v>
      </c>
      <c r="AY649" t="s">
        <v>232</v>
      </c>
      <c r="AZ649" t="s">
        <v>231</v>
      </c>
      <c r="BA649" t="s">
        <v>230</v>
      </c>
      <c r="BB649" t="s">
        <v>230</v>
      </c>
      <c r="BC649" t="s">
        <v>231</v>
      </c>
      <c r="BD649" t="s">
        <v>231</v>
      </c>
      <c r="BE649" t="s">
        <v>231</v>
      </c>
      <c r="BF649" t="s">
        <v>227</v>
      </c>
      <c r="BG649" t="s">
        <v>233</v>
      </c>
      <c r="BH649" t="s">
        <v>230</v>
      </c>
      <c r="BI649" t="s">
        <v>223</v>
      </c>
      <c r="BJ649" t="s">
        <v>230</v>
      </c>
      <c r="BK649" t="s">
        <v>227</v>
      </c>
      <c r="BL649" t="s">
        <v>227</v>
      </c>
      <c r="BM649" t="s">
        <v>227</v>
      </c>
      <c r="BN649" t="s">
        <v>234</v>
      </c>
      <c r="BO649" t="s">
        <v>234</v>
      </c>
      <c r="BP649" t="s">
        <v>230</v>
      </c>
      <c r="BQ649" t="s">
        <v>231</v>
      </c>
      <c r="BR649" t="s">
        <v>230</v>
      </c>
      <c r="BS649" t="s">
        <v>231</v>
      </c>
      <c r="BT649" t="s">
        <v>231</v>
      </c>
      <c r="BU649" t="s">
        <v>231</v>
      </c>
      <c r="BV649" t="s">
        <v>231</v>
      </c>
      <c r="BW649">
        <v>0</v>
      </c>
      <c r="BX649" t="s">
        <v>230</v>
      </c>
      <c r="BY649" t="s">
        <v>227</v>
      </c>
      <c r="BZ649" t="s">
        <v>227</v>
      </c>
      <c r="CA649" t="s">
        <v>227</v>
      </c>
      <c r="CB649" t="s">
        <v>227</v>
      </c>
      <c r="CC649" t="s">
        <v>227</v>
      </c>
      <c r="CD649" t="s">
        <v>227</v>
      </c>
      <c r="CE649" t="s">
        <v>227</v>
      </c>
      <c r="CF649" t="s">
        <v>227</v>
      </c>
      <c r="CG649" t="s">
        <v>227</v>
      </c>
      <c r="CH649" t="s">
        <v>227</v>
      </c>
      <c r="CI649" t="s">
        <v>227</v>
      </c>
      <c r="CJ649" t="s">
        <v>227</v>
      </c>
      <c r="CK649" t="s">
        <v>227</v>
      </c>
      <c r="CL649" t="s">
        <v>227</v>
      </c>
      <c r="CM649" t="s">
        <v>227</v>
      </c>
    </row>
    <row r="650" spans="2:91">
      <c r="B650" t="s">
        <v>2742</v>
      </c>
      <c r="C650" t="s">
        <v>2742</v>
      </c>
      <c r="D650" t="s">
        <v>2835</v>
      </c>
      <c r="F650" t="s">
        <v>218</v>
      </c>
      <c r="G650" t="s">
        <v>219</v>
      </c>
      <c r="H650" t="s">
        <v>2726</v>
      </c>
      <c r="I650" t="s">
        <v>240</v>
      </c>
      <c r="J650" t="s">
        <v>307</v>
      </c>
      <c r="K650" t="s">
        <v>2427</v>
      </c>
      <c r="L650" t="s">
        <v>1676</v>
      </c>
      <c r="M650">
        <v>1</v>
      </c>
      <c r="N650">
        <v>2</v>
      </c>
      <c r="O650" t="str">
        <f t="shared" si="11"/>
        <v>12</v>
      </c>
      <c r="P650" t="str">
        <f>VLOOKUP(O650,'导出计数_分组（00.01,02,03,10,11,12,13'!A:B,2,0)</f>
        <v>重症咽拭子</v>
      </c>
      <c r="Q650" t="s">
        <v>2836</v>
      </c>
      <c r="R650" t="s">
        <v>226</v>
      </c>
      <c r="S650" t="s">
        <v>227</v>
      </c>
      <c r="T650" t="s">
        <v>227</v>
      </c>
      <c r="U650" t="s">
        <v>227</v>
      </c>
      <c r="V650" t="s">
        <v>226</v>
      </c>
      <c r="W650" t="s">
        <v>227</v>
      </c>
      <c r="X650" t="s">
        <v>226</v>
      </c>
      <c r="Y650" t="s">
        <v>2837</v>
      </c>
      <c r="Z650">
        <v>1</v>
      </c>
      <c r="AA650">
        <v>3</v>
      </c>
      <c r="AB650" t="s">
        <v>227</v>
      </c>
      <c r="AC650">
        <v>63.4</v>
      </c>
      <c r="AD650">
        <v>3.54</v>
      </c>
      <c r="AE650">
        <v>1.65</v>
      </c>
      <c r="AF650">
        <v>2.14545454545455</v>
      </c>
      <c r="AG650">
        <v>5.58</v>
      </c>
      <c r="AH650">
        <v>149.4</v>
      </c>
      <c r="AI650" t="s">
        <v>295</v>
      </c>
      <c r="AJ650">
        <v>55</v>
      </c>
      <c r="AK650" t="s">
        <v>227</v>
      </c>
      <c r="AL650" t="s">
        <v>2787</v>
      </c>
      <c r="AM650">
        <v>17.5</v>
      </c>
      <c r="AN650">
        <v>14.4</v>
      </c>
      <c r="AO650">
        <v>6.71</v>
      </c>
      <c r="AP650">
        <v>16.1</v>
      </c>
      <c r="AQ650" t="s">
        <v>227</v>
      </c>
      <c r="AR650">
        <v>38.9</v>
      </c>
      <c r="AS650">
        <v>0.73</v>
      </c>
      <c r="AT650" t="s">
        <v>2802</v>
      </c>
      <c r="AU650" t="s">
        <v>231</v>
      </c>
      <c r="AV650">
        <v>39.1</v>
      </c>
      <c r="AW650">
        <v>36.6</v>
      </c>
      <c r="AX650">
        <v>2</v>
      </c>
      <c r="AY650" t="s">
        <v>232</v>
      </c>
      <c r="AZ650" t="s">
        <v>231</v>
      </c>
      <c r="BA650" t="s">
        <v>230</v>
      </c>
      <c r="BB650" t="s">
        <v>230</v>
      </c>
      <c r="BC650" t="s">
        <v>231</v>
      </c>
      <c r="BD650" t="s">
        <v>231</v>
      </c>
      <c r="BE650" t="s">
        <v>231</v>
      </c>
      <c r="BF650">
        <v>6</v>
      </c>
      <c r="BG650" t="s">
        <v>233</v>
      </c>
      <c r="BH650" t="s">
        <v>230</v>
      </c>
      <c r="BI650" t="s">
        <v>223</v>
      </c>
      <c r="BJ650" t="s">
        <v>219</v>
      </c>
      <c r="BK650">
        <v>687.46</v>
      </c>
      <c r="BL650">
        <v>313.74</v>
      </c>
      <c r="BM650">
        <v>2.19</v>
      </c>
      <c r="BN650" t="s">
        <v>234</v>
      </c>
      <c r="BO650" t="s">
        <v>234</v>
      </c>
      <c r="BP650" t="s">
        <v>230</v>
      </c>
      <c r="BQ650" t="s">
        <v>231</v>
      </c>
      <c r="BR650" t="s">
        <v>230</v>
      </c>
      <c r="BS650" t="s">
        <v>231</v>
      </c>
      <c r="BT650" t="s">
        <v>231</v>
      </c>
      <c r="BU650" t="s">
        <v>231</v>
      </c>
      <c r="BV650" t="s">
        <v>231</v>
      </c>
      <c r="BW650">
        <v>0</v>
      </c>
      <c r="BX650" t="s">
        <v>230</v>
      </c>
      <c r="BY650">
        <v>1.1</v>
      </c>
      <c r="BZ650">
        <v>0.39</v>
      </c>
      <c r="CA650">
        <v>9.96</v>
      </c>
      <c r="CB650">
        <v>1.94</v>
      </c>
      <c r="CC650">
        <v>1.18</v>
      </c>
      <c r="CD650">
        <v>481</v>
      </c>
      <c r="CE650">
        <v>134</v>
      </c>
      <c r="CF650">
        <v>1.61</v>
      </c>
      <c r="CG650">
        <v>212.6</v>
      </c>
      <c r="CH650">
        <v>86</v>
      </c>
      <c r="CI650">
        <v>65.5</v>
      </c>
      <c r="CJ650">
        <v>5.27</v>
      </c>
      <c r="CK650">
        <v>3.59</v>
      </c>
      <c r="CL650">
        <v>0.12</v>
      </c>
      <c r="CM650" t="s">
        <v>227</v>
      </c>
    </row>
    <row r="651" spans="2:91">
      <c r="B651" t="s">
        <v>2731</v>
      </c>
      <c r="C651" t="s">
        <v>2731</v>
      </c>
      <c r="D651" t="s">
        <v>2838</v>
      </c>
      <c r="F651" t="s">
        <v>218</v>
      </c>
      <c r="G651" t="s">
        <v>219</v>
      </c>
      <c r="H651" t="s">
        <v>2742</v>
      </c>
      <c r="I651" t="s">
        <v>221</v>
      </c>
      <c r="J651" t="s">
        <v>307</v>
      </c>
      <c r="K651" t="s">
        <v>2427</v>
      </c>
      <c r="L651" t="s">
        <v>1676</v>
      </c>
      <c r="M651">
        <v>1</v>
      </c>
      <c r="N651">
        <v>2</v>
      </c>
      <c r="O651" t="str">
        <f t="shared" si="11"/>
        <v>12</v>
      </c>
      <c r="P651" t="str">
        <f>VLOOKUP(O651,'导出计数_分组（00.01,02,03,10,11,12,13'!A:B,2,0)</f>
        <v>重症咽拭子</v>
      </c>
      <c r="Q651" t="s">
        <v>2839</v>
      </c>
      <c r="R651" t="s">
        <v>226</v>
      </c>
      <c r="S651" t="s">
        <v>227</v>
      </c>
      <c r="T651" t="s">
        <v>227</v>
      </c>
      <c r="U651" t="s">
        <v>227</v>
      </c>
      <c r="V651" t="s">
        <v>226</v>
      </c>
      <c r="W651" t="s">
        <v>227</v>
      </c>
      <c r="X651" t="s">
        <v>226</v>
      </c>
      <c r="Y651" t="s">
        <v>2840</v>
      </c>
      <c r="Z651">
        <v>0</v>
      </c>
      <c r="AA651">
        <v>1</v>
      </c>
      <c r="AB651" t="s">
        <v>227</v>
      </c>
      <c r="AC651">
        <v>58</v>
      </c>
      <c r="AD651">
        <v>3.68</v>
      </c>
      <c r="AE651">
        <v>2.16</v>
      </c>
      <c r="AF651">
        <v>1.7037037037037</v>
      </c>
      <c r="AG651">
        <v>6.34</v>
      </c>
      <c r="AH651" t="s">
        <v>227</v>
      </c>
      <c r="AI651" t="s">
        <v>227</v>
      </c>
      <c r="AJ651">
        <v>3</v>
      </c>
      <c r="AK651">
        <v>19</v>
      </c>
      <c r="AL651" t="s">
        <v>2787</v>
      </c>
      <c r="AM651">
        <v>2.26</v>
      </c>
      <c r="AN651">
        <v>19.4</v>
      </c>
      <c r="AO651" t="s">
        <v>2787</v>
      </c>
      <c r="AP651">
        <v>16.6</v>
      </c>
      <c r="AQ651" t="s">
        <v>227</v>
      </c>
      <c r="AR651">
        <v>40.1</v>
      </c>
      <c r="AS651">
        <v>0.36</v>
      </c>
      <c r="AT651" t="s">
        <v>2802</v>
      </c>
      <c r="AU651" t="s">
        <v>231</v>
      </c>
      <c r="AV651">
        <v>37</v>
      </c>
      <c r="AW651">
        <v>36.3</v>
      </c>
      <c r="AX651">
        <v>0</v>
      </c>
      <c r="AY651" t="s">
        <v>232</v>
      </c>
      <c r="AZ651" t="s">
        <v>231</v>
      </c>
      <c r="BA651" t="s">
        <v>230</v>
      </c>
      <c r="BB651" t="s">
        <v>230</v>
      </c>
      <c r="BC651" t="s">
        <v>231</v>
      </c>
      <c r="BD651" t="s">
        <v>231</v>
      </c>
      <c r="BE651" t="s">
        <v>231</v>
      </c>
      <c r="BF651">
        <v>5</v>
      </c>
      <c r="BG651" t="s">
        <v>233</v>
      </c>
      <c r="BH651" t="s">
        <v>230</v>
      </c>
      <c r="BI651" t="s">
        <v>223</v>
      </c>
      <c r="BJ651" t="s">
        <v>219</v>
      </c>
      <c r="BK651">
        <v>723</v>
      </c>
      <c r="BL651">
        <v>478.05</v>
      </c>
      <c r="BM651">
        <v>1.51</v>
      </c>
      <c r="BN651" t="s">
        <v>234</v>
      </c>
      <c r="BO651" t="s">
        <v>234</v>
      </c>
      <c r="BP651" t="s">
        <v>230</v>
      </c>
      <c r="BQ651" t="s">
        <v>231</v>
      </c>
      <c r="BR651" t="s">
        <v>230</v>
      </c>
      <c r="BS651" t="s">
        <v>231</v>
      </c>
      <c r="BT651" t="s">
        <v>231</v>
      </c>
      <c r="BU651" t="s">
        <v>231</v>
      </c>
      <c r="BV651" t="s">
        <v>231</v>
      </c>
      <c r="BW651">
        <v>0</v>
      </c>
      <c r="BX651" t="s">
        <v>230</v>
      </c>
      <c r="BY651">
        <v>1.29</v>
      </c>
      <c r="BZ651">
        <v>0.48</v>
      </c>
      <c r="CA651">
        <v>12.2</v>
      </c>
      <c r="CB651">
        <v>3.09</v>
      </c>
      <c r="CC651">
        <v>0.74</v>
      </c>
      <c r="CD651">
        <v>95.5</v>
      </c>
      <c r="CE651">
        <v>137</v>
      </c>
      <c r="CF651">
        <v>1.81</v>
      </c>
      <c r="CG651">
        <v>163.2</v>
      </c>
      <c r="CH651">
        <v>92</v>
      </c>
      <c r="CI651">
        <v>70.2</v>
      </c>
      <c r="CJ651">
        <v>9.12</v>
      </c>
      <c r="CK651">
        <v>2.47</v>
      </c>
      <c r="CL651">
        <v>0.55</v>
      </c>
      <c r="CM651" t="s">
        <v>227</v>
      </c>
    </row>
    <row r="652" spans="2:91">
      <c r="B652" t="s">
        <v>2729</v>
      </c>
      <c r="C652" t="s">
        <v>2729</v>
      </c>
      <c r="D652" t="s">
        <v>2841</v>
      </c>
      <c r="F652" t="s">
        <v>218</v>
      </c>
      <c r="G652" t="s">
        <v>219</v>
      </c>
      <c r="H652" t="s">
        <v>2731</v>
      </c>
      <c r="I652" t="s">
        <v>240</v>
      </c>
      <c r="J652" t="s">
        <v>268</v>
      </c>
      <c r="K652" t="s">
        <v>2427</v>
      </c>
      <c r="L652" t="s">
        <v>884</v>
      </c>
      <c r="M652">
        <v>1</v>
      </c>
      <c r="N652">
        <v>0</v>
      </c>
      <c r="O652" t="str">
        <f t="shared" si="11"/>
        <v>10</v>
      </c>
      <c r="P652" t="str">
        <f>VLOOKUP(O652,'导出计数_分组（00.01,02,03,10,11,12,13'!A:B,2,0)</f>
        <v>重症痰液</v>
      </c>
      <c r="Q652" t="s">
        <v>2842</v>
      </c>
      <c r="R652" t="s">
        <v>226</v>
      </c>
      <c r="S652" t="s">
        <v>227</v>
      </c>
      <c r="T652" t="s">
        <v>227</v>
      </c>
      <c r="U652" t="s">
        <v>227</v>
      </c>
      <c r="V652" t="s">
        <v>226</v>
      </c>
      <c r="W652" t="s">
        <v>227</v>
      </c>
      <c r="X652" t="s">
        <v>226</v>
      </c>
      <c r="Y652" t="s">
        <v>2843</v>
      </c>
      <c r="Z652">
        <v>0</v>
      </c>
      <c r="AA652">
        <v>1</v>
      </c>
      <c r="AB652" t="s">
        <v>227</v>
      </c>
      <c r="AC652">
        <v>81.7</v>
      </c>
      <c r="AD652">
        <v>6.11</v>
      </c>
      <c r="AE652">
        <v>1.12</v>
      </c>
      <c r="AF652">
        <v>5.45535714285714</v>
      </c>
      <c r="AG652">
        <v>7.48</v>
      </c>
      <c r="AH652">
        <v>91.8</v>
      </c>
      <c r="AI652" t="s">
        <v>295</v>
      </c>
      <c r="AJ652">
        <v>5</v>
      </c>
      <c r="AK652">
        <v>32</v>
      </c>
      <c r="AL652">
        <v>5.02</v>
      </c>
      <c r="AM652" t="s">
        <v>2817</v>
      </c>
      <c r="AN652">
        <v>35</v>
      </c>
      <c r="AO652" t="s">
        <v>2787</v>
      </c>
      <c r="AP652">
        <v>50.6</v>
      </c>
      <c r="AQ652" t="s">
        <v>227</v>
      </c>
      <c r="AR652">
        <v>47.3</v>
      </c>
      <c r="AS652" t="s">
        <v>458</v>
      </c>
      <c r="AT652" t="s">
        <v>2802</v>
      </c>
      <c r="AU652" t="s">
        <v>231</v>
      </c>
      <c r="AV652">
        <v>37.1</v>
      </c>
      <c r="AW652">
        <v>36.2</v>
      </c>
      <c r="AX652">
        <v>0</v>
      </c>
      <c r="AY652" t="s">
        <v>232</v>
      </c>
      <c r="AZ652" t="s">
        <v>231</v>
      </c>
      <c r="BA652" t="s">
        <v>230</v>
      </c>
      <c r="BB652" t="s">
        <v>230</v>
      </c>
      <c r="BC652" t="s">
        <v>231</v>
      </c>
      <c r="BD652" t="s">
        <v>231</v>
      </c>
      <c r="BE652" t="s">
        <v>231</v>
      </c>
      <c r="BF652">
        <v>7</v>
      </c>
      <c r="BG652" t="s">
        <v>233</v>
      </c>
      <c r="BH652" t="s">
        <v>230</v>
      </c>
      <c r="BI652" t="s">
        <v>223</v>
      </c>
      <c r="BJ652" t="s">
        <v>219</v>
      </c>
      <c r="BK652">
        <v>337.72</v>
      </c>
      <c r="BL652">
        <v>252.32</v>
      </c>
      <c r="BM652">
        <v>1.34</v>
      </c>
      <c r="BN652" t="s">
        <v>234</v>
      </c>
      <c r="BO652" t="s">
        <v>234</v>
      </c>
      <c r="BP652" t="s">
        <v>230</v>
      </c>
      <c r="BQ652" t="s">
        <v>231</v>
      </c>
      <c r="BR652" t="s">
        <v>230</v>
      </c>
      <c r="BS652" t="s">
        <v>231</v>
      </c>
      <c r="BT652" t="s">
        <v>231</v>
      </c>
      <c r="BU652" t="s">
        <v>231</v>
      </c>
      <c r="BV652" t="s">
        <v>231</v>
      </c>
      <c r="BW652">
        <v>0</v>
      </c>
      <c r="BX652" t="s">
        <v>230</v>
      </c>
      <c r="BY652">
        <v>1.86</v>
      </c>
      <c r="BZ652">
        <v>0.31</v>
      </c>
      <c r="CA652">
        <v>11.3</v>
      </c>
      <c r="CB652">
        <v>1.75</v>
      </c>
      <c r="CC652">
        <v>1.07</v>
      </c>
      <c r="CD652">
        <v>997</v>
      </c>
      <c r="CE652">
        <v>81.3</v>
      </c>
      <c r="CF652">
        <v>2.48</v>
      </c>
      <c r="CG652">
        <v>205.7</v>
      </c>
      <c r="CH652">
        <v>210</v>
      </c>
      <c r="CI652">
        <v>75.7</v>
      </c>
      <c r="CJ652">
        <v>7.6</v>
      </c>
      <c r="CK652">
        <v>3.41</v>
      </c>
      <c r="CL652">
        <v>0.25</v>
      </c>
      <c r="CM652" t="s">
        <v>227</v>
      </c>
    </row>
    <row r="653" spans="2:91">
      <c r="B653" t="s">
        <v>2729</v>
      </c>
      <c r="C653" t="s">
        <v>2729</v>
      </c>
      <c r="D653" t="s">
        <v>2844</v>
      </c>
      <c r="F653" t="s">
        <v>218</v>
      </c>
      <c r="G653" t="s">
        <v>219</v>
      </c>
      <c r="H653" t="s">
        <v>2731</v>
      </c>
      <c r="I653" t="s">
        <v>240</v>
      </c>
      <c r="J653" t="s">
        <v>307</v>
      </c>
      <c r="K653" t="s">
        <v>2427</v>
      </c>
      <c r="L653" t="s">
        <v>1676</v>
      </c>
      <c r="M653">
        <v>1</v>
      </c>
      <c r="N653">
        <v>2</v>
      </c>
      <c r="O653" t="str">
        <f t="shared" si="11"/>
        <v>12</v>
      </c>
      <c r="P653" t="str">
        <f>VLOOKUP(O653,'导出计数_分组（00.01,02,03,10,11,12,13'!A:B,2,0)</f>
        <v>重症咽拭子</v>
      </c>
      <c r="Q653" t="s">
        <v>2845</v>
      </c>
      <c r="R653" t="s">
        <v>367</v>
      </c>
      <c r="S653" t="s">
        <v>227</v>
      </c>
      <c r="T653" t="s">
        <v>227</v>
      </c>
      <c r="U653" t="s">
        <v>227</v>
      </c>
      <c r="V653" t="s">
        <v>227</v>
      </c>
      <c r="W653" t="s">
        <v>2511</v>
      </c>
      <c r="X653" t="s">
        <v>2846</v>
      </c>
      <c r="Y653" t="s">
        <v>2847</v>
      </c>
      <c r="Z653">
        <v>1</v>
      </c>
      <c r="AA653">
        <v>0</v>
      </c>
      <c r="AB653" t="s">
        <v>227</v>
      </c>
      <c r="AC653">
        <v>55.4</v>
      </c>
      <c r="AD653">
        <v>2.97</v>
      </c>
      <c r="AE653">
        <v>1.89</v>
      </c>
      <c r="AF653">
        <v>1.57142857142857</v>
      </c>
      <c r="AG653">
        <v>5.36</v>
      </c>
      <c r="AH653" t="s">
        <v>1202</v>
      </c>
      <c r="AI653" t="s">
        <v>295</v>
      </c>
      <c r="AJ653">
        <v>51</v>
      </c>
      <c r="AK653">
        <v>52</v>
      </c>
      <c r="AL653" t="s">
        <v>2787</v>
      </c>
      <c r="AM653">
        <v>2.39</v>
      </c>
      <c r="AN653">
        <v>9</v>
      </c>
      <c r="AO653" t="s">
        <v>2787</v>
      </c>
      <c r="AP653">
        <v>24.5</v>
      </c>
      <c r="AQ653" t="s">
        <v>227</v>
      </c>
      <c r="AR653">
        <v>37.9</v>
      </c>
      <c r="AS653">
        <v>0.8</v>
      </c>
      <c r="AT653" t="s">
        <v>2802</v>
      </c>
      <c r="AU653" t="s">
        <v>231</v>
      </c>
      <c r="AV653">
        <v>39.6</v>
      </c>
      <c r="AW653">
        <v>36.4</v>
      </c>
      <c r="AX653">
        <v>5</v>
      </c>
      <c r="AY653" t="s">
        <v>232</v>
      </c>
      <c r="AZ653" t="s">
        <v>231</v>
      </c>
      <c r="BA653" t="s">
        <v>230</v>
      </c>
      <c r="BB653" t="s">
        <v>230</v>
      </c>
      <c r="BC653" t="s">
        <v>231</v>
      </c>
      <c r="BD653" t="s">
        <v>231</v>
      </c>
      <c r="BE653" t="s">
        <v>231</v>
      </c>
      <c r="BF653">
        <v>10</v>
      </c>
      <c r="BG653" t="s">
        <v>233</v>
      </c>
      <c r="BH653" t="s">
        <v>230</v>
      </c>
      <c r="BI653" t="s">
        <v>223</v>
      </c>
      <c r="BJ653" t="s">
        <v>219</v>
      </c>
      <c r="BK653">
        <v>579.16</v>
      </c>
      <c r="BL653">
        <v>819.48</v>
      </c>
      <c r="BM653">
        <v>0.71</v>
      </c>
      <c r="BN653" t="s">
        <v>234</v>
      </c>
      <c r="BO653" t="s">
        <v>234</v>
      </c>
      <c r="BP653" t="s">
        <v>230</v>
      </c>
      <c r="BQ653" t="s">
        <v>231</v>
      </c>
      <c r="BR653" t="s">
        <v>230</v>
      </c>
      <c r="BS653" t="s">
        <v>231</v>
      </c>
      <c r="BT653" t="s">
        <v>231</v>
      </c>
      <c r="BU653" t="s">
        <v>231</v>
      </c>
      <c r="BV653" t="s">
        <v>231</v>
      </c>
      <c r="BW653">
        <v>0</v>
      </c>
      <c r="BX653" t="s">
        <v>230</v>
      </c>
      <c r="BY653" t="s">
        <v>227</v>
      </c>
      <c r="BZ653" t="s">
        <v>227</v>
      </c>
      <c r="CA653" t="s">
        <v>227</v>
      </c>
      <c r="CB653" t="s">
        <v>227</v>
      </c>
      <c r="CC653" t="s">
        <v>227</v>
      </c>
      <c r="CD653" t="s">
        <v>227</v>
      </c>
      <c r="CE653">
        <v>179</v>
      </c>
      <c r="CF653" t="s">
        <v>227</v>
      </c>
      <c r="CG653">
        <v>248.6</v>
      </c>
      <c r="CH653">
        <v>93</v>
      </c>
      <c r="CI653">
        <v>69</v>
      </c>
      <c r="CJ653" t="s">
        <v>227</v>
      </c>
      <c r="CK653" t="s">
        <v>227</v>
      </c>
      <c r="CL653" t="s">
        <v>227</v>
      </c>
      <c r="CM653" t="s">
        <v>227</v>
      </c>
    </row>
    <row r="654" spans="2:91">
      <c r="B654" t="s">
        <v>2729</v>
      </c>
      <c r="C654" t="s">
        <v>2729</v>
      </c>
      <c r="D654" t="s">
        <v>2848</v>
      </c>
      <c r="F654" t="s">
        <v>218</v>
      </c>
      <c r="G654" t="s">
        <v>219</v>
      </c>
      <c r="H654" t="s">
        <v>2731</v>
      </c>
      <c r="I654" t="s">
        <v>221</v>
      </c>
      <c r="J654" t="s">
        <v>300</v>
      </c>
      <c r="K654" t="s">
        <v>2427</v>
      </c>
      <c r="L654" t="s">
        <v>1676</v>
      </c>
      <c r="M654">
        <v>1</v>
      </c>
      <c r="N654">
        <v>2</v>
      </c>
      <c r="O654" t="str">
        <f t="shared" si="11"/>
        <v>12</v>
      </c>
      <c r="P654" t="str">
        <f>VLOOKUP(O654,'导出计数_分组（00.01,02,03,10,11,12,13'!A:B,2,0)</f>
        <v>重症咽拭子</v>
      </c>
      <c r="Q654" t="s">
        <v>2849</v>
      </c>
      <c r="R654" t="s">
        <v>226</v>
      </c>
      <c r="S654" t="s">
        <v>227</v>
      </c>
      <c r="T654" t="s">
        <v>227</v>
      </c>
      <c r="U654" t="s">
        <v>227</v>
      </c>
      <c r="V654" t="s">
        <v>226</v>
      </c>
      <c r="W654" t="s">
        <v>227</v>
      </c>
      <c r="X654" t="s">
        <v>226</v>
      </c>
      <c r="Y654" t="s">
        <v>2850</v>
      </c>
      <c r="Z654">
        <v>1</v>
      </c>
      <c r="AA654">
        <v>3</v>
      </c>
      <c r="AB654" t="s">
        <v>227</v>
      </c>
      <c r="AC654">
        <v>41.1</v>
      </c>
      <c r="AD654">
        <v>1.14</v>
      </c>
      <c r="AE654">
        <v>1.49</v>
      </c>
      <c r="AF654">
        <v>0.765100671140939</v>
      </c>
      <c r="AG654">
        <v>2.77</v>
      </c>
      <c r="AH654">
        <v>148.5</v>
      </c>
      <c r="AI654" t="s">
        <v>295</v>
      </c>
      <c r="AJ654">
        <v>21</v>
      </c>
      <c r="AK654" t="s">
        <v>227</v>
      </c>
      <c r="AL654" t="s">
        <v>2787</v>
      </c>
      <c r="AM654">
        <v>2.15</v>
      </c>
      <c r="AN654">
        <v>41.2</v>
      </c>
      <c r="AO654">
        <v>15.5</v>
      </c>
      <c r="AP654">
        <v>14.1</v>
      </c>
      <c r="AQ654" t="s">
        <v>227</v>
      </c>
      <c r="AR654">
        <v>44.4</v>
      </c>
      <c r="AS654">
        <v>1.07</v>
      </c>
      <c r="AT654" t="s">
        <v>2802</v>
      </c>
      <c r="AU654" t="s">
        <v>231</v>
      </c>
      <c r="AV654">
        <v>37.9</v>
      </c>
      <c r="AW654">
        <v>36.3</v>
      </c>
      <c r="AX654">
        <v>1</v>
      </c>
      <c r="AY654" t="s">
        <v>232</v>
      </c>
      <c r="AZ654" t="s">
        <v>231</v>
      </c>
      <c r="BA654" t="s">
        <v>230</v>
      </c>
      <c r="BB654" t="s">
        <v>230</v>
      </c>
      <c r="BC654" t="s">
        <v>231</v>
      </c>
      <c r="BD654" t="s">
        <v>231</v>
      </c>
      <c r="BE654" t="s">
        <v>231</v>
      </c>
      <c r="BF654">
        <v>5</v>
      </c>
      <c r="BG654" t="s">
        <v>233</v>
      </c>
      <c r="BH654" t="s">
        <v>230</v>
      </c>
      <c r="BI654" t="s">
        <v>223</v>
      </c>
      <c r="BJ654" t="s">
        <v>230</v>
      </c>
      <c r="BK654">
        <v>257.44</v>
      </c>
      <c r="BL654">
        <v>416.54</v>
      </c>
      <c r="BM654">
        <v>0.62</v>
      </c>
      <c r="BN654" t="s">
        <v>234</v>
      </c>
      <c r="BO654" t="s">
        <v>234</v>
      </c>
      <c r="BP654" t="s">
        <v>230</v>
      </c>
      <c r="BQ654" t="s">
        <v>231</v>
      </c>
      <c r="BR654" t="s">
        <v>230</v>
      </c>
      <c r="BS654" t="s">
        <v>231</v>
      </c>
      <c r="BT654" t="s">
        <v>231</v>
      </c>
      <c r="BU654" t="s">
        <v>231</v>
      </c>
      <c r="BV654" t="s">
        <v>231</v>
      </c>
      <c r="BW654">
        <v>0</v>
      </c>
      <c r="BX654" t="s">
        <v>230</v>
      </c>
      <c r="BY654">
        <v>1.36</v>
      </c>
      <c r="BZ654">
        <v>0.53</v>
      </c>
      <c r="CA654">
        <v>18.9</v>
      </c>
      <c r="CB654">
        <v>1.52</v>
      </c>
      <c r="CC654">
        <v>1.28</v>
      </c>
      <c r="CD654">
        <v>1340</v>
      </c>
      <c r="CE654">
        <v>123</v>
      </c>
      <c r="CF654">
        <v>2.2</v>
      </c>
      <c r="CG654">
        <v>228</v>
      </c>
      <c r="CH654">
        <v>103</v>
      </c>
      <c r="CI654">
        <v>79.5</v>
      </c>
      <c r="CJ654">
        <v>10.2</v>
      </c>
      <c r="CK654">
        <v>3.49</v>
      </c>
      <c r="CL654">
        <v>0.22</v>
      </c>
      <c r="CM654" t="s">
        <v>227</v>
      </c>
    </row>
    <row r="655" spans="2:91">
      <c r="B655" t="s">
        <v>2729</v>
      </c>
      <c r="C655" t="s">
        <v>2729</v>
      </c>
      <c r="D655" t="s">
        <v>2851</v>
      </c>
      <c r="F655" t="s">
        <v>218</v>
      </c>
      <c r="G655" t="s">
        <v>219</v>
      </c>
      <c r="H655" t="s">
        <v>2731</v>
      </c>
      <c r="I655" t="s">
        <v>221</v>
      </c>
      <c r="J655" t="s">
        <v>351</v>
      </c>
      <c r="K655" t="s">
        <v>2427</v>
      </c>
      <c r="L655" t="s">
        <v>1676</v>
      </c>
      <c r="M655">
        <v>1</v>
      </c>
      <c r="N655">
        <v>2</v>
      </c>
      <c r="O655" t="str">
        <f t="shared" si="11"/>
        <v>12</v>
      </c>
      <c r="P655" t="str">
        <f>VLOOKUP(O655,'导出计数_分组（00.01,02,03,10,11,12,13'!A:B,2,0)</f>
        <v>重症咽拭子</v>
      </c>
      <c r="Q655" t="s">
        <v>2852</v>
      </c>
      <c r="R655" t="s">
        <v>226</v>
      </c>
      <c r="S655" t="s">
        <v>227</v>
      </c>
      <c r="T655" t="s">
        <v>227</v>
      </c>
      <c r="U655" t="s">
        <v>227</v>
      </c>
      <c r="V655" t="s">
        <v>226</v>
      </c>
      <c r="W655" t="s">
        <v>227</v>
      </c>
      <c r="X655" t="s">
        <v>226</v>
      </c>
      <c r="Y655" t="s">
        <v>270</v>
      </c>
      <c r="Z655">
        <v>0</v>
      </c>
      <c r="AA655">
        <v>2</v>
      </c>
      <c r="AB655">
        <v>96</v>
      </c>
      <c r="AC655">
        <v>67.6</v>
      </c>
      <c r="AD655">
        <v>2.73</v>
      </c>
      <c r="AE655">
        <v>1.1</v>
      </c>
      <c r="AF655">
        <v>2.48181818181818</v>
      </c>
      <c r="AG655">
        <v>4.04</v>
      </c>
      <c r="AH655">
        <v>5.1</v>
      </c>
      <c r="AI655" t="s">
        <v>295</v>
      </c>
      <c r="AJ655">
        <v>4</v>
      </c>
      <c r="AK655" t="s">
        <v>227</v>
      </c>
      <c r="AL655" t="s">
        <v>2787</v>
      </c>
      <c r="AM655" t="s">
        <v>2817</v>
      </c>
      <c r="AN655">
        <v>23.6</v>
      </c>
      <c r="AO655" t="s">
        <v>2787</v>
      </c>
      <c r="AP655">
        <v>21.1</v>
      </c>
      <c r="AQ655" t="s">
        <v>227</v>
      </c>
      <c r="AR655">
        <v>44.1</v>
      </c>
      <c r="AS655">
        <v>0.32</v>
      </c>
      <c r="AT655" t="s">
        <v>2802</v>
      </c>
      <c r="AU655" t="s">
        <v>231</v>
      </c>
      <c r="AV655">
        <v>37.1</v>
      </c>
      <c r="AW655">
        <v>36.2</v>
      </c>
      <c r="AX655">
        <v>0</v>
      </c>
      <c r="AY655" t="s">
        <v>232</v>
      </c>
      <c r="AZ655" t="s">
        <v>231</v>
      </c>
      <c r="BA655" t="s">
        <v>230</v>
      </c>
      <c r="BB655" t="s">
        <v>230</v>
      </c>
      <c r="BC655" t="s">
        <v>231</v>
      </c>
      <c r="BD655" t="s">
        <v>231</v>
      </c>
      <c r="BE655" t="s">
        <v>231</v>
      </c>
      <c r="BF655">
        <v>7</v>
      </c>
      <c r="BG655" t="s">
        <v>233</v>
      </c>
      <c r="BH655" t="s">
        <v>230</v>
      </c>
      <c r="BI655" t="s">
        <v>223</v>
      </c>
      <c r="BJ655" t="s">
        <v>219</v>
      </c>
      <c r="BK655">
        <v>229.47</v>
      </c>
      <c r="BL655">
        <v>197.24</v>
      </c>
      <c r="BM655">
        <v>1.16</v>
      </c>
      <c r="BN655" t="s">
        <v>234</v>
      </c>
      <c r="BO655" t="s">
        <v>234</v>
      </c>
      <c r="BP655" t="s">
        <v>230</v>
      </c>
      <c r="BQ655" t="s">
        <v>231</v>
      </c>
      <c r="BR655" t="s">
        <v>230</v>
      </c>
      <c r="BS655" t="s">
        <v>231</v>
      </c>
      <c r="BT655" t="s">
        <v>231</v>
      </c>
      <c r="BU655" t="s">
        <v>231</v>
      </c>
      <c r="BV655" t="s">
        <v>231</v>
      </c>
      <c r="BW655">
        <v>0</v>
      </c>
      <c r="BX655" t="s">
        <v>230</v>
      </c>
      <c r="BY655">
        <v>1.1</v>
      </c>
      <c r="BZ655">
        <v>0.25</v>
      </c>
      <c r="CA655">
        <v>11.5</v>
      </c>
      <c r="CB655">
        <v>0.66</v>
      </c>
      <c r="CC655">
        <v>1.06</v>
      </c>
      <c r="CD655">
        <v>1300</v>
      </c>
      <c r="CE655">
        <v>85.7</v>
      </c>
      <c r="CF655">
        <v>1.97</v>
      </c>
      <c r="CG655">
        <v>183.1</v>
      </c>
      <c r="CH655">
        <v>118</v>
      </c>
      <c r="CI655">
        <v>68.3</v>
      </c>
      <c r="CJ655">
        <v>5.95</v>
      </c>
      <c r="CK655">
        <v>1.81</v>
      </c>
      <c r="CL655">
        <v>0.21</v>
      </c>
      <c r="CM655" t="s">
        <v>227</v>
      </c>
    </row>
    <row r="656" spans="2:91">
      <c r="B656" t="s">
        <v>2764</v>
      </c>
      <c r="C656" t="s">
        <v>2764</v>
      </c>
      <c r="D656" t="s">
        <v>2853</v>
      </c>
      <c r="F656" t="s">
        <v>218</v>
      </c>
      <c r="G656" t="s">
        <v>219</v>
      </c>
      <c r="H656" t="s">
        <v>2731</v>
      </c>
      <c r="I656" t="s">
        <v>221</v>
      </c>
      <c r="J656" t="s">
        <v>307</v>
      </c>
      <c r="K656" t="s">
        <v>2427</v>
      </c>
      <c r="L656" t="s">
        <v>1676</v>
      </c>
      <c r="M656">
        <v>1</v>
      </c>
      <c r="N656">
        <v>2</v>
      </c>
      <c r="O656" t="str">
        <f t="shared" si="11"/>
        <v>12</v>
      </c>
      <c r="P656" t="str">
        <f>VLOOKUP(O656,'导出计数_分组（00.01,02,03,10,11,12,13'!A:B,2,0)</f>
        <v>重症咽拭子</v>
      </c>
      <c r="Q656" t="s">
        <v>2854</v>
      </c>
      <c r="R656" t="s">
        <v>226</v>
      </c>
      <c r="S656" t="s">
        <v>227</v>
      </c>
      <c r="T656" t="s">
        <v>227</v>
      </c>
      <c r="U656" t="s">
        <v>227</v>
      </c>
      <c r="V656" t="s">
        <v>226</v>
      </c>
      <c r="W656" t="s">
        <v>227</v>
      </c>
      <c r="X656" t="s">
        <v>226</v>
      </c>
      <c r="Y656" t="s">
        <v>379</v>
      </c>
      <c r="Z656">
        <v>0</v>
      </c>
      <c r="AA656">
        <v>1</v>
      </c>
      <c r="AB656" t="s">
        <v>227</v>
      </c>
      <c r="AC656">
        <v>48.6</v>
      </c>
      <c r="AD656">
        <v>3.02</v>
      </c>
      <c r="AE656">
        <v>2.5</v>
      </c>
      <c r="AF656">
        <v>1.208</v>
      </c>
      <c r="AG656">
        <v>6.22</v>
      </c>
      <c r="AH656">
        <v>30</v>
      </c>
      <c r="AI656" t="s">
        <v>295</v>
      </c>
      <c r="AJ656">
        <v>6</v>
      </c>
      <c r="AK656" t="s">
        <v>227</v>
      </c>
      <c r="AL656">
        <v>8.28</v>
      </c>
      <c r="AM656">
        <v>7.33</v>
      </c>
      <c r="AN656">
        <v>14.4</v>
      </c>
      <c r="AO656" t="s">
        <v>2787</v>
      </c>
      <c r="AP656">
        <v>26.8</v>
      </c>
      <c r="AQ656" t="s">
        <v>227</v>
      </c>
      <c r="AR656">
        <v>43</v>
      </c>
      <c r="AS656">
        <v>0.95</v>
      </c>
      <c r="AT656" t="s">
        <v>2802</v>
      </c>
      <c r="AU656" t="s">
        <v>231</v>
      </c>
      <c r="AV656">
        <v>37.4</v>
      </c>
      <c r="AW656">
        <v>36.1</v>
      </c>
      <c r="AX656">
        <v>1</v>
      </c>
      <c r="AY656" t="s">
        <v>232</v>
      </c>
      <c r="AZ656" t="s">
        <v>231</v>
      </c>
      <c r="BA656" t="s">
        <v>230</v>
      </c>
      <c r="BB656" t="s">
        <v>230</v>
      </c>
      <c r="BC656" t="s">
        <v>231</v>
      </c>
      <c r="BD656" t="s">
        <v>231</v>
      </c>
      <c r="BE656" t="s">
        <v>231</v>
      </c>
      <c r="BF656">
        <v>6</v>
      </c>
      <c r="BG656" t="s">
        <v>233</v>
      </c>
      <c r="BH656" t="s">
        <v>230</v>
      </c>
      <c r="BI656" t="s">
        <v>223</v>
      </c>
      <c r="BJ656" t="s">
        <v>230</v>
      </c>
      <c r="BK656">
        <v>912.25</v>
      </c>
      <c r="BL656">
        <v>611.89</v>
      </c>
      <c r="BM656">
        <v>1.49</v>
      </c>
      <c r="BN656" t="s">
        <v>234</v>
      </c>
      <c r="BO656" t="s">
        <v>234</v>
      </c>
      <c r="BP656" t="s">
        <v>230</v>
      </c>
      <c r="BQ656" t="s">
        <v>231</v>
      </c>
      <c r="BR656" t="s">
        <v>230</v>
      </c>
      <c r="BS656" t="s">
        <v>231</v>
      </c>
      <c r="BT656" t="s">
        <v>231</v>
      </c>
      <c r="BU656" t="s">
        <v>231</v>
      </c>
      <c r="BV656" t="s">
        <v>231</v>
      </c>
      <c r="BW656">
        <v>0</v>
      </c>
      <c r="BX656" t="s">
        <v>230</v>
      </c>
      <c r="BY656">
        <v>1.23</v>
      </c>
      <c r="BZ656">
        <v>0.46</v>
      </c>
      <c r="CA656">
        <v>11.5</v>
      </c>
      <c r="CB656">
        <v>1.64</v>
      </c>
      <c r="CC656">
        <v>1.26</v>
      </c>
      <c r="CD656">
        <v>1030</v>
      </c>
      <c r="CE656">
        <v>144</v>
      </c>
      <c r="CF656">
        <v>0.46</v>
      </c>
      <c r="CG656">
        <v>241.4</v>
      </c>
      <c r="CH656">
        <v>101</v>
      </c>
      <c r="CI656">
        <v>74</v>
      </c>
      <c r="CJ656">
        <v>8.05</v>
      </c>
      <c r="CK656">
        <v>3.02</v>
      </c>
      <c r="CL656">
        <v>0.22</v>
      </c>
      <c r="CM656" t="s">
        <v>227</v>
      </c>
    </row>
    <row r="657" spans="2:91">
      <c r="B657" t="s">
        <v>2764</v>
      </c>
      <c r="C657" t="s">
        <v>2764</v>
      </c>
      <c r="D657" t="s">
        <v>2855</v>
      </c>
      <c r="F657" t="s">
        <v>218</v>
      </c>
      <c r="G657" t="s">
        <v>219</v>
      </c>
      <c r="H657" t="s">
        <v>2729</v>
      </c>
      <c r="I657" t="s">
        <v>221</v>
      </c>
      <c r="J657" t="s">
        <v>351</v>
      </c>
      <c r="K657" t="s">
        <v>2427</v>
      </c>
      <c r="L657" t="s">
        <v>1676</v>
      </c>
      <c r="M657">
        <v>1</v>
      </c>
      <c r="N657">
        <v>2</v>
      </c>
      <c r="O657" t="str">
        <f t="shared" si="11"/>
        <v>12</v>
      </c>
      <c r="P657" t="str">
        <f>VLOOKUP(O657,'导出计数_分组（00.01,02,03,10,11,12,13'!A:B,2,0)</f>
        <v>重症咽拭子</v>
      </c>
      <c r="Q657" t="s">
        <v>2856</v>
      </c>
      <c r="R657" t="s">
        <v>226</v>
      </c>
      <c r="S657" t="s">
        <v>227</v>
      </c>
      <c r="T657" t="s">
        <v>227</v>
      </c>
      <c r="U657" t="s">
        <v>227</v>
      </c>
      <c r="V657" t="s">
        <v>226</v>
      </c>
      <c r="W657" t="s">
        <v>227</v>
      </c>
      <c r="X657" t="s">
        <v>226</v>
      </c>
      <c r="Y657" t="s">
        <v>2857</v>
      </c>
      <c r="Z657">
        <v>0</v>
      </c>
      <c r="AA657">
        <v>1</v>
      </c>
      <c r="AB657">
        <v>98</v>
      </c>
      <c r="AC657">
        <v>71</v>
      </c>
      <c r="AD657">
        <v>5.45</v>
      </c>
      <c r="AE657">
        <v>1.76</v>
      </c>
      <c r="AF657">
        <v>3.09659090909091</v>
      </c>
      <c r="AG657">
        <v>7.68</v>
      </c>
      <c r="AH657">
        <v>28.8</v>
      </c>
      <c r="AI657" t="s">
        <v>295</v>
      </c>
      <c r="AJ657" t="s">
        <v>281</v>
      </c>
      <c r="AK657" t="s">
        <v>227</v>
      </c>
      <c r="AL657">
        <v>7.08</v>
      </c>
      <c r="AM657" t="s">
        <v>2817</v>
      </c>
      <c r="AN657">
        <v>152</v>
      </c>
      <c r="AO657" t="s">
        <v>2787</v>
      </c>
      <c r="AP657">
        <v>87.1</v>
      </c>
      <c r="AQ657" t="s">
        <v>227</v>
      </c>
      <c r="AR657">
        <v>43.7</v>
      </c>
      <c r="AS657">
        <v>0.65</v>
      </c>
      <c r="AT657" t="s">
        <v>2802</v>
      </c>
      <c r="AU657" t="s">
        <v>231</v>
      </c>
      <c r="AV657">
        <v>37.1</v>
      </c>
      <c r="AW657">
        <v>36</v>
      </c>
      <c r="AX657">
        <v>0</v>
      </c>
      <c r="AY657" t="s">
        <v>232</v>
      </c>
      <c r="AZ657" t="s">
        <v>231</v>
      </c>
      <c r="BA657" t="s">
        <v>230</v>
      </c>
      <c r="BB657" t="s">
        <v>230</v>
      </c>
      <c r="BC657" t="s">
        <v>231</v>
      </c>
      <c r="BD657" t="s">
        <v>231</v>
      </c>
      <c r="BE657" t="s">
        <v>231</v>
      </c>
      <c r="BF657">
        <v>4</v>
      </c>
      <c r="BG657" t="s">
        <v>233</v>
      </c>
      <c r="BH657" t="s">
        <v>230</v>
      </c>
      <c r="BI657" t="s">
        <v>223</v>
      </c>
      <c r="BJ657" t="s">
        <v>230</v>
      </c>
      <c r="BK657">
        <v>429.88</v>
      </c>
      <c r="BL657">
        <v>343.62</v>
      </c>
      <c r="BM657">
        <v>1.28</v>
      </c>
      <c r="BN657" t="s">
        <v>234</v>
      </c>
      <c r="BO657" t="s">
        <v>234</v>
      </c>
      <c r="BP657" t="s">
        <v>230</v>
      </c>
      <c r="BQ657" t="s">
        <v>231</v>
      </c>
      <c r="BR657" t="s">
        <v>230</v>
      </c>
      <c r="BS657" t="s">
        <v>231</v>
      </c>
      <c r="BT657" t="s">
        <v>231</v>
      </c>
      <c r="BU657" t="s">
        <v>231</v>
      </c>
      <c r="BV657" t="s">
        <v>231</v>
      </c>
      <c r="BW657">
        <v>0</v>
      </c>
      <c r="BX657" t="s">
        <v>230</v>
      </c>
      <c r="BY657">
        <v>1.28</v>
      </c>
      <c r="BZ657">
        <v>0.24</v>
      </c>
      <c r="CA657">
        <v>10</v>
      </c>
      <c r="CB657">
        <v>1.73</v>
      </c>
      <c r="CC657">
        <v>1.7</v>
      </c>
      <c r="CD657">
        <v>1030</v>
      </c>
      <c r="CE657">
        <v>90.2</v>
      </c>
      <c r="CF657">
        <v>1.69</v>
      </c>
      <c r="CG657">
        <v>225.9</v>
      </c>
      <c r="CH657">
        <v>185</v>
      </c>
      <c r="CI657">
        <v>69.7</v>
      </c>
      <c r="CJ657">
        <v>6.7</v>
      </c>
      <c r="CK657">
        <v>3.02</v>
      </c>
      <c r="CL657">
        <v>0.3</v>
      </c>
      <c r="CM657" t="s">
        <v>227</v>
      </c>
    </row>
    <row r="658" spans="2:91">
      <c r="B658" t="s">
        <v>2746</v>
      </c>
      <c r="C658" t="s">
        <v>2746</v>
      </c>
      <c r="D658" t="s">
        <v>2858</v>
      </c>
      <c r="F658" t="s">
        <v>218</v>
      </c>
      <c r="G658" t="s">
        <v>219</v>
      </c>
      <c r="H658" t="s">
        <v>2764</v>
      </c>
      <c r="I658" t="s">
        <v>240</v>
      </c>
      <c r="J658" t="s">
        <v>300</v>
      </c>
      <c r="K658" t="s">
        <v>2427</v>
      </c>
      <c r="L658" t="s">
        <v>884</v>
      </c>
      <c r="M658">
        <v>1</v>
      </c>
      <c r="N658">
        <v>0</v>
      </c>
      <c r="O658" t="str">
        <f t="shared" ref="O658:O663" si="12">M658&amp;N658</f>
        <v>10</v>
      </c>
      <c r="P658" t="str">
        <f>VLOOKUP(O658,'导出计数_分组（00.01,02,03,10,11,12,13'!A:B,2,0)</f>
        <v>重症痰液</v>
      </c>
      <c r="Q658" t="s">
        <v>235</v>
      </c>
      <c r="R658" t="s">
        <v>2809</v>
      </c>
      <c r="S658" t="s">
        <v>227</v>
      </c>
      <c r="T658" t="s">
        <v>227</v>
      </c>
      <c r="U658" t="s">
        <v>227</v>
      </c>
      <c r="V658" t="s">
        <v>227</v>
      </c>
      <c r="W658" t="s">
        <v>227</v>
      </c>
      <c r="X658" t="s">
        <v>2809</v>
      </c>
      <c r="Y658" t="s">
        <v>1248</v>
      </c>
      <c r="Z658">
        <v>0</v>
      </c>
      <c r="AA658">
        <v>1</v>
      </c>
      <c r="AB658">
        <v>98</v>
      </c>
      <c r="AC658">
        <v>56.2</v>
      </c>
      <c r="AD658">
        <v>5.81</v>
      </c>
      <c r="AE658">
        <v>3.38</v>
      </c>
      <c r="AF658">
        <v>1.7189349112426</v>
      </c>
      <c r="AG658">
        <v>10.35</v>
      </c>
      <c r="AH658" t="s">
        <v>227</v>
      </c>
      <c r="AI658" t="s">
        <v>227</v>
      </c>
      <c r="AJ658" t="s">
        <v>281</v>
      </c>
      <c r="AK658" t="s">
        <v>227</v>
      </c>
      <c r="AL658" t="s">
        <v>227</v>
      </c>
      <c r="AM658" t="s">
        <v>227</v>
      </c>
      <c r="AN658" t="s">
        <v>227</v>
      </c>
      <c r="AO658" t="s">
        <v>227</v>
      </c>
      <c r="AP658" t="s">
        <v>227</v>
      </c>
      <c r="AQ658" t="s">
        <v>227</v>
      </c>
      <c r="AR658">
        <v>46.5</v>
      </c>
      <c r="AS658">
        <v>0.32</v>
      </c>
      <c r="AT658" t="s">
        <v>2802</v>
      </c>
      <c r="AU658" t="s">
        <v>231</v>
      </c>
      <c r="AV658">
        <v>36.9</v>
      </c>
      <c r="AW658">
        <v>36.3</v>
      </c>
      <c r="AX658">
        <v>0</v>
      </c>
      <c r="AY658" t="s">
        <v>232</v>
      </c>
      <c r="AZ658" t="s">
        <v>231</v>
      </c>
      <c r="BA658" t="s">
        <v>230</v>
      </c>
      <c r="BB658" t="s">
        <v>230</v>
      </c>
      <c r="BC658" t="s">
        <v>231</v>
      </c>
      <c r="BD658" t="s">
        <v>231</v>
      </c>
      <c r="BE658" t="s">
        <v>231</v>
      </c>
      <c r="BF658">
        <v>3</v>
      </c>
      <c r="BG658" t="s">
        <v>233</v>
      </c>
      <c r="BH658" t="s">
        <v>230</v>
      </c>
      <c r="BI658" t="s">
        <v>223</v>
      </c>
      <c r="BJ658" t="s">
        <v>230</v>
      </c>
      <c r="BK658" t="s">
        <v>227</v>
      </c>
      <c r="BL658" t="s">
        <v>227</v>
      </c>
      <c r="BM658" t="s">
        <v>227</v>
      </c>
      <c r="BN658" t="s">
        <v>234</v>
      </c>
      <c r="BO658" t="s">
        <v>234</v>
      </c>
      <c r="BP658" t="s">
        <v>230</v>
      </c>
      <c r="BQ658" t="s">
        <v>231</v>
      </c>
      <c r="BR658" t="s">
        <v>230</v>
      </c>
      <c r="BS658" t="s">
        <v>231</v>
      </c>
      <c r="BT658" t="s">
        <v>231</v>
      </c>
      <c r="BU658" t="s">
        <v>231</v>
      </c>
      <c r="BV658" t="s">
        <v>231</v>
      </c>
      <c r="BW658">
        <v>0</v>
      </c>
      <c r="BX658" t="s">
        <v>230</v>
      </c>
      <c r="BY658" t="s">
        <v>227</v>
      </c>
      <c r="BZ658" t="s">
        <v>227</v>
      </c>
      <c r="CA658" t="s">
        <v>227</v>
      </c>
      <c r="CB658" t="s">
        <v>227</v>
      </c>
      <c r="CC658" t="s">
        <v>227</v>
      </c>
      <c r="CD658" t="s">
        <v>227</v>
      </c>
      <c r="CE658" t="s">
        <v>227</v>
      </c>
      <c r="CF658" t="s">
        <v>227</v>
      </c>
      <c r="CG658">
        <v>235.6</v>
      </c>
      <c r="CH658">
        <v>210</v>
      </c>
      <c r="CI658">
        <v>70.9</v>
      </c>
      <c r="CJ658" t="s">
        <v>227</v>
      </c>
      <c r="CK658" t="s">
        <v>227</v>
      </c>
      <c r="CL658" t="s">
        <v>227</v>
      </c>
      <c r="CM658" t="s">
        <v>227</v>
      </c>
    </row>
    <row r="659" spans="2:91">
      <c r="B659" t="s">
        <v>2746</v>
      </c>
      <c r="C659" t="s">
        <v>2746</v>
      </c>
      <c r="D659" t="s">
        <v>2859</v>
      </c>
      <c r="F659" t="s">
        <v>218</v>
      </c>
      <c r="G659" t="s">
        <v>219</v>
      </c>
      <c r="H659" t="s">
        <v>2764</v>
      </c>
      <c r="I659" t="s">
        <v>240</v>
      </c>
      <c r="J659" t="s">
        <v>261</v>
      </c>
      <c r="K659" t="s">
        <v>2427</v>
      </c>
      <c r="L659" t="s">
        <v>884</v>
      </c>
      <c r="M659">
        <v>1</v>
      </c>
      <c r="N659">
        <v>0</v>
      </c>
      <c r="O659" t="str">
        <f t="shared" si="12"/>
        <v>10</v>
      </c>
      <c r="P659" t="str">
        <f>VLOOKUP(O659,'导出计数_分组（00.01,02,03,10,11,12,13'!A:B,2,0)</f>
        <v>重症痰液</v>
      </c>
      <c r="Q659" t="s">
        <v>235</v>
      </c>
      <c r="R659" t="s">
        <v>1159</v>
      </c>
      <c r="S659" t="s">
        <v>227</v>
      </c>
      <c r="T659" t="s">
        <v>227</v>
      </c>
      <c r="U659" t="s">
        <v>227</v>
      </c>
      <c r="V659" t="s">
        <v>226</v>
      </c>
      <c r="W659" t="s">
        <v>227</v>
      </c>
      <c r="X659" t="s">
        <v>1159</v>
      </c>
      <c r="Y659" t="s">
        <v>322</v>
      </c>
      <c r="Z659">
        <v>0</v>
      </c>
      <c r="AA659">
        <v>2</v>
      </c>
      <c r="AB659" t="s">
        <v>227</v>
      </c>
      <c r="AC659">
        <v>76.6</v>
      </c>
      <c r="AD659">
        <v>10.48</v>
      </c>
      <c r="AE659">
        <v>2.8</v>
      </c>
      <c r="AF659">
        <v>3.74285714285714</v>
      </c>
      <c r="AG659">
        <v>13.67</v>
      </c>
      <c r="AH659">
        <v>68.2</v>
      </c>
      <c r="AI659" t="s">
        <v>295</v>
      </c>
      <c r="AJ659">
        <v>6</v>
      </c>
      <c r="AK659">
        <v>7</v>
      </c>
      <c r="AL659" t="s">
        <v>229</v>
      </c>
      <c r="AM659" t="s">
        <v>287</v>
      </c>
      <c r="AN659">
        <v>14.2</v>
      </c>
      <c r="AO659" t="s">
        <v>229</v>
      </c>
      <c r="AP659">
        <v>23</v>
      </c>
      <c r="AQ659" t="s">
        <v>227</v>
      </c>
      <c r="AR659">
        <v>41.3</v>
      </c>
      <c r="AS659">
        <v>0.39</v>
      </c>
      <c r="AT659" t="s">
        <v>2802</v>
      </c>
      <c r="AU659" t="s">
        <v>231</v>
      </c>
      <c r="AV659">
        <v>37</v>
      </c>
      <c r="AW659">
        <v>36.1</v>
      </c>
      <c r="AX659">
        <v>0</v>
      </c>
      <c r="AY659" t="s">
        <v>232</v>
      </c>
      <c r="AZ659" t="s">
        <v>231</v>
      </c>
      <c r="BA659" t="s">
        <v>230</v>
      </c>
      <c r="BB659" t="s">
        <v>230</v>
      </c>
      <c r="BC659" t="s">
        <v>231</v>
      </c>
      <c r="BD659" t="s">
        <v>231</v>
      </c>
      <c r="BE659" t="s">
        <v>231</v>
      </c>
      <c r="BF659">
        <v>7</v>
      </c>
      <c r="BG659" t="s">
        <v>233</v>
      </c>
      <c r="BH659" t="s">
        <v>230</v>
      </c>
      <c r="BI659" t="s">
        <v>223</v>
      </c>
      <c r="BJ659" t="s">
        <v>219</v>
      </c>
      <c r="BK659">
        <v>588.57</v>
      </c>
      <c r="BL659">
        <v>354.9</v>
      </c>
      <c r="BM659">
        <v>1.66</v>
      </c>
      <c r="BN659" t="s">
        <v>234</v>
      </c>
      <c r="BO659" t="s">
        <v>234</v>
      </c>
      <c r="BP659" t="s">
        <v>230</v>
      </c>
      <c r="BQ659" t="s">
        <v>231</v>
      </c>
      <c r="BR659" t="s">
        <v>230</v>
      </c>
      <c r="BS659" t="s">
        <v>231</v>
      </c>
      <c r="BT659" t="s">
        <v>231</v>
      </c>
      <c r="BU659" t="s">
        <v>231</v>
      </c>
      <c r="BV659" t="s">
        <v>231</v>
      </c>
      <c r="BW659">
        <v>0</v>
      </c>
      <c r="BX659" t="s">
        <v>230</v>
      </c>
      <c r="BY659" t="s">
        <v>227</v>
      </c>
      <c r="BZ659" t="s">
        <v>227</v>
      </c>
      <c r="CA659" t="s">
        <v>227</v>
      </c>
      <c r="CB659" t="s">
        <v>227</v>
      </c>
      <c r="CC659" t="s">
        <v>227</v>
      </c>
      <c r="CD659" t="s">
        <v>227</v>
      </c>
      <c r="CE659" t="s">
        <v>227</v>
      </c>
      <c r="CF659" t="s">
        <v>227</v>
      </c>
      <c r="CG659">
        <v>176.4</v>
      </c>
      <c r="CH659">
        <v>219</v>
      </c>
      <c r="CI659">
        <v>66.9</v>
      </c>
      <c r="CJ659" t="s">
        <v>227</v>
      </c>
      <c r="CK659" t="s">
        <v>227</v>
      </c>
      <c r="CL659" t="s">
        <v>227</v>
      </c>
      <c r="CM659" t="s">
        <v>227</v>
      </c>
    </row>
    <row r="660" spans="2:91">
      <c r="B660" t="s">
        <v>2746</v>
      </c>
      <c r="C660" t="s">
        <v>2746</v>
      </c>
      <c r="D660" t="s">
        <v>2860</v>
      </c>
      <c r="F660" t="s">
        <v>218</v>
      </c>
      <c r="G660" t="s">
        <v>219</v>
      </c>
      <c r="H660" t="s">
        <v>2764</v>
      </c>
      <c r="I660" t="s">
        <v>240</v>
      </c>
      <c r="J660" t="s">
        <v>300</v>
      </c>
      <c r="K660" t="s">
        <v>2427</v>
      </c>
      <c r="L660" t="s">
        <v>884</v>
      </c>
      <c r="M660">
        <v>1</v>
      </c>
      <c r="N660">
        <v>0</v>
      </c>
      <c r="O660" t="str">
        <f t="shared" si="12"/>
        <v>10</v>
      </c>
      <c r="P660" t="str">
        <f>VLOOKUP(O660,'导出计数_分组（00.01,02,03,10,11,12,13'!A:B,2,0)</f>
        <v>重症痰液</v>
      </c>
      <c r="Q660" t="s">
        <v>235</v>
      </c>
      <c r="R660" t="s">
        <v>686</v>
      </c>
      <c r="S660" t="s">
        <v>227</v>
      </c>
      <c r="T660" t="s">
        <v>227</v>
      </c>
      <c r="U660" t="s">
        <v>227</v>
      </c>
      <c r="V660" t="s">
        <v>227</v>
      </c>
      <c r="W660" t="s">
        <v>227</v>
      </c>
      <c r="X660" t="s">
        <v>686</v>
      </c>
      <c r="Y660" t="s">
        <v>2861</v>
      </c>
      <c r="Z660">
        <v>1</v>
      </c>
      <c r="AA660">
        <v>3</v>
      </c>
      <c r="AB660" t="s">
        <v>227</v>
      </c>
      <c r="AC660">
        <v>90.3</v>
      </c>
      <c r="AD660">
        <v>35.48</v>
      </c>
      <c r="AE660">
        <v>2.4</v>
      </c>
      <c r="AF660">
        <v>14.7833333333333</v>
      </c>
      <c r="AG660">
        <v>39.3</v>
      </c>
      <c r="AH660" t="s">
        <v>1202</v>
      </c>
      <c r="AI660">
        <v>0.6</v>
      </c>
      <c r="AJ660">
        <v>97</v>
      </c>
      <c r="AK660" t="s">
        <v>227</v>
      </c>
      <c r="AL660" t="s">
        <v>227</v>
      </c>
      <c r="AM660" t="s">
        <v>227</v>
      </c>
      <c r="AN660" t="s">
        <v>227</v>
      </c>
      <c r="AO660" t="s">
        <v>227</v>
      </c>
      <c r="AP660" t="s">
        <v>227</v>
      </c>
      <c r="AQ660" t="s">
        <v>227</v>
      </c>
      <c r="AR660">
        <v>47.1</v>
      </c>
      <c r="AS660" t="s">
        <v>458</v>
      </c>
      <c r="AT660" t="s">
        <v>2802</v>
      </c>
      <c r="AU660" t="s">
        <v>231</v>
      </c>
      <c r="AV660">
        <v>39.5</v>
      </c>
      <c r="AW660">
        <v>36.5</v>
      </c>
      <c r="AX660">
        <v>2</v>
      </c>
      <c r="AY660" t="s">
        <v>232</v>
      </c>
      <c r="AZ660" t="s">
        <v>231</v>
      </c>
      <c r="BA660" t="s">
        <v>230</v>
      </c>
      <c r="BB660" t="s">
        <v>230</v>
      </c>
      <c r="BC660" t="s">
        <v>231</v>
      </c>
      <c r="BD660" t="s">
        <v>231</v>
      </c>
      <c r="BE660" t="s">
        <v>231</v>
      </c>
      <c r="BF660">
        <v>9</v>
      </c>
      <c r="BG660" t="s">
        <v>233</v>
      </c>
      <c r="BH660" t="s">
        <v>230</v>
      </c>
      <c r="BI660" t="s">
        <v>223</v>
      </c>
      <c r="BJ660" t="s">
        <v>230</v>
      </c>
      <c r="BK660" t="s">
        <v>227</v>
      </c>
      <c r="BL660" t="s">
        <v>227</v>
      </c>
      <c r="BM660" t="s">
        <v>227</v>
      </c>
      <c r="BN660" t="s">
        <v>234</v>
      </c>
      <c r="BO660" t="s">
        <v>234</v>
      </c>
      <c r="BP660" t="s">
        <v>230</v>
      </c>
      <c r="BQ660" t="s">
        <v>231</v>
      </c>
      <c r="BR660" t="s">
        <v>230</v>
      </c>
      <c r="BS660" t="s">
        <v>231</v>
      </c>
      <c r="BT660" t="s">
        <v>231</v>
      </c>
      <c r="BU660" t="s">
        <v>231</v>
      </c>
      <c r="BV660" t="s">
        <v>231</v>
      </c>
      <c r="BW660">
        <v>0</v>
      </c>
      <c r="BX660" t="s">
        <v>230</v>
      </c>
      <c r="BY660">
        <v>1.01</v>
      </c>
      <c r="BZ660">
        <v>0.32</v>
      </c>
      <c r="CA660">
        <v>4.85</v>
      </c>
      <c r="CB660">
        <v>0.39</v>
      </c>
      <c r="CC660">
        <v>0.8</v>
      </c>
      <c r="CD660">
        <v>12.8</v>
      </c>
      <c r="CE660">
        <v>82</v>
      </c>
      <c r="CF660">
        <v>2.3</v>
      </c>
      <c r="CG660" t="s">
        <v>227</v>
      </c>
      <c r="CH660" t="s">
        <v>227</v>
      </c>
      <c r="CI660">
        <v>73.2</v>
      </c>
      <c r="CJ660">
        <v>3.01</v>
      </c>
      <c r="CK660">
        <v>1.14</v>
      </c>
      <c r="CL660">
        <v>0.17</v>
      </c>
      <c r="CM660" t="s">
        <v>227</v>
      </c>
    </row>
    <row r="661" spans="2:91">
      <c r="B661" t="s">
        <v>2746</v>
      </c>
      <c r="C661" t="s">
        <v>2746</v>
      </c>
      <c r="D661" t="s">
        <v>2862</v>
      </c>
      <c r="F661" t="s">
        <v>218</v>
      </c>
      <c r="G661" t="s">
        <v>219</v>
      </c>
      <c r="H661" t="s">
        <v>2764</v>
      </c>
      <c r="I661" t="s">
        <v>221</v>
      </c>
      <c r="J661" t="s">
        <v>351</v>
      </c>
      <c r="K661" t="s">
        <v>2427</v>
      </c>
      <c r="L661" t="s">
        <v>884</v>
      </c>
      <c r="M661">
        <v>1</v>
      </c>
      <c r="N661">
        <v>0</v>
      </c>
      <c r="O661" t="str">
        <f t="shared" si="12"/>
        <v>10</v>
      </c>
      <c r="P661" t="str">
        <f>VLOOKUP(O661,'导出计数_分组（00.01,02,03,10,11,12,13'!A:B,2,0)</f>
        <v>重症痰液</v>
      </c>
      <c r="Q661" t="s">
        <v>2863</v>
      </c>
      <c r="R661" t="s">
        <v>226</v>
      </c>
      <c r="S661" t="s">
        <v>227</v>
      </c>
      <c r="T661" t="s">
        <v>227</v>
      </c>
      <c r="U661" t="s">
        <v>227</v>
      </c>
      <c r="V661" t="s">
        <v>226</v>
      </c>
      <c r="W661" t="s">
        <v>227</v>
      </c>
      <c r="X661" t="s">
        <v>226</v>
      </c>
      <c r="Y661" t="s">
        <v>457</v>
      </c>
      <c r="Z661">
        <v>0</v>
      </c>
      <c r="AA661">
        <v>1</v>
      </c>
      <c r="AB661" t="s">
        <v>227</v>
      </c>
      <c r="AC661">
        <v>55.8</v>
      </c>
      <c r="AD661">
        <v>1.21</v>
      </c>
      <c r="AE661">
        <v>0.63</v>
      </c>
      <c r="AF661">
        <v>1.92063492063492</v>
      </c>
      <c r="AG661">
        <v>2.17</v>
      </c>
      <c r="AH661">
        <v>186.7</v>
      </c>
      <c r="AI661">
        <v>0.17</v>
      </c>
      <c r="AJ661">
        <v>55</v>
      </c>
      <c r="AK661">
        <v>11</v>
      </c>
      <c r="AL661" t="s">
        <v>229</v>
      </c>
      <c r="AM661">
        <v>5.71</v>
      </c>
      <c r="AN661">
        <v>33.6</v>
      </c>
      <c r="AO661">
        <v>15.5</v>
      </c>
      <c r="AP661">
        <v>14.1</v>
      </c>
      <c r="AQ661" t="s">
        <v>227</v>
      </c>
      <c r="AR661">
        <v>39</v>
      </c>
      <c r="AS661">
        <v>4.12</v>
      </c>
      <c r="AT661" t="s">
        <v>2802</v>
      </c>
      <c r="AU661" t="s">
        <v>231</v>
      </c>
      <c r="AV661">
        <v>39.3</v>
      </c>
      <c r="AW661">
        <v>36.2</v>
      </c>
      <c r="AX661">
        <v>4</v>
      </c>
      <c r="AY661" t="s">
        <v>232</v>
      </c>
      <c r="AZ661" t="s">
        <v>231</v>
      </c>
      <c r="BA661" t="s">
        <v>230</v>
      </c>
      <c r="BB661" t="s">
        <v>230</v>
      </c>
      <c r="BC661" t="s">
        <v>231</v>
      </c>
      <c r="BD661" t="s">
        <v>231</v>
      </c>
      <c r="BE661" t="s">
        <v>231</v>
      </c>
      <c r="BF661">
        <v>18</v>
      </c>
      <c r="BG661" t="s">
        <v>233</v>
      </c>
      <c r="BH661" t="s">
        <v>219</v>
      </c>
      <c r="BI661" t="s">
        <v>223</v>
      </c>
      <c r="BJ661" t="s">
        <v>219</v>
      </c>
      <c r="BK661">
        <v>97.44</v>
      </c>
      <c r="BL661">
        <v>237.97</v>
      </c>
      <c r="BM661">
        <v>0.41</v>
      </c>
      <c r="BN661" t="s">
        <v>234</v>
      </c>
      <c r="BO661" t="s">
        <v>234</v>
      </c>
      <c r="BP661" t="s">
        <v>230</v>
      </c>
      <c r="BQ661" t="s">
        <v>231</v>
      </c>
      <c r="BR661" t="s">
        <v>230</v>
      </c>
      <c r="BS661" t="s">
        <v>231</v>
      </c>
      <c r="BT661" t="s">
        <v>231</v>
      </c>
      <c r="BU661" t="s">
        <v>231</v>
      </c>
      <c r="BV661" t="s">
        <v>231</v>
      </c>
      <c r="BW661">
        <v>0</v>
      </c>
      <c r="BX661" t="s">
        <v>230</v>
      </c>
      <c r="BY661">
        <v>1.25</v>
      </c>
      <c r="BZ661">
        <v>0.61</v>
      </c>
      <c r="CA661">
        <v>6.38</v>
      </c>
      <c r="CB661">
        <v>1.25</v>
      </c>
      <c r="CC661">
        <v>0.64</v>
      </c>
      <c r="CD661">
        <v>112</v>
      </c>
      <c r="CE661">
        <v>1840</v>
      </c>
      <c r="CF661">
        <v>1.8</v>
      </c>
      <c r="CG661">
        <v>137.7</v>
      </c>
      <c r="CH661">
        <v>82</v>
      </c>
      <c r="CI661">
        <v>61</v>
      </c>
      <c r="CJ661">
        <v>5.59</v>
      </c>
      <c r="CK661">
        <v>0.93</v>
      </c>
      <c r="CL661">
        <v>0.06</v>
      </c>
      <c r="CM661" t="s">
        <v>227</v>
      </c>
    </row>
    <row r="662" spans="2:91">
      <c r="B662" t="s">
        <v>2746</v>
      </c>
      <c r="C662" t="s">
        <v>2746</v>
      </c>
      <c r="D662" t="s">
        <v>2864</v>
      </c>
      <c r="F662" t="s">
        <v>218</v>
      </c>
      <c r="G662" t="s">
        <v>219</v>
      </c>
      <c r="H662" t="s">
        <v>2764</v>
      </c>
      <c r="I662" t="s">
        <v>240</v>
      </c>
      <c r="J662" t="s">
        <v>351</v>
      </c>
      <c r="K662" t="s">
        <v>2427</v>
      </c>
      <c r="L662" t="s">
        <v>884</v>
      </c>
      <c r="M662">
        <v>1</v>
      </c>
      <c r="N662">
        <v>0</v>
      </c>
      <c r="O662" t="str">
        <f t="shared" si="12"/>
        <v>10</v>
      </c>
      <c r="P662" t="str">
        <f>VLOOKUP(O662,'导出计数_分组（00.01,02,03,10,11,12,13'!A:B,2,0)</f>
        <v>重症痰液</v>
      </c>
      <c r="Q662" t="s">
        <v>2865</v>
      </c>
      <c r="R662" t="s">
        <v>358</v>
      </c>
      <c r="S662" t="s">
        <v>227</v>
      </c>
      <c r="T662" t="s">
        <v>227</v>
      </c>
      <c r="U662" t="s">
        <v>227</v>
      </c>
      <c r="V662" t="s">
        <v>227</v>
      </c>
      <c r="W662" t="s">
        <v>227</v>
      </c>
      <c r="X662" t="s">
        <v>358</v>
      </c>
      <c r="Y662" t="s">
        <v>585</v>
      </c>
      <c r="Z662">
        <v>0</v>
      </c>
      <c r="AA662">
        <v>1</v>
      </c>
      <c r="AB662" t="s">
        <v>227</v>
      </c>
      <c r="AC662">
        <v>69</v>
      </c>
      <c r="AD662">
        <v>4.42</v>
      </c>
      <c r="AE662">
        <v>1.57</v>
      </c>
      <c r="AF662">
        <v>2.81528662420382</v>
      </c>
      <c r="AG662">
        <v>6.4</v>
      </c>
      <c r="AH662">
        <v>244.4</v>
      </c>
      <c r="AI662" t="s">
        <v>227</v>
      </c>
      <c r="AJ662">
        <v>28</v>
      </c>
      <c r="AK662" t="s">
        <v>227</v>
      </c>
      <c r="AL662" t="s">
        <v>229</v>
      </c>
      <c r="AM662">
        <v>7.5</v>
      </c>
      <c r="AN662">
        <v>13.5</v>
      </c>
      <c r="AO662" t="s">
        <v>229</v>
      </c>
      <c r="AP662">
        <v>27.9</v>
      </c>
      <c r="AQ662" t="s">
        <v>227</v>
      </c>
      <c r="AR662">
        <v>38.1</v>
      </c>
      <c r="AS662">
        <v>0.77</v>
      </c>
      <c r="AT662" t="s">
        <v>2802</v>
      </c>
      <c r="AU662" t="s">
        <v>231</v>
      </c>
      <c r="AV662">
        <v>39.5</v>
      </c>
      <c r="AW662">
        <v>36.5</v>
      </c>
      <c r="AX662">
        <v>4</v>
      </c>
      <c r="AY662" t="s">
        <v>232</v>
      </c>
      <c r="AZ662" t="s">
        <v>231</v>
      </c>
      <c r="BA662" t="s">
        <v>230</v>
      </c>
      <c r="BB662" t="s">
        <v>230</v>
      </c>
      <c r="BC662" t="s">
        <v>231</v>
      </c>
      <c r="BD662" t="s">
        <v>231</v>
      </c>
      <c r="BE662" t="s">
        <v>231</v>
      </c>
      <c r="BF662">
        <v>7</v>
      </c>
      <c r="BG662" t="s">
        <v>233</v>
      </c>
      <c r="BH662" t="s">
        <v>230</v>
      </c>
      <c r="BI662" t="s">
        <v>223</v>
      </c>
      <c r="BJ662" t="s">
        <v>219</v>
      </c>
      <c r="BK662">
        <v>345.38</v>
      </c>
      <c r="BL662">
        <v>447.32</v>
      </c>
      <c r="BM662">
        <v>0.77</v>
      </c>
      <c r="BN662" t="s">
        <v>234</v>
      </c>
      <c r="BO662" t="s">
        <v>234</v>
      </c>
      <c r="BP662" t="s">
        <v>230</v>
      </c>
      <c r="BQ662" t="s">
        <v>231</v>
      </c>
      <c r="BR662" t="s">
        <v>230</v>
      </c>
      <c r="BS662" t="s">
        <v>231</v>
      </c>
      <c r="BT662" t="s">
        <v>231</v>
      </c>
      <c r="BU662" t="s">
        <v>231</v>
      </c>
      <c r="BV662" t="s">
        <v>231</v>
      </c>
      <c r="BW662">
        <v>0</v>
      </c>
      <c r="BX662" t="s">
        <v>230</v>
      </c>
      <c r="BY662">
        <v>1.39</v>
      </c>
      <c r="BZ662">
        <v>0.3</v>
      </c>
      <c r="CA662">
        <v>11.1</v>
      </c>
      <c r="CB662">
        <v>1.28</v>
      </c>
      <c r="CC662">
        <v>1.12</v>
      </c>
      <c r="CD662">
        <v>9.93</v>
      </c>
      <c r="CE662">
        <v>105</v>
      </c>
      <c r="CF662">
        <v>1.7</v>
      </c>
      <c r="CG662">
        <v>170.4</v>
      </c>
      <c r="CH662">
        <v>81</v>
      </c>
      <c r="CI662">
        <v>63.1</v>
      </c>
      <c r="CJ662">
        <v>8.67</v>
      </c>
      <c r="CK662">
        <v>1.26</v>
      </c>
      <c r="CL662">
        <v>0.23</v>
      </c>
      <c r="CM662" t="s">
        <v>227</v>
      </c>
    </row>
    <row r="663" spans="2:91">
      <c r="B663" t="s">
        <v>2746</v>
      </c>
      <c r="C663" t="s">
        <v>2746</v>
      </c>
      <c r="D663" t="s">
        <v>2866</v>
      </c>
      <c r="F663" t="s">
        <v>218</v>
      </c>
      <c r="G663" t="s">
        <v>219</v>
      </c>
      <c r="H663" t="s">
        <v>2764</v>
      </c>
      <c r="I663" t="s">
        <v>221</v>
      </c>
      <c r="J663" t="s">
        <v>252</v>
      </c>
      <c r="K663" t="s">
        <v>2427</v>
      </c>
      <c r="L663" t="s">
        <v>884</v>
      </c>
      <c r="M663">
        <v>1</v>
      </c>
      <c r="N663">
        <v>0</v>
      </c>
      <c r="O663" t="str">
        <f t="shared" si="12"/>
        <v>10</v>
      </c>
      <c r="P663" t="str">
        <f>VLOOKUP(O663,'导出计数_分组（00.01,02,03,10,11,12,13'!A:B,2,0)</f>
        <v>重症痰液</v>
      </c>
      <c r="Q663" t="s">
        <v>2867</v>
      </c>
      <c r="R663" t="s">
        <v>226</v>
      </c>
      <c r="S663" t="s">
        <v>227</v>
      </c>
      <c r="T663" t="s">
        <v>227</v>
      </c>
      <c r="U663" t="s">
        <v>227</v>
      </c>
      <c r="V663" t="s">
        <v>227</v>
      </c>
      <c r="W663" t="s">
        <v>227</v>
      </c>
      <c r="X663" t="s">
        <v>226</v>
      </c>
      <c r="Y663" t="s">
        <v>612</v>
      </c>
      <c r="Z663">
        <v>0</v>
      </c>
      <c r="AA663">
        <v>1</v>
      </c>
      <c r="AB663" t="s">
        <v>227</v>
      </c>
      <c r="AC663">
        <v>56</v>
      </c>
      <c r="AD663">
        <v>2.99</v>
      </c>
      <c r="AE663">
        <v>1.91</v>
      </c>
      <c r="AF663">
        <v>1.56544502617801</v>
      </c>
      <c r="AG663">
        <v>5.34</v>
      </c>
      <c r="AH663">
        <v>36.1</v>
      </c>
      <c r="AI663" t="s">
        <v>295</v>
      </c>
      <c r="AJ663">
        <v>18</v>
      </c>
      <c r="AK663" t="s">
        <v>227</v>
      </c>
      <c r="AL663" t="s">
        <v>229</v>
      </c>
      <c r="AM663">
        <v>12</v>
      </c>
      <c r="AN663">
        <v>16.7</v>
      </c>
      <c r="AO663" t="s">
        <v>229</v>
      </c>
      <c r="AP663">
        <v>13.7</v>
      </c>
      <c r="AQ663" t="s">
        <v>227</v>
      </c>
      <c r="AR663">
        <v>43.4</v>
      </c>
      <c r="AS663">
        <v>0.36</v>
      </c>
      <c r="AT663" t="s">
        <v>2802</v>
      </c>
      <c r="AU663" t="s">
        <v>231</v>
      </c>
      <c r="AV663">
        <v>38.6</v>
      </c>
      <c r="AW663">
        <v>36.4</v>
      </c>
      <c r="AX663">
        <v>1</v>
      </c>
      <c r="AY663" t="s">
        <v>232</v>
      </c>
      <c r="AZ663" t="s">
        <v>231</v>
      </c>
      <c r="BA663" t="s">
        <v>230</v>
      </c>
      <c r="BB663" t="s">
        <v>230</v>
      </c>
      <c r="BC663" t="s">
        <v>231</v>
      </c>
      <c r="BD663" t="s">
        <v>231</v>
      </c>
      <c r="BE663" t="s">
        <v>231</v>
      </c>
      <c r="BF663">
        <v>5</v>
      </c>
      <c r="BG663" t="s">
        <v>233</v>
      </c>
      <c r="BH663" t="s">
        <v>230</v>
      </c>
      <c r="BI663" t="s">
        <v>223</v>
      </c>
      <c r="BJ663" t="s">
        <v>219</v>
      </c>
      <c r="BK663">
        <v>540.67</v>
      </c>
      <c r="BL663">
        <v>335.74</v>
      </c>
      <c r="BM663">
        <v>1.61</v>
      </c>
      <c r="BN663" t="s">
        <v>234</v>
      </c>
      <c r="BO663" t="s">
        <v>234</v>
      </c>
      <c r="BP663" t="s">
        <v>230</v>
      </c>
      <c r="BQ663" t="s">
        <v>231</v>
      </c>
      <c r="BR663" t="s">
        <v>230</v>
      </c>
      <c r="BS663" t="s">
        <v>231</v>
      </c>
      <c r="BT663" t="s">
        <v>231</v>
      </c>
      <c r="BU663" t="s">
        <v>231</v>
      </c>
      <c r="BV663" t="s">
        <v>231</v>
      </c>
      <c r="BW663">
        <v>0</v>
      </c>
      <c r="BX663" t="s">
        <v>230</v>
      </c>
      <c r="BY663">
        <v>1.53</v>
      </c>
      <c r="BZ663">
        <v>0.41</v>
      </c>
      <c r="CA663">
        <v>16.3</v>
      </c>
      <c r="CB663">
        <v>1.7</v>
      </c>
      <c r="CC663">
        <v>0.66</v>
      </c>
      <c r="CD663">
        <v>65.6</v>
      </c>
      <c r="CE663">
        <v>121</v>
      </c>
      <c r="CF663">
        <v>1.99</v>
      </c>
      <c r="CG663">
        <v>151.1</v>
      </c>
      <c r="CH663">
        <v>136</v>
      </c>
      <c r="CI663">
        <v>74.6</v>
      </c>
      <c r="CJ663">
        <v>13.4</v>
      </c>
      <c r="CK663">
        <v>3.01</v>
      </c>
      <c r="CL663">
        <v>0.8</v>
      </c>
      <c r="CM663" t="s">
        <v>227</v>
      </c>
    </row>
    <row r="664" spans="2:91">
      <c r="B664" t="s">
        <v>2746</v>
      </c>
      <c r="C664" t="s">
        <v>2746</v>
      </c>
      <c r="D664" t="s">
        <v>2868</v>
      </c>
      <c r="F664" t="s">
        <v>218</v>
      </c>
      <c r="G664" t="s">
        <v>219</v>
      </c>
      <c r="H664" t="s">
        <v>2764</v>
      </c>
      <c r="I664" t="s">
        <v>221</v>
      </c>
      <c r="J664" t="s">
        <v>351</v>
      </c>
      <c r="K664" t="s">
        <v>2427</v>
      </c>
      <c r="L664" t="s">
        <v>1676</v>
      </c>
      <c r="M664">
        <v>1</v>
      </c>
      <c r="N664">
        <v>2</v>
      </c>
      <c r="O664" t="str">
        <f t="shared" ref="O664:O671" si="13">M664&amp;N664</f>
        <v>12</v>
      </c>
      <c r="P664" t="str">
        <f>VLOOKUP(O664,'导出计数_分组（00.01,02,03,10,11,12,13'!A:B,2,0)</f>
        <v>重症咽拭子</v>
      </c>
      <c r="Q664" t="s">
        <v>2869</v>
      </c>
      <c r="R664" t="s">
        <v>227</v>
      </c>
      <c r="S664" t="s">
        <v>227</v>
      </c>
      <c r="T664" t="s">
        <v>227</v>
      </c>
      <c r="U664" t="s">
        <v>227</v>
      </c>
      <c r="V664" t="s">
        <v>227</v>
      </c>
      <c r="W664" t="s">
        <v>226</v>
      </c>
      <c r="X664" t="s">
        <v>226</v>
      </c>
      <c r="Y664" t="s">
        <v>2870</v>
      </c>
      <c r="Z664" t="s">
        <v>227</v>
      </c>
      <c r="AA664" t="s">
        <v>227</v>
      </c>
      <c r="AB664" t="s">
        <v>227</v>
      </c>
      <c r="AC664">
        <v>58.6</v>
      </c>
      <c r="AD664">
        <v>4.11</v>
      </c>
      <c r="AE664">
        <v>2.53</v>
      </c>
      <c r="AF664">
        <v>1.62450592885376</v>
      </c>
      <c r="AG664">
        <v>7.02</v>
      </c>
      <c r="AH664">
        <v>24.6</v>
      </c>
      <c r="AI664" t="s">
        <v>295</v>
      </c>
      <c r="AJ664">
        <v>1</v>
      </c>
      <c r="AK664" t="s">
        <v>227</v>
      </c>
      <c r="AL664" t="s">
        <v>229</v>
      </c>
      <c r="AM664" t="s">
        <v>287</v>
      </c>
      <c r="AN664">
        <v>10.4</v>
      </c>
      <c r="AO664" t="s">
        <v>229</v>
      </c>
      <c r="AP664">
        <v>14.6</v>
      </c>
      <c r="AQ664" t="s">
        <v>227</v>
      </c>
      <c r="AR664">
        <v>42.7</v>
      </c>
      <c r="AS664">
        <v>0.34</v>
      </c>
      <c r="AT664" t="s">
        <v>2802</v>
      </c>
      <c r="AU664" t="s">
        <v>231</v>
      </c>
      <c r="AV664">
        <v>36.8</v>
      </c>
      <c r="AW664">
        <v>36.1</v>
      </c>
      <c r="AX664">
        <v>0</v>
      </c>
      <c r="AY664" t="s">
        <v>232</v>
      </c>
      <c r="AZ664" t="s">
        <v>231</v>
      </c>
      <c r="BA664" t="s">
        <v>230</v>
      </c>
      <c r="BB664" t="s">
        <v>230</v>
      </c>
      <c r="BC664" t="s">
        <v>231</v>
      </c>
      <c r="BD664" t="s">
        <v>231</v>
      </c>
      <c r="BE664" t="s">
        <v>231</v>
      </c>
      <c r="BF664">
        <v>6</v>
      </c>
      <c r="BG664" t="s">
        <v>233</v>
      </c>
      <c r="BH664" t="s">
        <v>230</v>
      </c>
      <c r="BI664" t="s">
        <v>223</v>
      </c>
      <c r="BJ664" t="s">
        <v>230</v>
      </c>
      <c r="BK664">
        <v>604.62</v>
      </c>
      <c r="BL664">
        <v>305.62</v>
      </c>
      <c r="BM664">
        <v>1.98</v>
      </c>
      <c r="BN664" t="s">
        <v>234</v>
      </c>
      <c r="BO664" t="s">
        <v>234</v>
      </c>
      <c r="BP664" t="s">
        <v>230</v>
      </c>
      <c r="BQ664" t="s">
        <v>231</v>
      </c>
      <c r="BR664" t="s">
        <v>230</v>
      </c>
      <c r="BS664" t="s">
        <v>231</v>
      </c>
      <c r="BT664" t="s">
        <v>231</v>
      </c>
      <c r="BU664" t="s">
        <v>231</v>
      </c>
      <c r="BV664" t="s">
        <v>231</v>
      </c>
      <c r="BW664">
        <v>0</v>
      </c>
      <c r="BX664" t="s">
        <v>230</v>
      </c>
      <c r="BY664">
        <v>1.02</v>
      </c>
      <c r="BZ664">
        <v>0.13</v>
      </c>
      <c r="CA664">
        <v>11.6</v>
      </c>
      <c r="CB664">
        <v>1.53</v>
      </c>
      <c r="CC664">
        <v>1.85</v>
      </c>
      <c r="CD664">
        <v>85</v>
      </c>
      <c r="CE664">
        <v>77.1</v>
      </c>
      <c r="CF664">
        <v>2.24</v>
      </c>
      <c r="CG664">
        <v>210.2</v>
      </c>
      <c r="CH664">
        <v>204</v>
      </c>
      <c r="CI664">
        <v>69.7</v>
      </c>
      <c r="CJ664">
        <v>7.92</v>
      </c>
      <c r="CK664">
        <v>2.36</v>
      </c>
      <c r="CL664">
        <v>0.42</v>
      </c>
      <c r="CM664" t="s">
        <v>227</v>
      </c>
    </row>
    <row r="665" spans="2:91">
      <c r="B665" t="s">
        <v>2746</v>
      </c>
      <c r="C665" t="s">
        <v>2746</v>
      </c>
      <c r="D665" t="s">
        <v>2871</v>
      </c>
      <c r="F665" t="s">
        <v>218</v>
      </c>
      <c r="G665" t="s">
        <v>219</v>
      </c>
      <c r="H665" t="s">
        <v>2764</v>
      </c>
      <c r="I665" t="s">
        <v>221</v>
      </c>
      <c r="J665" t="s">
        <v>307</v>
      </c>
      <c r="K665" t="s">
        <v>2427</v>
      </c>
      <c r="L665" t="s">
        <v>1676</v>
      </c>
      <c r="M665">
        <v>1</v>
      </c>
      <c r="N665">
        <v>2</v>
      </c>
      <c r="O665" t="str">
        <f t="shared" si="13"/>
        <v>12</v>
      </c>
      <c r="P665" t="str">
        <f>VLOOKUP(O665,'导出计数_分组（00.01,02,03,10,11,12,13'!A:B,2,0)</f>
        <v>重症咽拭子</v>
      </c>
      <c r="Q665" t="s">
        <v>2872</v>
      </c>
      <c r="R665" t="s">
        <v>226</v>
      </c>
      <c r="S665" t="s">
        <v>227</v>
      </c>
      <c r="T665" t="s">
        <v>227</v>
      </c>
      <c r="U665" t="s">
        <v>227</v>
      </c>
      <c r="V665" t="s">
        <v>227</v>
      </c>
      <c r="W665" t="s">
        <v>227</v>
      </c>
      <c r="X665" t="s">
        <v>226</v>
      </c>
      <c r="Y665" t="s">
        <v>2873</v>
      </c>
      <c r="Z665">
        <v>1</v>
      </c>
      <c r="AA665">
        <v>2</v>
      </c>
      <c r="AB665" t="s">
        <v>227</v>
      </c>
      <c r="AC665">
        <v>80.5</v>
      </c>
      <c r="AD665">
        <v>5.94</v>
      </c>
      <c r="AE665">
        <v>1.26</v>
      </c>
      <c r="AF665">
        <v>4.71428571428571</v>
      </c>
      <c r="AG665">
        <v>7.38</v>
      </c>
      <c r="AH665">
        <v>26.7</v>
      </c>
      <c r="AI665" t="s">
        <v>295</v>
      </c>
      <c r="AJ665">
        <v>3</v>
      </c>
      <c r="AK665" t="s">
        <v>227</v>
      </c>
      <c r="AL665">
        <v>8.25</v>
      </c>
      <c r="AM665" t="s">
        <v>287</v>
      </c>
      <c r="AN665">
        <v>12.1</v>
      </c>
      <c r="AO665" t="s">
        <v>229</v>
      </c>
      <c r="AP665">
        <v>22.2</v>
      </c>
      <c r="AQ665" t="s">
        <v>227</v>
      </c>
      <c r="AR665">
        <v>45.9</v>
      </c>
      <c r="AS665">
        <v>0.31</v>
      </c>
      <c r="AT665" t="s">
        <v>2802</v>
      </c>
      <c r="AU665" t="s">
        <v>231</v>
      </c>
      <c r="AV665">
        <v>37</v>
      </c>
      <c r="AW665">
        <v>36.1</v>
      </c>
      <c r="AX665">
        <v>0</v>
      </c>
      <c r="AY665" t="s">
        <v>232</v>
      </c>
      <c r="AZ665" t="s">
        <v>231</v>
      </c>
      <c r="BA665" t="s">
        <v>230</v>
      </c>
      <c r="BB665" t="s">
        <v>230</v>
      </c>
      <c r="BC665" t="s">
        <v>231</v>
      </c>
      <c r="BD665" t="s">
        <v>231</v>
      </c>
      <c r="BE665" t="s">
        <v>231</v>
      </c>
      <c r="BF665">
        <v>5</v>
      </c>
      <c r="BG665" t="s">
        <v>233</v>
      </c>
      <c r="BH665" t="s">
        <v>230</v>
      </c>
      <c r="BI665" t="s">
        <v>223</v>
      </c>
      <c r="BJ665" t="s">
        <v>219</v>
      </c>
      <c r="BK665">
        <v>229.01</v>
      </c>
      <c r="BL665">
        <v>382.43</v>
      </c>
      <c r="BM665">
        <v>0.6</v>
      </c>
      <c r="BN665" t="s">
        <v>234</v>
      </c>
      <c r="BO665" t="s">
        <v>234</v>
      </c>
      <c r="BP665" t="s">
        <v>230</v>
      </c>
      <c r="BQ665" t="s">
        <v>231</v>
      </c>
      <c r="BR665" t="s">
        <v>230</v>
      </c>
      <c r="BS665" t="s">
        <v>231</v>
      </c>
      <c r="BT665" t="s">
        <v>231</v>
      </c>
      <c r="BU665" t="s">
        <v>231</v>
      </c>
      <c r="BV665" t="s">
        <v>231</v>
      </c>
      <c r="BW665">
        <v>0</v>
      </c>
      <c r="BX665" t="s">
        <v>230</v>
      </c>
      <c r="BY665">
        <v>1.36</v>
      </c>
      <c r="BZ665">
        <v>0.19</v>
      </c>
      <c r="CA665">
        <v>13.7</v>
      </c>
      <c r="CB665">
        <v>1.98</v>
      </c>
      <c r="CC665">
        <v>2.56</v>
      </c>
      <c r="CD665">
        <v>271</v>
      </c>
      <c r="CE665">
        <v>110</v>
      </c>
      <c r="CF665">
        <v>2.03</v>
      </c>
      <c r="CG665">
        <v>289.1</v>
      </c>
      <c r="CH665">
        <v>117</v>
      </c>
      <c r="CI665">
        <v>77.1</v>
      </c>
      <c r="CJ665">
        <v>7.09</v>
      </c>
      <c r="CK665">
        <v>2.66</v>
      </c>
      <c r="CL665">
        <v>0.25</v>
      </c>
      <c r="CM665" t="s">
        <v>227</v>
      </c>
    </row>
    <row r="666" spans="2:91">
      <c r="B666" t="s">
        <v>2734</v>
      </c>
      <c r="C666" t="s">
        <v>235</v>
      </c>
      <c r="D666" t="s">
        <v>2874</v>
      </c>
      <c r="F666" t="s">
        <v>218</v>
      </c>
      <c r="G666" t="s">
        <v>219</v>
      </c>
      <c r="H666" t="s">
        <v>2746</v>
      </c>
      <c r="I666" t="s">
        <v>240</v>
      </c>
      <c r="J666" t="s">
        <v>351</v>
      </c>
      <c r="K666" t="s">
        <v>2427</v>
      </c>
      <c r="L666" t="s">
        <v>1676</v>
      </c>
      <c r="M666">
        <v>1</v>
      </c>
      <c r="N666">
        <v>2</v>
      </c>
      <c r="O666" t="str">
        <f t="shared" si="13"/>
        <v>12</v>
      </c>
      <c r="P666" t="str">
        <f>VLOOKUP(O666,'导出计数_分组（00.01,02,03,10,11,12,13'!A:B,2,0)</f>
        <v>重症咽拭子</v>
      </c>
      <c r="Q666" t="s">
        <v>2875</v>
      </c>
      <c r="R666" t="s">
        <v>226</v>
      </c>
      <c r="S666" t="s">
        <v>227</v>
      </c>
      <c r="T666" t="s">
        <v>227</v>
      </c>
      <c r="U666" t="s">
        <v>227</v>
      </c>
      <c r="V666" t="s">
        <v>227</v>
      </c>
      <c r="W666" t="s">
        <v>227</v>
      </c>
      <c r="X666" t="s">
        <v>226</v>
      </c>
      <c r="Y666" t="s">
        <v>274</v>
      </c>
      <c r="Z666">
        <v>0</v>
      </c>
      <c r="AA666">
        <v>1</v>
      </c>
      <c r="AB666" t="s">
        <v>227</v>
      </c>
      <c r="AC666">
        <v>64.2</v>
      </c>
      <c r="AD666">
        <v>3.97</v>
      </c>
      <c r="AE666">
        <v>1.94</v>
      </c>
      <c r="AF666">
        <v>2.04639175257732</v>
      </c>
      <c r="AG666">
        <v>6.19</v>
      </c>
      <c r="AH666">
        <v>176.6</v>
      </c>
      <c r="AI666" t="s">
        <v>295</v>
      </c>
      <c r="AJ666">
        <v>24</v>
      </c>
      <c r="AK666" t="s">
        <v>227</v>
      </c>
      <c r="AL666" t="s">
        <v>229</v>
      </c>
      <c r="AM666">
        <v>2.43</v>
      </c>
      <c r="AN666">
        <v>19.9</v>
      </c>
      <c r="AO666" t="s">
        <v>229</v>
      </c>
      <c r="AP666">
        <v>15.5</v>
      </c>
      <c r="AQ666" t="s">
        <v>227</v>
      </c>
      <c r="AR666">
        <v>45.1</v>
      </c>
      <c r="AS666">
        <v>0.57</v>
      </c>
      <c r="AT666" t="s">
        <v>2802</v>
      </c>
      <c r="AU666" t="s">
        <v>231</v>
      </c>
      <c r="AV666">
        <v>37.8</v>
      </c>
      <c r="AW666">
        <v>36</v>
      </c>
      <c r="AX666">
        <v>1</v>
      </c>
      <c r="AY666" t="s">
        <v>232</v>
      </c>
      <c r="AZ666" t="s">
        <v>231</v>
      </c>
      <c r="BA666" t="s">
        <v>230</v>
      </c>
      <c r="BB666" t="s">
        <v>230</v>
      </c>
      <c r="BC666" t="s">
        <v>231</v>
      </c>
      <c r="BD666" t="s">
        <v>231</v>
      </c>
      <c r="BE666" t="s">
        <v>231</v>
      </c>
      <c r="BF666">
        <v>5</v>
      </c>
      <c r="BG666" t="s">
        <v>233</v>
      </c>
      <c r="BH666" t="s">
        <v>230</v>
      </c>
      <c r="BI666" t="s">
        <v>223</v>
      </c>
      <c r="BJ666" t="s">
        <v>219</v>
      </c>
      <c r="BK666">
        <v>512.69</v>
      </c>
      <c r="BL666">
        <v>461.11</v>
      </c>
      <c r="BM666">
        <v>1.11</v>
      </c>
      <c r="BN666" t="s">
        <v>234</v>
      </c>
      <c r="BO666" t="s">
        <v>234</v>
      </c>
      <c r="BP666" t="s">
        <v>230</v>
      </c>
      <c r="BQ666" t="s">
        <v>231</v>
      </c>
      <c r="BR666" t="s">
        <v>230</v>
      </c>
      <c r="BS666" t="s">
        <v>231</v>
      </c>
      <c r="BT666" t="s">
        <v>231</v>
      </c>
      <c r="BU666" t="s">
        <v>231</v>
      </c>
      <c r="BV666" t="s">
        <v>231</v>
      </c>
      <c r="BW666">
        <v>0</v>
      </c>
      <c r="BX666" t="s">
        <v>230</v>
      </c>
      <c r="BY666">
        <v>1.65</v>
      </c>
      <c r="BZ666">
        <v>0.48</v>
      </c>
      <c r="CA666">
        <v>9.11</v>
      </c>
      <c r="CB666">
        <v>0.7</v>
      </c>
      <c r="CC666">
        <v>1.29</v>
      </c>
      <c r="CD666">
        <v>50.3</v>
      </c>
      <c r="CE666">
        <v>142</v>
      </c>
      <c r="CF666">
        <v>1.64</v>
      </c>
      <c r="CG666">
        <v>209.3</v>
      </c>
      <c r="CH666">
        <v>101</v>
      </c>
      <c r="CI666">
        <v>71.1</v>
      </c>
      <c r="CJ666">
        <v>6.51</v>
      </c>
      <c r="CK666">
        <v>1.66</v>
      </c>
      <c r="CL666">
        <v>0.1</v>
      </c>
      <c r="CM666" t="s">
        <v>227</v>
      </c>
    </row>
    <row r="667" spans="2:91">
      <c r="B667" t="s">
        <v>2678</v>
      </c>
      <c r="C667" t="s">
        <v>2678</v>
      </c>
      <c r="D667" t="s">
        <v>2876</v>
      </c>
      <c r="F667" t="s">
        <v>218</v>
      </c>
      <c r="G667" t="s">
        <v>219</v>
      </c>
      <c r="H667" t="s">
        <v>2734</v>
      </c>
      <c r="I667" t="s">
        <v>240</v>
      </c>
      <c r="J667" t="s">
        <v>268</v>
      </c>
      <c r="K667" t="s">
        <v>2427</v>
      </c>
      <c r="L667" t="s">
        <v>1676</v>
      </c>
      <c r="M667">
        <v>1</v>
      </c>
      <c r="N667">
        <v>2</v>
      </c>
      <c r="O667" t="str">
        <f t="shared" si="13"/>
        <v>12</v>
      </c>
      <c r="P667" t="str">
        <f>VLOOKUP(O667,'导出计数_分组（00.01,02,03,10,11,12,13'!A:B,2,0)</f>
        <v>重症咽拭子</v>
      </c>
      <c r="Q667" t="s">
        <v>2877</v>
      </c>
      <c r="R667" t="s">
        <v>226</v>
      </c>
      <c r="S667" t="s">
        <v>227</v>
      </c>
      <c r="T667" t="s">
        <v>227</v>
      </c>
      <c r="U667" t="s">
        <v>227</v>
      </c>
      <c r="V667" t="s">
        <v>226</v>
      </c>
      <c r="W667" t="s">
        <v>227</v>
      </c>
      <c r="X667" t="s">
        <v>226</v>
      </c>
      <c r="Y667" t="s">
        <v>2843</v>
      </c>
      <c r="Z667">
        <v>0</v>
      </c>
      <c r="AA667">
        <v>1</v>
      </c>
      <c r="AB667" t="s">
        <v>227</v>
      </c>
      <c r="AC667">
        <v>81.7</v>
      </c>
      <c r="AD667">
        <v>6.11</v>
      </c>
      <c r="AE667">
        <v>1.12</v>
      </c>
      <c r="AF667">
        <v>5.45535714285714</v>
      </c>
      <c r="AG667">
        <v>7.48</v>
      </c>
      <c r="AH667">
        <v>91.8</v>
      </c>
      <c r="AI667" t="s">
        <v>295</v>
      </c>
      <c r="AJ667">
        <v>5</v>
      </c>
      <c r="AK667">
        <v>32</v>
      </c>
      <c r="AL667">
        <v>5.02</v>
      </c>
      <c r="AM667" t="s">
        <v>2817</v>
      </c>
      <c r="AN667">
        <v>35</v>
      </c>
      <c r="AO667" t="s">
        <v>2787</v>
      </c>
      <c r="AP667">
        <v>50.6</v>
      </c>
      <c r="AQ667" t="s">
        <v>227</v>
      </c>
      <c r="AR667">
        <v>47.3</v>
      </c>
      <c r="AS667" t="s">
        <v>458</v>
      </c>
      <c r="AT667" t="s">
        <v>2802</v>
      </c>
      <c r="AU667" t="s">
        <v>231</v>
      </c>
      <c r="AV667">
        <v>37.1</v>
      </c>
      <c r="AW667">
        <v>36.2</v>
      </c>
      <c r="AX667">
        <v>0</v>
      </c>
      <c r="AY667" t="s">
        <v>232</v>
      </c>
      <c r="AZ667" t="s">
        <v>231</v>
      </c>
      <c r="BA667" t="s">
        <v>230</v>
      </c>
      <c r="BB667" t="s">
        <v>230</v>
      </c>
      <c r="BC667" t="s">
        <v>231</v>
      </c>
      <c r="BD667" t="s">
        <v>231</v>
      </c>
      <c r="BE667" t="s">
        <v>231</v>
      </c>
      <c r="BF667">
        <v>7</v>
      </c>
      <c r="BG667" t="s">
        <v>233</v>
      </c>
      <c r="BH667" t="s">
        <v>230</v>
      </c>
      <c r="BI667" t="s">
        <v>223</v>
      </c>
      <c r="BJ667" t="s">
        <v>219</v>
      </c>
      <c r="BK667">
        <v>337.72</v>
      </c>
      <c r="BL667">
        <v>252.32</v>
      </c>
      <c r="BM667">
        <v>1.34</v>
      </c>
      <c r="BN667" t="s">
        <v>234</v>
      </c>
      <c r="BO667" t="s">
        <v>234</v>
      </c>
      <c r="BP667" t="s">
        <v>230</v>
      </c>
      <c r="BQ667" t="s">
        <v>231</v>
      </c>
      <c r="BR667" t="s">
        <v>230</v>
      </c>
      <c r="BS667" t="s">
        <v>231</v>
      </c>
      <c r="BT667" t="s">
        <v>231</v>
      </c>
      <c r="BU667" t="s">
        <v>231</v>
      </c>
      <c r="BV667" t="s">
        <v>231</v>
      </c>
      <c r="BW667">
        <v>0</v>
      </c>
      <c r="BX667" t="s">
        <v>230</v>
      </c>
      <c r="BY667">
        <v>1.86</v>
      </c>
      <c r="BZ667">
        <v>0.31</v>
      </c>
      <c r="CA667">
        <v>11.3</v>
      </c>
      <c r="CB667">
        <v>1.75</v>
      </c>
      <c r="CC667">
        <v>1.07</v>
      </c>
      <c r="CD667">
        <v>997</v>
      </c>
      <c r="CE667">
        <v>81.3</v>
      </c>
      <c r="CF667">
        <v>2.48</v>
      </c>
      <c r="CG667">
        <v>205.7</v>
      </c>
      <c r="CH667">
        <v>210</v>
      </c>
      <c r="CI667">
        <v>75.7</v>
      </c>
      <c r="CJ667">
        <v>7.6</v>
      </c>
      <c r="CK667">
        <v>3.41</v>
      </c>
      <c r="CL667">
        <v>0.25</v>
      </c>
      <c r="CM667" t="s">
        <v>227</v>
      </c>
    </row>
    <row r="668" spans="2:91">
      <c r="B668" t="s">
        <v>2676</v>
      </c>
      <c r="C668" t="s">
        <v>2676</v>
      </c>
      <c r="D668" t="s">
        <v>2878</v>
      </c>
      <c r="F668" t="s">
        <v>218</v>
      </c>
      <c r="G668" t="s">
        <v>219</v>
      </c>
      <c r="H668" t="s">
        <v>2678</v>
      </c>
      <c r="I668" t="s">
        <v>221</v>
      </c>
      <c r="J668" t="s">
        <v>252</v>
      </c>
      <c r="K668" t="s">
        <v>2427</v>
      </c>
      <c r="L668" t="s">
        <v>1676</v>
      </c>
      <c r="M668">
        <v>1</v>
      </c>
      <c r="N668">
        <v>2</v>
      </c>
      <c r="O668" t="str">
        <f t="shared" si="13"/>
        <v>12</v>
      </c>
      <c r="P668" t="str">
        <f>VLOOKUP(O668,'导出计数_分组（00.01,02,03,10,11,12,13'!A:B,2,0)</f>
        <v>重症咽拭子</v>
      </c>
      <c r="Q668" t="s">
        <v>2879</v>
      </c>
      <c r="R668" t="s">
        <v>394</v>
      </c>
      <c r="S668" t="s">
        <v>227</v>
      </c>
      <c r="T668" t="s">
        <v>227</v>
      </c>
      <c r="U668" t="s">
        <v>227</v>
      </c>
      <c r="V668" t="s">
        <v>227</v>
      </c>
      <c r="W668" t="s">
        <v>227</v>
      </c>
      <c r="X668" t="s">
        <v>226</v>
      </c>
      <c r="Y668" t="s">
        <v>612</v>
      </c>
      <c r="Z668">
        <v>0</v>
      </c>
      <c r="AA668">
        <v>1</v>
      </c>
      <c r="AB668" t="s">
        <v>227</v>
      </c>
      <c r="AC668">
        <v>56</v>
      </c>
      <c r="AD668">
        <v>2.99</v>
      </c>
      <c r="AE668">
        <v>1.91</v>
      </c>
      <c r="AF668">
        <v>1.56544502617801</v>
      </c>
      <c r="AG668">
        <v>5.34</v>
      </c>
      <c r="AH668">
        <v>36.1</v>
      </c>
      <c r="AI668" t="s">
        <v>295</v>
      </c>
      <c r="AJ668">
        <v>18</v>
      </c>
      <c r="AK668" t="s">
        <v>227</v>
      </c>
      <c r="AL668" t="s">
        <v>229</v>
      </c>
      <c r="AM668">
        <v>12</v>
      </c>
      <c r="AN668">
        <v>16.7</v>
      </c>
      <c r="AO668" t="s">
        <v>229</v>
      </c>
      <c r="AP668">
        <v>13.7</v>
      </c>
      <c r="AQ668" t="s">
        <v>227</v>
      </c>
      <c r="AR668">
        <v>43.4</v>
      </c>
      <c r="AS668">
        <v>0.36</v>
      </c>
      <c r="AT668" t="s">
        <v>2802</v>
      </c>
      <c r="AU668" t="s">
        <v>231</v>
      </c>
      <c r="AV668">
        <v>38.6</v>
      </c>
      <c r="AW668">
        <v>36.4</v>
      </c>
      <c r="AX668">
        <v>1</v>
      </c>
      <c r="AY668" t="s">
        <v>232</v>
      </c>
      <c r="AZ668" t="s">
        <v>231</v>
      </c>
      <c r="BA668" t="s">
        <v>230</v>
      </c>
      <c r="BB668" t="s">
        <v>230</v>
      </c>
      <c r="BC668" t="s">
        <v>231</v>
      </c>
      <c r="BD668" t="s">
        <v>231</v>
      </c>
      <c r="BE668" t="s">
        <v>231</v>
      </c>
      <c r="BF668">
        <v>5</v>
      </c>
      <c r="BG668" t="s">
        <v>233</v>
      </c>
      <c r="BH668" t="s">
        <v>230</v>
      </c>
      <c r="BI668" t="s">
        <v>223</v>
      </c>
      <c r="BJ668" t="s">
        <v>219</v>
      </c>
      <c r="BK668">
        <v>540.67</v>
      </c>
      <c r="BL668">
        <v>335.74</v>
      </c>
      <c r="BM668">
        <v>1.61</v>
      </c>
      <c r="BN668" t="s">
        <v>234</v>
      </c>
      <c r="BO668" t="s">
        <v>234</v>
      </c>
      <c r="BP668" t="s">
        <v>230</v>
      </c>
      <c r="BQ668" t="s">
        <v>231</v>
      </c>
      <c r="BR668" t="s">
        <v>230</v>
      </c>
      <c r="BS668" t="s">
        <v>231</v>
      </c>
      <c r="BT668" t="s">
        <v>231</v>
      </c>
      <c r="BU668" t="s">
        <v>231</v>
      </c>
      <c r="BV668" t="s">
        <v>231</v>
      </c>
      <c r="BW668">
        <v>0</v>
      </c>
      <c r="BX668" t="s">
        <v>230</v>
      </c>
      <c r="BY668">
        <v>1.53</v>
      </c>
      <c r="BZ668">
        <v>0.41</v>
      </c>
      <c r="CA668">
        <v>16.3</v>
      </c>
      <c r="CB668">
        <v>1.7</v>
      </c>
      <c r="CC668">
        <v>0.66</v>
      </c>
      <c r="CD668">
        <v>65.6</v>
      </c>
      <c r="CE668">
        <v>121</v>
      </c>
      <c r="CF668">
        <v>1.99</v>
      </c>
      <c r="CG668">
        <v>151.1</v>
      </c>
      <c r="CH668">
        <v>136</v>
      </c>
      <c r="CI668">
        <v>74.6</v>
      </c>
      <c r="CJ668">
        <v>13.4</v>
      </c>
      <c r="CK668">
        <v>3.01</v>
      </c>
      <c r="CL668">
        <v>0.8</v>
      </c>
      <c r="CM668" t="s">
        <v>227</v>
      </c>
    </row>
    <row r="669" spans="2:91">
      <c r="B669" t="s">
        <v>2676</v>
      </c>
      <c r="C669" t="s">
        <v>2676</v>
      </c>
      <c r="D669" t="s">
        <v>2880</v>
      </c>
      <c r="F669" t="s">
        <v>218</v>
      </c>
      <c r="G669" t="s">
        <v>219</v>
      </c>
      <c r="H669" t="s">
        <v>2678</v>
      </c>
      <c r="I669" t="s">
        <v>221</v>
      </c>
      <c r="J669" t="s">
        <v>810</v>
      </c>
      <c r="K669" t="s">
        <v>2427</v>
      </c>
      <c r="L669" t="s">
        <v>1676</v>
      </c>
      <c r="M669">
        <v>0</v>
      </c>
      <c r="N669">
        <v>2</v>
      </c>
      <c r="O669" t="str">
        <f t="shared" si="13"/>
        <v>02</v>
      </c>
      <c r="P669" t="str">
        <f>VLOOKUP(O669,'导出计数_分组（00.01,02,03,10,11,12,13'!A:B,2,0)</f>
        <v>肺炎咽拭子</v>
      </c>
      <c r="Q669" t="s">
        <v>2881</v>
      </c>
      <c r="R669" t="s">
        <v>226</v>
      </c>
      <c r="S669" t="s">
        <v>227</v>
      </c>
      <c r="T669" t="s">
        <v>227</v>
      </c>
      <c r="U669" t="s">
        <v>227</v>
      </c>
      <c r="V669" t="s">
        <v>227</v>
      </c>
      <c r="W669" t="s">
        <v>227</v>
      </c>
      <c r="X669" t="s">
        <v>226</v>
      </c>
      <c r="Y669" t="s">
        <v>2882</v>
      </c>
      <c r="Z669">
        <v>0</v>
      </c>
      <c r="AA669">
        <v>1</v>
      </c>
      <c r="AB669" t="s">
        <v>227</v>
      </c>
      <c r="AC669">
        <v>66.6</v>
      </c>
      <c r="AD669">
        <v>5.31</v>
      </c>
      <c r="AE669">
        <v>2.15</v>
      </c>
      <c r="AF669">
        <v>2.46976744186047</v>
      </c>
      <c r="AG669">
        <v>7.97</v>
      </c>
      <c r="AH669">
        <v>254.1</v>
      </c>
      <c r="AI669" t="s">
        <v>295</v>
      </c>
      <c r="AJ669">
        <v>21</v>
      </c>
      <c r="AK669" t="s">
        <v>227</v>
      </c>
      <c r="AL669" t="s">
        <v>229</v>
      </c>
      <c r="AM669">
        <v>6.25</v>
      </c>
      <c r="AN669">
        <v>14</v>
      </c>
      <c r="AO669" t="s">
        <v>229</v>
      </c>
      <c r="AP669">
        <v>11.6</v>
      </c>
      <c r="AQ669" t="s">
        <v>227</v>
      </c>
      <c r="AR669">
        <v>44.3</v>
      </c>
      <c r="AS669">
        <v>0.57</v>
      </c>
      <c r="AT669" t="s">
        <v>2802</v>
      </c>
      <c r="AU669" t="s">
        <v>231</v>
      </c>
      <c r="AV669">
        <v>37</v>
      </c>
      <c r="AW669">
        <v>36</v>
      </c>
      <c r="AX669">
        <v>0</v>
      </c>
      <c r="AY669" t="s">
        <v>232</v>
      </c>
      <c r="AZ669" t="s">
        <v>231</v>
      </c>
      <c r="BA669" t="s">
        <v>230</v>
      </c>
      <c r="BB669" t="s">
        <v>230</v>
      </c>
      <c r="BC669" t="s">
        <v>231</v>
      </c>
      <c r="BD669" t="s">
        <v>231</v>
      </c>
      <c r="BE669" t="s">
        <v>231</v>
      </c>
      <c r="BF669">
        <v>5</v>
      </c>
      <c r="BG669" t="s">
        <v>233</v>
      </c>
      <c r="BH669" t="s">
        <v>230</v>
      </c>
      <c r="BI669" t="s">
        <v>361</v>
      </c>
      <c r="BJ669" t="s">
        <v>219</v>
      </c>
      <c r="BK669">
        <v>708.4</v>
      </c>
      <c r="BL669">
        <v>634.1</v>
      </c>
      <c r="BM669">
        <v>1.12</v>
      </c>
      <c r="BN669" t="s">
        <v>234</v>
      </c>
      <c r="BO669" t="s">
        <v>234</v>
      </c>
      <c r="BP669" t="s">
        <v>230</v>
      </c>
      <c r="BQ669" t="s">
        <v>231</v>
      </c>
      <c r="BR669" t="s">
        <v>230</v>
      </c>
      <c r="BS669" t="s">
        <v>231</v>
      </c>
      <c r="BT669" t="s">
        <v>231</v>
      </c>
      <c r="BU669" t="s">
        <v>231</v>
      </c>
      <c r="BV669" t="s">
        <v>231</v>
      </c>
      <c r="BW669">
        <v>0</v>
      </c>
      <c r="BX669" t="s">
        <v>230</v>
      </c>
      <c r="BY669">
        <v>1.58</v>
      </c>
      <c r="BZ669">
        <v>0.5</v>
      </c>
      <c r="CA669">
        <v>15.3</v>
      </c>
      <c r="CB669">
        <v>1.82</v>
      </c>
      <c r="CC669">
        <v>1.15</v>
      </c>
      <c r="CD669">
        <v>1340</v>
      </c>
      <c r="CE669">
        <v>135</v>
      </c>
      <c r="CF669">
        <v>2.27</v>
      </c>
      <c r="CG669">
        <v>217.3</v>
      </c>
      <c r="CH669">
        <v>152</v>
      </c>
      <c r="CI669">
        <v>79.1</v>
      </c>
      <c r="CJ669">
        <v>10.8</v>
      </c>
      <c r="CK669">
        <v>4.23</v>
      </c>
      <c r="CL669">
        <v>0.3</v>
      </c>
      <c r="CM669" t="s">
        <v>227</v>
      </c>
    </row>
    <row r="670" spans="1:91">
      <c r="A670" t="s">
        <v>2014</v>
      </c>
      <c r="B670" t="s">
        <v>2676</v>
      </c>
      <c r="C670" t="s">
        <v>2676</v>
      </c>
      <c r="D670" t="s">
        <v>2883</v>
      </c>
      <c r="F670" t="s">
        <v>218</v>
      </c>
      <c r="G670" t="s">
        <v>219</v>
      </c>
      <c r="H670" t="s">
        <v>2734</v>
      </c>
      <c r="I670" t="s">
        <v>240</v>
      </c>
      <c r="J670" t="s">
        <v>412</v>
      </c>
      <c r="K670" t="s">
        <v>2427</v>
      </c>
      <c r="L670" t="s">
        <v>1676</v>
      </c>
      <c r="O670" t="str">
        <f t="shared" si="13"/>
        <v/>
      </c>
      <c r="Q670" t="s">
        <v>2884</v>
      </c>
      <c r="R670" t="s">
        <v>227</v>
      </c>
      <c r="S670" t="s">
        <v>227</v>
      </c>
      <c r="T670" t="s">
        <v>227</v>
      </c>
      <c r="U670" t="s">
        <v>227</v>
      </c>
      <c r="V670" t="s">
        <v>227</v>
      </c>
      <c r="W670" t="s">
        <v>227</v>
      </c>
      <c r="X670" t="s">
        <v>227</v>
      </c>
      <c r="Y670" t="s">
        <v>227</v>
      </c>
      <c r="Z670" t="s">
        <v>227</v>
      </c>
      <c r="AA670" t="s">
        <v>227</v>
      </c>
      <c r="AB670" t="s">
        <v>227</v>
      </c>
      <c r="AC670" t="s">
        <v>227</v>
      </c>
      <c r="AD670" t="s">
        <v>227</v>
      </c>
      <c r="AE670" t="s">
        <v>227</v>
      </c>
      <c r="AF670" t="s">
        <v>227</v>
      </c>
      <c r="AG670" t="s">
        <v>227</v>
      </c>
      <c r="AH670" t="s">
        <v>227</v>
      </c>
      <c r="AI670" t="s">
        <v>227</v>
      </c>
      <c r="AJ670" t="s">
        <v>227</v>
      </c>
      <c r="AK670" t="s">
        <v>227</v>
      </c>
      <c r="AL670" t="s">
        <v>227</v>
      </c>
      <c r="AM670" t="s">
        <v>227</v>
      </c>
      <c r="AN670" t="s">
        <v>227</v>
      </c>
      <c r="AO670" t="s">
        <v>227</v>
      </c>
      <c r="AP670" t="s">
        <v>227</v>
      </c>
      <c r="AQ670" t="s">
        <v>227</v>
      </c>
      <c r="AR670" t="s">
        <v>227</v>
      </c>
      <c r="AS670" t="s">
        <v>227</v>
      </c>
      <c r="AT670" t="s">
        <v>227</v>
      </c>
      <c r="AU670" t="s">
        <v>227</v>
      </c>
      <c r="AV670" t="s">
        <v>227</v>
      </c>
      <c r="AW670" t="s">
        <v>227</v>
      </c>
      <c r="AX670" t="s">
        <v>227</v>
      </c>
      <c r="AY670" t="s">
        <v>227</v>
      </c>
      <c r="AZ670" t="s">
        <v>227</v>
      </c>
      <c r="BA670" t="s">
        <v>227</v>
      </c>
      <c r="BB670" t="s">
        <v>227</v>
      </c>
      <c r="BC670" t="s">
        <v>227</v>
      </c>
      <c r="BD670" t="s">
        <v>227</v>
      </c>
      <c r="BE670" t="s">
        <v>227</v>
      </c>
      <c r="BF670" t="s">
        <v>227</v>
      </c>
      <c r="BG670" t="s">
        <v>227</v>
      </c>
      <c r="BH670" t="s">
        <v>227</v>
      </c>
      <c r="BI670" t="s">
        <v>227</v>
      </c>
      <c r="BJ670" t="s">
        <v>227</v>
      </c>
      <c r="BK670" t="s">
        <v>227</v>
      </c>
      <c r="BL670" t="s">
        <v>227</v>
      </c>
      <c r="BM670" t="s">
        <v>227</v>
      </c>
      <c r="BN670" t="s">
        <v>227</v>
      </c>
      <c r="BO670" t="s">
        <v>227</v>
      </c>
      <c r="BP670" t="s">
        <v>227</v>
      </c>
      <c r="BQ670" t="s">
        <v>227</v>
      </c>
      <c r="BR670" t="s">
        <v>227</v>
      </c>
      <c r="BS670" t="s">
        <v>227</v>
      </c>
      <c r="BT670" t="s">
        <v>227</v>
      </c>
      <c r="BU670" t="s">
        <v>227</v>
      </c>
      <c r="BV670" t="s">
        <v>227</v>
      </c>
      <c r="BW670" t="s">
        <v>227</v>
      </c>
      <c r="BX670" t="s">
        <v>227</v>
      </c>
      <c r="BY670" t="s">
        <v>227</v>
      </c>
      <c r="BZ670" t="s">
        <v>227</v>
      </c>
      <c r="CA670" t="s">
        <v>227</v>
      </c>
      <c r="CB670" t="s">
        <v>227</v>
      </c>
      <c r="CC670" t="s">
        <v>227</v>
      </c>
      <c r="CD670" t="s">
        <v>227</v>
      </c>
      <c r="CE670" t="s">
        <v>227</v>
      </c>
      <c r="CF670" t="s">
        <v>227</v>
      </c>
      <c r="CG670" t="s">
        <v>227</v>
      </c>
      <c r="CH670" t="s">
        <v>227</v>
      </c>
      <c r="CI670" t="s">
        <v>227</v>
      </c>
      <c r="CJ670" t="s">
        <v>227</v>
      </c>
      <c r="CK670" t="s">
        <v>227</v>
      </c>
      <c r="CL670" t="s">
        <v>227</v>
      </c>
      <c r="CM670" t="s">
        <v>227</v>
      </c>
    </row>
    <row r="671" spans="2:91">
      <c r="B671" t="s">
        <v>2680</v>
      </c>
      <c r="C671" t="s">
        <v>2680</v>
      </c>
      <c r="D671" t="s">
        <v>2885</v>
      </c>
      <c r="F671" t="s">
        <v>218</v>
      </c>
      <c r="G671" t="s">
        <v>219</v>
      </c>
      <c r="H671" t="s">
        <v>2676</v>
      </c>
      <c r="I671" t="s">
        <v>240</v>
      </c>
      <c r="J671" t="s">
        <v>241</v>
      </c>
      <c r="K671" t="s">
        <v>2427</v>
      </c>
      <c r="L671" t="s">
        <v>1676</v>
      </c>
      <c r="M671">
        <v>1</v>
      </c>
      <c r="N671">
        <v>2</v>
      </c>
      <c r="O671" t="str">
        <f t="shared" si="13"/>
        <v>12</v>
      </c>
      <c r="P671" t="str">
        <f>VLOOKUP(O671,'导出计数_分组（00.01,02,03,10,11,12,13'!A:B,2,0)</f>
        <v>重症咽拭子</v>
      </c>
      <c r="Q671" t="s">
        <v>2886</v>
      </c>
      <c r="R671" t="s">
        <v>226</v>
      </c>
      <c r="S671" t="s">
        <v>227</v>
      </c>
      <c r="T671" t="s">
        <v>227</v>
      </c>
      <c r="U671" t="s">
        <v>227</v>
      </c>
      <c r="V671" t="s">
        <v>227</v>
      </c>
      <c r="W671" t="s">
        <v>227</v>
      </c>
      <c r="X671" t="s">
        <v>226</v>
      </c>
      <c r="Y671" t="s">
        <v>585</v>
      </c>
      <c r="Z671">
        <v>0</v>
      </c>
      <c r="AA671">
        <v>1</v>
      </c>
      <c r="AB671" t="s">
        <v>227</v>
      </c>
      <c r="AC671">
        <v>84.3</v>
      </c>
      <c r="AD671">
        <v>9.8</v>
      </c>
      <c r="AE671">
        <v>1.36</v>
      </c>
      <c r="AF671">
        <v>7.20588235294118</v>
      </c>
      <c r="AG671">
        <v>11.62</v>
      </c>
      <c r="AH671">
        <v>216.9</v>
      </c>
      <c r="AI671" t="s">
        <v>227</v>
      </c>
      <c r="AJ671">
        <v>39</v>
      </c>
      <c r="AK671" t="s">
        <v>227</v>
      </c>
      <c r="AL671">
        <v>18.9</v>
      </c>
      <c r="AM671" t="s">
        <v>287</v>
      </c>
      <c r="AN671">
        <v>11.3</v>
      </c>
      <c r="AO671">
        <v>9.49</v>
      </c>
      <c r="AP671">
        <v>22.7</v>
      </c>
      <c r="AQ671" t="s">
        <v>227</v>
      </c>
      <c r="AR671">
        <v>38.3</v>
      </c>
      <c r="AS671">
        <v>0.33</v>
      </c>
      <c r="AT671" t="s">
        <v>2802</v>
      </c>
      <c r="AU671" t="s">
        <v>231</v>
      </c>
      <c r="AV671">
        <v>37</v>
      </c>
      <c r="AW671">
        <v>36.1</v>
      </c>
      <c r="AX671">
        <v>0</v>
      </c>
      <c r="AY671" t="s">
        <v>232</v>
      </c>
      <c r="AZ671" t="s">
        <v>231</v>
      </c>
      <c r="BA671" t="s">
        <v>230</v>
      </c>
      <c r="BB671" t="s">
        <v>230</v>
      </c>
      <c r="BC671" t="s">
        <v>231</v>
      </c>
      <c r="BD671" t="s">
        <v>231</v>
      </c>
      <c r="BE671" t="s">
        <v>231</v>
      </c>
      <c r="BF671">
        <v>7</v>
      </c>
      <c r="BG671" t="s">
        <v>233</v>
      </c>
      <c r="BH671" t="s">
        <v>230</v>
      </c>
      <c r="BI671" t="s">
        <v>223</v>
      </c>
      <c r="BJ671" t="s">
        <v>219</v>
      </c>
      <c r="BK671">
        <v>396.57</v>
      </c>
      <c r="BL671">
        <v>285.71</v>
      </c>
      <c r="BM671">
        <v>1.39</v>
      </c>
      <c r="BN671" t="s">
        <v>234</v>
      </c>
      <c r="BO671" t="s">
        <v>234</v>
      </c>
      <c r="BP671" t="s">
        <v>230</v>
      </c>
      <c r="BQ671" t="s">
        <v>231</v>
      </c>
      <c r="BR671" t="s">
        <v>230</v>
      </c>
      <c r="BS671" t="s">
        <v>231</v>
      </c>
      <c r="BT671" t="s">
        <v>231</v>
      </c>
      <c r="BU671" t="s">
        <v>231</v>
      </c>
      <c r="BV671" t="s">
        <v>231</v>
      </c>
      <c r="BW671">
        <v>0</v>
      </c>
      <c r="BX671" t="s">
        <v>230</v>
      </c>
      <c r="BY671">
        <v>1.18</v>
      </c>
      <c r="BZ671">
        <v>0.38</v>
      </c>
      <c r="CA671">
        <v>12.5</v>
      </c>
      <c r="CB671">
        <v>1.04</v>
      </c>
      <c r="CC671">
        <v>2.29</v>
      </c>
      <c r="CD671">
        <v>196</v>
      </c>
      <c r="CE671">
        <v>193</v>
      </c>
      <c r="CF671">
        <v>1.58</v>
      </c>
      <c r="CG671">
        <v>291.6</v>
      </c>
      <c r="CH671">
        <v>64</v>
      </c>
      <c r="CI671">
        <v>67.7</v>
      </c>
      <c r="CJ671">
        <v>10</v>
      </c>
      <c r="CK671">
        <v>2.5</v>
      </c>
      <c r="CL671">
        <v>0.75</v>
      </c>
      <c r="CM671" t="s">
        <v>227</v>
      </c>
    </row>
    <row r="672" spans="1:91">
      <c r="A672" t="s">
        <v>2014</v>
      </c>
      <c r="B672" t="s">
        <v>2684</v>
      </c>
      <c r="C672" t="s">
        <v>2684</v>
      </c>
      <c r="D672" t="s">
        <v>2887</v>
      </c>
      <c r="F672" t="s">
        <v>218</v>
      </c>
      <c r="G672" t="s">
        <v>219</v>
      </c>
      <c r="H672" t="s">
        <v>2680</v>
      </c>
      <c r="I672" t="s">
        <v>221</v>
      </c>
      <c r="J672" t="s">
        <v>307</v>
      </c>
      <c r="K672" t="s">
        <v>2427</v>
      </c>
      <c r="L672" t="s">
        <v>224</v>
      </c>
      <c r="N672">
        <v>1</v>
      </c>
      <c r="Q672" t="s">
        <v>2888</v>
      </c>
      <c r="R672" t="s">
        <v>227</v>
      </c>
      <c r="S672" t="s">
        <v>227</v>
      </c>
      <c r="T672" t="s">
        <v>227</v>
      </c>
      <c r="U672" t="s">
        <v>227</v>
      </c>
      <c r="V672" t="s">
        <v>227</v>
      </c>
      <c r="W672" t="s">
        <v>227</v>
      </c>
      <c r="X672" t="s">
        <v>227</v>
      </c>
      <c r="Y672" t="s">
        <v>227</v>
      </c>
      <c r="Z672" t="s">
        <v>227</v>
      </c>
      <c r="AA672" t="s">
        <v>227</v>
      </c>
      <c r="AB672" t="s">
        <v>227</v>
      </c>
      <c r="AC672" t="s">
        <v>227</v>
      </c>
      <c r="AD672" t="s">
        <v>227</v>
      </c>
      <c r="AE672" t="s">
        <v>227</v>
      </c>
      <c r="AF672" t="s">
        <v>227</v>
      </c>
      <c r="AG672" t="s">
        <v>227</v>
      </c>
      <c r="AH672" t="s">
        <v>227</v>
      </c>
      <c r="AI672" t="s">
        <v>227</v>
      </c>
      <c r="AJ672" t="s">
        <v>227</v>
      </c>
      <c r="AK672" t="s">
        <v>227</v>
      </c>
      <c r="AL672" t="s">
        <v>227</v>
      </c>
      <c r="AM672" t="s">
        <v>227</v>
      </c>
      <c r="AN672" t="s">
        <v>227</v>
      </c>
      <c r="AO672" t="s">
        <v>227</v>
      </c>
      <c r="AP672" t="s">
        <v>227</v>
      </c>
      <c r="AQ672" t="s">
        <v>227</v>
      </c>
      <c r="AR672" t="s">
        <v>227</v>
      </c>
      <c r="AS672" t="s">
        <v>227</v>
      </c>
      <c r="AT672" t="s">
        <v>227</v>
      </c>
      <c r="AU672" t="s">
        <v>227</v>
      </c>
      <c r="AV672" t="s">
        <v>227</v>
      </c>
      <c r="AW672" t="s">
        <v>227</v>
      </c>
      <c r="AX672" t="s">
        <v>227</v>
      </c>
      <c r="AY672" t="s">
        <v>227</v>
      </c>
      <c r="AZ672" t="s">
        <v>227</v>
      </c>
      <c r="BA672" t="s">
        <v>227</v>
      </c>
      <c r="BB672" t="s">
        <v>227</v>
      </c>
      <c r="BC672" t="s">
        <v>227</v>
      </c>
      <c r="BD672" t="s">
        <v>227</v>
      </c>
      <c r="BE672" t="s">
        <v>227</v>
      </c>
      <c r="BF672" t="s">
        <v>227</v>
      </c>
      <c r="BG672" t="s">
        <v>227</v>
      </c>
      <c r="BH672" t="s">
        <v>227</v>
      </c>
      <c r="BI672" t="s">
        <v>227</v>
      </c>
      <c r="BJ672" t="s">
        <v>227</v>
      </c>
      <c r="BK672" t="s">
        <v>227</v>
      </c>
      <c r="BL672" t="s">
        <v>227</v>
      </c>
      <c r="BM672" t="s">
        <v>227</v>
      </c>
      <c r="BN672" t="s">
        <v>227</v>
      </c>
      <c r="BO672" t="s">
        <v>227</v>
      </c>
      <c r="BP672" t="s">
        <v>227</v>
      </c>
      <c r="BQ672" t="s">
        <v>227</v>
      </c>
      <c r="BR672" t="s">
        <v>227</v>
      </c>
      <c r="BS672" t="s">
        <v>227</v>
      </c>
      <c r="BT672" t="s">
        <v>227</v>
      </c>
      <c r="BU672" t="s">
        <v>227</v>
      </c>
      <c r="BV672" t="s">
        <v>227</v>
      </c>
      <c r="BW672" t="s">
        <v>227</v>
      </c>
      <c r="BX672" t="s">
        <v>227</v>
      </c>
      <c r="BY672" t="s">
        <v>227</v>
      </c>
      <c r="BZ672" t="s">
        <v>227</v>
      </c>
      <c r="CA672" t="s">
        <v>227</v>
      </c>
      <c r="CB672" t="s">
        <v>227</v>
      </c>
      <c r="CC672" t="s">
        <v>227</v>
      </c>
      <c r="CD672" t="s">
        <v>227</v>
      </c>
      <c r="CE672" t="s">
        <v>227</v>
      </c>
      <c r="CF672" t="s">
        <v>227</v>
      </c>
      <c r="CG672" t="s">
        <v>227</v>
      </c>
      <c r="CH672" t="s">
        <v>227</v>
      </c>
      <c r="CI672" t="s">
        <v>227</v>
      </c>
      <c r="CJ672" t="s">
        <v>227</v>
      </c>
      <c r="CK672" t="s">
        <v>227</v>
      </c>
      <c r="CL672" t="s">
        <v>227</v>
      </c>
      <c r="CM672" t="s">
        <v>227</v>
      </c>
    </row>
    <row r="673" spans="1:91">
      <c r="A673" t="s">
        <v>2014</v>
      </c>
      <c r="B673" t="s">
        <v>2684</v>
      </c>
      <c r="C673" t="s">
        <v>2684</v>
      </c>
      <c r="D673" t="s">
        <v>2889</v>
      </c>
      <c r="F673" t="s">
        <v>218</v>
      </c>
      <c r="G673" t="s">
        <v>219</v>
      </c>
      <c r="H673" t="s">
        <v>2680</v>
      </c>
      <c r="I673" t="s">
        <v>240</v>
      </c>
      <c r="J673" t="s">
        <v>241</v>
      </c>
      <c r="K673" t="s">
        <v>2427</v>
      </c>
      <c r="L673" t="s">
        <v>224</v>
      </c>
      <c r="N673">
        <v>1</v>
      </c>
      <c r="Q673" t="s">
        <v>2890</v>
      </c>
      <c r="R673" t="s">
        <v>227</v>
      </c>
      <c r="S673" t="s">
        <v>227</v>
      </c>
      <c r="T673" t="s">
        <v>227</v>
      </c>
      <c r="U673" t="s">
        <v>227</v>
      </c>
      <c r="V673" t="s">
        <v>227</v>
      </c>
      <c r="W673" t="s">
        <v>227</v>
      </c>
      <c r="X673" t="s">
        <v>227</v>
      </c>
      <c r="Y673" t="s">
        <v>227</v>
      </c>
      <c r="Z673" t="s">
        <v>227</v>
      </c>
      <c r="AA673" t="s">
        <v>227</v>
      </c>
      <c r="AB673" t="s">
        <v>227</v>
      </c>
      <c r="AC673" t="s">
        <v>227</v>
      </c>
      <c r="AD673" t="s">
        <v>227</v>
      </c>
      <c r="AE673" t="s">
        <v>227</v>
      </c>
      <c r="AF673" t="s">
        <v>227</v>
      </c>
      <c r="AG673" t="s">
        <v>227</v>
      </c>
      <c r="AH673" t="s">
        <v>227</v>
      </c>
      <c r="AI673" t="s">
        <v>227</v>
      </c>
      <c r="AJ673" t="s">
        <v>227</v>
      </c>
      <c r="AK673" t="s">
        <v>227</v>
      </c>
      <c r="AL673" t="s">
        <v>227</v>
      </c>
      <c r="AM673" t="s">
        <v>227</v>
      </c>
      <c r="AN673" t="s">
        <v>227</v>
      </c>
      <c r="AO673" t="s">
        <v>227</v>
      </c>
      <c r="AP673" t="s">
        <v>227</v>
      </c>
      <c r="AQ673" t="s">
        <v>227</v>
      </c>
      <c r="AR673" t="s">
        <v>227</v>
      </c>
      <c r="AS673" t="s">
        <v>227</v>
      </c>
      <c r="AT673" t="s">
        <v>227</v>
      </c>
      <c r="AU673" t="s">
        <v>227</v>
      </c>
      <c r="AV673" t="s">
        <v>227</v>
      </c>
      <c r="AW673" t="s">
        <v>227</v>
      </c>
      <c r="AX673" t="s">
        <v>227</v>
      </c>
      <c r="AY673" t="s">
        <v>227</v>
      </c>
      <c r="AZ673" t="s">
        <v>227</v>
      </c>
      <c r="BA673" t="s">
        <v>227</v>
      </c>
      <c r="BB673" t="s">
        <v>227</v>
      </c>
      <c r="BC673" t="s">
        <v>227</v>
      </c>
      <c r="BD673" t="s">
        <v>227</v>
      </c>
      <c r="BE673" t="s">
        <v>227</v>
      </c>
      <c r="BF673" t="s">
        <v>227</v>
      </c>
      <c r="BG673" t="s">
        <v>227</v>
      </c>
      <c r="BH673" t="s">
        <v>227</v>
      </c>
      <c r="BI673" t="s">
        <v>227</v>
      </c>
      <c r="BJ673" t="s">
        <v>227</v>
      </c>
      <c r="BK673" t="s">
        <v>227</v>
      </c>
      <c r="BL673" t="s">
        <v>227</v>
      </c>
      <c r="BM673" t="s">
        <v>227</v>
      </c>
      <c r="BN673" t="s">
        <v>227</v>
      </c>
      <c r="BO673" t="s">
        <v>227</v>
      </c>
      <c r="BP673" t="s">
        <v>227</v>
      </c>
      <c r="BQ673" t="s">
        <v>227</v>
      </c>
      <c r="BR673" t="s">
        <v>227</v>
      </c>
      <c r="BS673" t="s">
        <v>227</v>
      </c>
      <c r="BT673" t="s">
        <v>227</v>
      </c>
      <c r="BU673" t="s">
        <v>227</v>
      </c>
      <c r="BV673" t="s">
        <v>227</v>
      </c>
      <c r="BW673" t="s">
        <v>227</v>
      </c>
      <c r="BX673" t="s">
        <v>227</v>
      </c>
      <c r="BY673" t="s">
        <v>227</v>
      </c>
      <c r="BZ673" t="s">
        <v>227</v>
      </c>
      <c r="CA673" t="s">
        <v>227</v>
      </c>
      <c r="CB673" t="s">
        <v>227</v>
      </c>
      <c r="CC673" t="s">
        <v>227</v>
      </c>
      <c r="CD673" t="s">
        <v>227</v>
      </c>
      <c r="CE673" t="s">
        <v>227</v>
      </c>
      <c r="CF673" t="s">
        <v>227</v>
      </c>
      <c r="CG673" t="s">
        <v>227</v>
      </c>
      <c r="CH673" t="s">
        <v>227</v>
      </c>
      <c r="CI673" t="s">
        <v>227</v>
      </c>
      <c r="CJ673" t="s">
        <v>227</v>
      </c>
      <c r="CK673" t="s">
        <v>227</v>
      </c>
      <c r="CL673" t="s">
        <v>227</v>
      </c>
      <c r="CM673" t="s">
        <v>227</v>
      </c>
    </row>
    <row r="674" spans="2:91">
      <c r="B674" t="s">
        <v>2684</v>
      </c>
      <c r="C674" t="s">
        <v>2684</v>
      </c>
      <c r="D674" t="s">
        <v>2891</v>
      </c>
      <c r="F674" t="s">
        <v>218</v>
      </c>
      <c r="G674" t="s">
        <v>219</v>
      </c>
      <c r="H674" t="s">
        <v>2680</v>
      </c>
      <c r="I674" t="s">
        <v>240</v>
      </c>
      <c r="J674" t="s">
        <v>261</v>
      </c>
      <c r="K674" t="s">
        <v>2427</v>
      </c>
      <c r="L674" t="s">
        <v>884</v>
      </c>
      <c r="M674">
        <v>1</v>
      </c>
      <c r="N674">
        <v>0</v>
      </c>
      <c r="O674" t="str">
        <f>M674&amp;N674</f>
        <v>10</v>
      </c>
      <c r="P674" t="str">
        <f>VLOOKUP(O674,'导出计数_分组（00.01,02,03,10,11,12,13'!A:B,2,0)</f>
        <v>重症痰液</v>
      </c>
      <c r="Q674" t="s">
        <v>2892</v>
      </c>
      <c r="R674" t="s">
        <v>358</v>
      </c>
      <c r="S674" t="s">
        <v>227</v>
      </c>
      <c r="T674" t="s">
        <v>227</v>
      </c>
      <c r="U674" t="s">
        <v>227</v>
      </c>
      <c r="V674" t="s">
        <v>226</v>
      </c>
      <c r="W674" t="s">
        <v>227</v>
      </c>
      <c r="X674" t="s">
        <v>358</v>
      </c>
      <c r="Y674" t="s">
        <v>585</v>
      </c>
      <c r="Z674">
        <v>0</v>
      </c>
      <c r="AA674">
        <v>1</v>
      </c>
      <c r="AB674" t="s">
        <v>227</v>
      </c>
      <c r="AC674">
        <v>75.8</v>
      </c>
      <c r="AD674">
        <v>2.16</v>
      </c>
      <c r="AE674">
        <v>0.5</v>
      </c>
      <c r="AF674">
        <v>4.32</v>
      </c>
      <c r="AG674">
        <v>2.85</v>
      </c>
      <c r="AH674">
        <v>304.2</v>
      </c>
      <c r="AI674">
        <v>0.08</v>
      </c>
      <c r="AJ674">
        <v>76</v>
      </c>
      <c r="AK674">
        <v>41</v>
      </c>
      <c r="AL674" t="s">
        <v>229</v>
      </c>
      <c r="AM674" t="s">
        <v>287</v>
      </c>
      <c r="AN674">
        <v>24.8</v>
      </c>
      <c r="AO674" t="s">
        <v>229</v>
      </c>
      <c r="AP674">
        <v>15.4</v>
      </c>
      <c r="AQ674" t="s">
        <v>227</v>
      </c>
      <c r="AR674">
        <v>43.5</v>
      </c>
      <c r="AS674">
        <v>0.67</v>
      </c>
      <c r="AT674" t="s">
        <v>2802</v>
      </c>
      <c r="AU674" t="s">
        <v>231</v>
      </c>
      <c r="AV674">
        <v>38.7</v>
      </c>
      <c r="AW674">
        <v>36.1</v>
      </c>
      <c r="AX674">
        <v>1</v>
      </c>
      <c r="AY674" t="s">
        <v>232</v>
      </c>
      <c r="AZ674" t="s">
        <v>231</v>
      </c>
      <c r="BA674" t="s">
        <v>230</v>
      </c>
      <c r="BB674" t="s">
        <v>230</v>
      </c>
      <c r="BC674" t="s">
        <v>231</v>
      </c>
      <c r="BD674" t="s">
        <v>231</v>
      </c>
      <c r="BE674" t="s">
        <v>231</v>
      </c>
      <c r="BF674">
        <v>6</v>
      </c>
      <c r="BG674" t="s">
        <v>233</v>
      </c>
      <c r="BH674" t="s">
        <v>230</v>
      </c>
      <c r="BI674" t="s">
        <v>223</v>
      </c>
      <c r="BJ674" t="s">
        <v>219</v>
      </c>
      <c r="BK674">
        <v>137.74</v>
      </c>
      <c r="BL674">
        <v>98.62</v>
      </c>
      <c r="BM674">
        <v>1.4</v>
      </c>
      <c r="BN674" t="s">
        <v>234</v>
      </c>
      <c r="BO674" t="s">
        <v>234</v>
      </c>
      <c r="BP674" t="s">
        <v>230</v>
      </c>
      <c r="BQ674" t="s">
        <v>231</v>
      </c>
      <c r="BR674" t="s">
        <v>230</v>
      </c>
      <c r="BS674" t="s">
        <v>231</v>
      </c>
      <c r="BT674" t="s">
        <v>231</v>
      </c>
      <c r="BU674" t="s">
        <v>231</v>
      </c>
      <c r="BV674" t="s">
        <v>231</v>
      </c>
      <c r="BW674">
        <v>0</v>
      </c>
      <c r="BX674" t="s">
        <v>230</v>
      </c>
      <c r="BY674">
        <v>1.6</v>
      </c>
      <c r="BZ674">
        <v>0.33</v>
      </c>
      <c r="CA674">
        <v>10.9</v>
      </c>
      <c r="CB674">
        <v>2.17</v>
      </c>
      <c r="CC674">
        <v>1.16</v>
      </c>
      <c r="CD674">
        <v>228</v>
      </c>
      <c r="CE674">
        <v>150</v>
      </c>
      <c r="CF674">
        <v>2.18</v>
      </c>
      <c r="CG674">
        <v>209.2</v>
      </c>
      <c r="CH674">
        <v>70</v>
      </c>
      <c r="CI674">
        <v>71.5</v>
      </c>
      <c r="CJ674">
        <v>8.28</v>
      </c>
      <c r="CK674">
        <v>1.93</v>
      </c>
      <c r="CL674">
        <v>0.18</v>
      </c>
      <c r="CM674" t="s">
        <v>227</v>
      </c>
    </row>
    <row r="675" spans="2:91">
      <c r="B675" t="s">
        <v>2684</v>
      </c>
      <c r="C675" t="s">
        <v>2684</v>
      </c>
      <c r="D675" t="s">
        <v>2893</v>
      </c>
      <c r="F675" t="s">
        <v>218</v>
      </c>
      <c r="G675" t="s">
        <v>219</v>
      </c>
      <c r="H675" t="s">
        <v>2680</v>
      </c>
      <c r="I675" t="s">
        <v>240</v>
      </c>
      <c r="J675" t="s">
        <v>261</v>
      </c>
      <c r="K675" t="s">
        <v>2427</v>
      </c>
      <c r="L675" t="s">
        <v>1676</v>
      </c>
      <c r="M675">
        <v>1</v>
      </c>
      <c r="N675">
        <v>2</v>
      </c>
      <c r="O675" t="str">
        <f t="shared" ref="O675:O687" si="14">M675&amp;N675</f>
        <v>12</v>
      </c>
      <c r="P675" t="str">
        <f>VLOOKUP(O675,'导出计数_分组（00.01,02,03,10,11,12,13'!A:B,2,0)</f>
        <v>重症咽拭子</v>
      </c>
      <c r="Q675" t="s">
        <v>2894</v>
      </c>
      <c r="R675" t="s">
        <v>1159</v>
      </c>
      <c r="S675" t="s">
        <v>227</v>
      </c>
      <c r="T675" t="s">
        <v>227</v>
      </c>
      <c r="U675" t="s">
        <v>227</v>
      </c>
      <c r="V675" t="s">
        <v>226</v>
      </c>
      <c r="W675" t="s">
        <v>227</v>
      </c>
      <c r="X675" t="s">
        <v>1159</v>
      </c>
      <c r="Y675" t="s">
        <v>322</v>
      </c>
      <c r="Z675">
        <v>0</v>
      </c>
      <c r="AA675">
        <v>2</v>
      </c>
      <c r="AB675" t="s">
        <v>227</v>
      </c>
      <c r="AC675">
        <v>76.6</v>
      </c>
      <c r="AD675">
        <v>10.48</v>
      </c>
      <c r="AE675">
        <v>2.8</v>
      </c>
      <c r="AF675">
        <v>3.74285714285714</v>
      </c>
      <c r="AG675">
        <v>13.67</v>
      </c>
      <c r="AH675">
        <v>68.2</v>
      </c>
      <c r="AI675" t="s">
        <v>295</v>
      </c>
      <c r="AJ675">
        <v>6</v>
      </c>
      <c r="AK675">
        <v>7</v>
      </c>
      <c r="AL675" t="s">
        <v>229</v>
      </c>
      <c r="AM675" t="s">
        <v>287</v>
      </c>
      <c r="AN675">
        <v>14.2</v>
      </c>
      <c r="AO675" t="s">
        <v>229</v>
      </c>
      <c r="AP675">
        <v>23</v>
      </c>
      <c r="AQ675" t="s">
        <v>227</v>
      </c>
      <c r="AR675">
        <v>41.3</v>
      </c>
      <c r="AS675">
        <v>0.39</v>
      </c>
      <c r="AT675" t="s">
        <v>2802</v>
      </c>
      <c r="AU675" t="s">
        <v>231</v>
      </c>
      <c r="AV675">
        <v>37</v>
      </c>
      <c r="AW675">
        <v>36.1</v>
      </c>
      <c r="AX675">
        <v>0</v>
      </c>
      <c r="AY675" t="s">
        <v>232</v>
      </c>
      <c r="AZ675" t="s">
        <v>231</v>
      </c>
      <c r="BA675" t="s">
        <v>230</v>
      </c>
      <c r="BB675" t="s">
        <v>230</v>
      </c>
      <c r="BC675" t="s">
        <v>231</v>
      </c>
      <c r="BD675" t="s">
        <v>231</v>
      </c>
      <c r="BE675" t="s">
        <v>231</v>
      </c>
      <c r="BF675">
        <v>7</v>
      </c>
      <c r="BG675" t="s">
        <v>233</v>
      </c>
      <c r="BH675" t="s">
        <v>230</v>
      </c>
      <c r="BI675" t="s">
        <v>223</v>
      </c>
      <c r="BJ675" t="s">
        <v>219</v>
      </c>
      <c r="BK675">
        <v>588.57</v>
      </c>
      <c r="BL675">
        <v>354.9</v>
      </c>
      <c r="BM675">
        <v>1.66</v>
      </c>
      <c r="BN675" t="s">
        <v>234</v>
      </c>
      <c r="BO675" t="s">
        <v>234</v>
      </c>
      <c r="BP675" t="s">
        <v>230</v>
      </c>
      <c r="BQ675" t="s">
        <v>231</v>
      </c>
      <c r="BR675" t="s">
        <v>230</v>
      </c>
      <c r="BS675" t="s">
        <v>231</v>
      </c>
      <c r="BT675" t="s">
        <v>231</v>
      </c>
      <c r="BU675" t="s">
        <v>231</v>
      </c>
      <c r="BV675" t="s">
        <v>231</v>
      </c>
      <c r="BW675">
        <v>0</v>
      </c>
      <c r="BX675" t="s">
        <v>230</v>
      </c>
      <c r="BY675" t="s">
        <v>227</v>
      </c>
      <c r="BZ675" t="s">
        <v>227</v>
      </c>
      <c r="CA675" t="s">
        <v>227</v>
      </c>
      <c r="CB675" t="s">
        <v>227</v>
      </c>
      <c r="CC675" t="s">
        <v>227</v>
      </c>
      <c r="CD675" t="s">
        <v>227</v>
      </c>
      <c r="CE675" t="s">
        <v>227</v>
      </c>
      <c r="CF675" t="s">
        <v>227</v>
      </c>
      <c r="CG675">
        <v>176.4</v>
      </c>
      <c r="CH675">
        <v>219</v>
      </c>
      <c r="CI675">
        <v>66.9</v>
      </c>
      <c r="CJ675" t="s">
        <v>227</v>
      </c>
      <c r="CK675" t="s">
        <v>227</v>
      </c>
      <c r="CL675" t="s">
        <v>227</v>
      </c>
      <c r="CM675" t="s">
        <v>227</v>
      </c>
    </row>
    <row r="676" spans="2:91">
      <c r="B676" t="s">
        <v>2684</v>
      </c>
      <c r="C676" t="s">
        <v>2684</v>
      </c>
      <c r="D676" t="s">
        <v>2895</v>
      </c>
      <c r="F676" t="s">
        <v>218</v>
      </c>
      <c r="G676" t="s">
        <v>219</v>
      </c>
      <c r="H676" t="s">
        <v>2680</v>
      </c>
      <c r="I676" t="s">
        <v>240</v>
      </c>
      <c r="J676" t="s">
        <v>268</v>
      </c>
      <c r="K676" t="s">
        <v>2427</v>
      </c>
      <c r="L676" t="s">
        <v>1676</v>
      </c>
      <c r="M676">
        <v>1</v>
      </c>
      <c r="N676">
        <v>2</v>
      </c>
      <c r="O676" t="str">
        <f t="shared" si="14"/>
        <v>12</v>
      </c>
      <c r="P676" t="str">
        <f>VLOOKUP(O676,'导出计数_分组（00.01,02,03,10,11,12,13'!A:B,2,0)</f>
        <v>重症咽拭子</v>
      </c>
      <c r="Q676" t="s">
        <v>2896</v>
      </c>
      <c r="R676" t="s">
        <v>226</v>
      </c>
      <c r="S676" t="s">
        <v>227</v>
      </c>
      <c r="T676" t="s">
        <v>227</v>
      </c>
      <c r="U676" t="s">
        <v>227</v>
      </c>
      <c r="V676" t="s">
        <v>227</v>
      </c>
      <c r="W676" t="s">
        <v>227</v>
      </c>
      <c r="X676" t="s">
        <v>226</v>
      </c>
      <c r="Y676" t="s">
        <v>1698</v>
      </c>
      <c r="Z676">
        <v>0</v>
      </c>
      <c r="AA676">
        <v>2</v>
      </c>
      <c r="AB676" t="s">
        <v>227</v>
      </c>
      <c r="AC676">
        <v>73.4</v>
      </c>
      <c r="AD676">
        <v>3.4</v>
      </c>
      <c r="AE676">
        <v>1</v>
      </c>
      <c r="AF676">
        <v>3.4</v>
      </c>
      <c r="AG676">
        <v>4.63</v>
      </c>
      <c r="AH676">
        <v>151.5</v>
      </c>
      <c r="AI676" t="s">
        <v>295</v>
      </c>
      <c r="AJ676">
        <v>10</v>
      </c>
      <c r="AK676">
        <v>30</v>
      </c>
      <c r="AL676" t="s">
        <v>229</v>
      </c>
      <c r="AM676" t="s">
        <v>287</v>
      </c>
      <c r="AN676">
        <v>13.6</v>
      </c>
      <c r="AO676" t="s">
        <v>229</v>
      </c>
      <c r="AP676">
        <v>27.2</v>
      </c>
      <c r="AQ676" t="s">
        <v>227</v>
      </c>
      <c r="AR676">
        <v>46</v>
      </c>
      <c r="AS676">
        <v>0.67</v>
      </c>
      <c r="AT676" t="s">
        <v>2802</v>
      </c>
      <c r="AU676" t="s">
        <v>231</v>
      </c>
      <c r="AV676">
        <v>36.9</v>
      </c>
      <c r="AW676">
        <v>36.2</v>
      </c>
      <c r="AX676">
        <v>0</v>
      </c>
      <c r="AY676" t="s">
        <v>232</v>
      </c>
      <c r="AZ676" t="s">
        <v>231</v>
      </c>
      <c r="BA676" t="s">
        <v>230</v>
      </c>
      <c r="BB676" t="s">
        <v>230</v>
      </c>
      <c r="BC676" t="s">
        <v>231</v>
      </c>
      <c r="BD676" t="s">
        <v>231</v>
      </c>
      <c r="BE676" t="s">
        <v>231</v>
      </c>
      <c r="BF676">
        <v>5</v>
      </c>
      <c r="BG676" t="s">
        <v>233</v>
      </c>
      <c r="BH676" t="s">
        <v>230</v>
      </c>
      <c r="BI676" t="s">
        <v>223</v>
      </c>
      <c r="BJ676" t="s">
        <v>219</v>
      </c>
      <c r="BK676">
        <v>179.56</v>
      </c>
      <c r="BL676">
        <v>303.13</v>
      </c>
      <c r="BM676">
        <v>0.59</v>
      </c>
      <c r="BN676" t="s">
        <v>234</v>
      </c>
      <c r="BO676" t="s">
        <v>234</v>
      </c>
      <c r="BP676" t="s">
        <v>230</v>
      </c>
      <c r="BQ676" t="s">
        <v>231</v>
      </c>
      <c r="BR676" t="s">
        <v>230</v>
      </c>
      <c r="BS676" t="s">
        <v>231</v>
      </c>
      <c r="BT676" t="s">
        <v>231</v>
      </c>
      <c r="BU676" t="s">
        <v>231</v>
      </c>
      <c r="BV676" t="s">
        <v>231</v>
      </c>
      <c r="BW676">
        <v>0</v>
      </c>
      <c r="BX676" t="s">
        <v>230</v>
      </c>
      <c r="BY676">
        <v>1.46</v>
      </c>
      <c r="BZ676">
        <v>0.43</v>
      </c>
      <c r="CA676">
        <v>13.8</v>
      </c>
      <c r="CB676">
        <v>2.14</v>
      </c>
      <c r="CC676">
        <v>2.35</v>
      </c>
      <c r="CD676">
        <v>42.1</v>
      </c>
      <c r="CE676">
        <v>292</v>
      </c>
      <c r="CF676">
        <v>1.71</v>
      </c>
      <c r="CG676">
        <v>356.2</v>
      </c>
      <c r="CH676">
        <v>115</v>
      </c>
      <c r="CI676">
        <v>81.1</v>
      </c>
      <c r="CJ676">
        <v>9.74</v>
      </c>
      <c r="CK676">
        <v>4.45</v>
      </c>
      <c r="CL676">
        <v>0.79</v>
      </c>
      <c r="CM676" t="s">
        <v>227</v>
      </c>
    </row>
    <row r="677" spans="2:91">
      <c r="B677" t="s">
        <v>2687</v>
      </c>
      <c r="C677" t="s">
        <v>2687</v>
      </c>
      <c r="D677" t="s">
        <v>2897</v>
      </c>
      <c r="F677" t="s">
        <v>218</v>
      </c>
      <c r="G677" t="s">
        <v>219</v>
      </c>
      <c r="H677" t="s">
        <v>2684</v>
      </c>
      <c r="I677" t="s">
        <v>221</v>
      </c>
      <c r="J677" t="s">
        <v>351</v>
      </c>
      <c r="K677" t="s">
        <v>2427</v>
      </c>
      <c r="L677" t="s">
        <v>1676</v>
      </c>
      <c r="M677">
        <v>1</v>
      </c>
      <c r="N677">
        <v>2</v>
      </c>
      <c r="O677" t="str">
        <f t="shared" si="14"/>
        <v>12</v>
      </c>
      <c r="P677" t="str">
        <f>VLOOKUP(O677,'导出计数_分组（00.01,02,03,10,11,12,13'!A:B,2,0)</f>
        <v>重症咽拭子</v>
      </c>
      <c r="Q677" t="s">
        <v>2898</v>
      </c>
      <c r="R677" t="s">
        <v>226</v>
      </c>
      <c r="S677" t="s">
        <v>227</v>
      </c>
      <c r="T677" t="s">
        <v>227</v>
      </c>
      <c r="U677" t="s">
        <v>227</v>
      </c>
      <c r="V677" t="s">
        <v>226</v>
      </c>
      <c r="W677" t="s">
        <v>227</v>
      </c>
      <c r="X677" t="s">
        <v>226</v>
      </c>
      <c r="Y677" t="s">
        <v>457</v>
      </c>
      <c r="Z677">
        <v>0</v>
      </c>
      <c r="AA677">
        <v>1</v>
      </c>
      <c r="AB677" t="s">
        <v>227</v>
      </c>
      <c r="AC677">
        <v>55.8</v>
      </c>
      <c r="AD677">
        <v>1.21</v>
      </c>
      <c r="AE677">
        <v>0.63</v>
      </c>
      <c r="AF677">
        <v>1.92063492063492</v>
      </c>
      <c r="AG677">
        <v>2.17</v>
      </c>
      <c r="AH677">
        <v>186.7</v>
      </c>
      <c r="AI677">
        <v>0.17</v>
      </c>
      <c r="AJ677">
        <v>55</v>
      </c>
      <c r="AK677">
        <v>11</v>
      </c>
      <c r="AL677" t="s">
        <v>229</v>
      </c>
      <c r="AM677">
        <v>5.71</v>
      </c>
      <c r="AN677">
        <v>33.6</v>
      </c>
      <c r="AO677">
        <v>15.5</v>
      </c>
      <c r="AP677">
        <v>14.1</v>
      </c>
      <c r="AQ677" t="s">
        <v>227</v>
      </c>
      <c r="AR677">
        <v>39</v>
      </c>
      <c r="AS677">
        <v>4.12</v>
      </c>
      <c r="AT677" t="s">
        <v>2802</v>
      </c>
      <c r="AU677" t="s">
        <v>231</v>
      </c>
      <c r="AV677">
        <v>39.3</v>
      </c>
      <c r="AW677">
        <v>36.2</v>
      </c>
      <c r="AX677">
        <v>4</v>
      </c>
      <c r="AY677" t="s">
        <v>232</v>
      </c>
      <c r="AZ677" t="s">
        <v>231</v>
      </c>
      <c r="BA677" t="s">
        <v>230</v>
      </c>
      <c r="BB677" t="s">
        <v>230</v>
      </c>
      <c r="BC677" t="s">
        <v>231</v>
      </c>
      <c r="BD677" t="s">
        <v>231</v>
      </c>
      <c r="BE677" t="s">
        <v>231</v>
      </c>
      <c r="BF677">
        <v>18</v>
      </c>
      <c r="BG677" t="s">
        <v>233</v>
      </c>
      <c r="BH677" t="s">
        <v>219</v>
      </c>
      <c r="BI677" t="s">
        <v>223</v>
      </c>
      <c r="BJ677" t="s">
        <v>219</v>
      </c>
      <c r="BK677">
        <v>97.44</v>
      </c>
      <c r="BL677">
        <v>237.97</v>
      </c>
      <c r="BM677">
        <v>0.41</v>
      </c>
      <c r="BN677" t="s">
        <v>234</v>
      </c>
      <c r="BO677" t="s">
        <v>234</v>
      </c>
      <c r="BP677" t="s">
        <v>230</v>
      </c>
      <c r="BQ677" t="s">
        <v>231</v>
      </c>
      <c r="BR677" t="s">
        <v>230</v>
      </c>
      <c r="BS677" t="s">
        <v>231</v>
      </c>
      <c r="BT677" t="s">
        <v>231</v>
      </c>
      <c r="BU677" t="s">
        <v>231</v>
      </c>
      <c r="BV677" t="s">
        <v>231</v>
      </c>
      <c r="BW677">
        <v>0</v>
      </c>
      <c r="BX677" t="s">
        <v>230</v>
      </c>
      <c r="BY677">
        <v>1.25</v>
      </c>
      <c r="BZ677">
        <v>0.61</v>
      </c>
      <c r="CA677">
        <v>6.38</v>
      </c>
      <c r="CB677">
        <v>1.25</v>
      </c>
      <c r="CC677">
        <v>0.64</v>
      </c>
      <c r="CD677">
        <v>112</v>
      </c>
      <c r="CE677">
        <v>1840</v>
      </c>
      <c r="CF677">
        <v>1.8</v>
      </c>
      <c r="CG677">
        <v>137.7</v>
      </c>
      <c r="CH677">
        <v>82</v>
      </c>
      <c r="CI677">
        <v>61</v>
      </c>
      <c r="CJ677">
        <v>5.59</v>
      </c>
      <c r="CK677">
        <v>0.93</v>
      </c>
      <c r="CL677">
        <v>0.06</v>
      </c>
      <c r="CM677" t="s">
        <v>227</v>
      </c>
    </row>
    <row r="678" spans="2:91">
      <c r="B678" t="s">
        <v>2687</v>
      </c>
      <c r="C678" t="s">
        <v>2687</v>
      </c>
      <c r="D678" t="s">
        <v>2899</v>
      </c>
      <c r="F678" t="s">
        <v>218</v>
      </c>
      <c r="G678" t="s">
        <v>219</v>
      </c>
      <c r="H678" t="s">
        <v>2684</v>
      </c>
      <c r="I678" t="s">
        <v>240</v>
      </c>
      <c r="J678" t="s">
        <v>307</v>
      </c>
      <c r="K678" t="s">
        <v>2427</v>
      </c>
      <c r="L678" t="s">
        <v>1676</v>
      </c>
      <c r="M678">
        <v>1</v>
      </c>
      <c r="N678">
        <v>2</v>
      </c>
      <c r="O678" t="str">
        <f t="shared" si="14"/>
        <v>12</v>
      </c>
      <c r="P678" t="str">
        <f>VLOOKUP(O678,'导出计数_分组（00.01,02,03,10,11,12,13'!A:B,2,0)</f>
        <v>重症咽拭子</v>
      </c>
      <c r="Q678" t="s">
        <v>2900</v>
      </c>
      <c r="R678" t="s">
        <v>226</v>
      </c>
      <c r="S678" t="s">
        <v>227</v>
      </c>
      <c r="T678" t="s">
        <v>227</v>
      </c>
      <c r="U678" t="s">
        <v>227</v>
      </c>
      <c r="V678" t="s">
        <v>227</v>
      </c>
      <c r="W678" t="s">
        <v>227</v>
      </c>
      <c r="X678" t="s">
        <v>226</v>
      </c>
      <c r="Y678" t="s">
        <v>395</v>
      </c>
      <c r="Z678">
        <v>0</v>
      </c>
      <c r="AA678">
        <v>2</v>
      </c>
      <c r="AB678" t="s">
        <v>227</v>
      </c>
      <c r="AC678">
        <v>75.2</v>
      </c>
      <c r="AD678">
        <v>3.94</v>
      </c>
      <c r="AE678">
        <v>1.15</v>
      </c>
      <c r="AF678">
        <v>3.42608695652174</v>
      </c>
      <c r="AG678">
        <v>5.24</v>
      </c>
      <c r="AH678">
        <v>110.4</v>
      </c>
      <c r="AI678" t="s">
        <v>295</v>
      </c>
      <c r="AJ678">
        <v>5</v>
      </c>
      <c r="AK678" t="s">
        <v>227</v>
      </c>
      <c r="AL678" t="s">
        <v>229</v>
      </c>
      <c r="AM678" t="s">
        <v>287</v>
      </c>
      <c r="AN678">
        <v>19.5</v>
      </c>
      <c r="AO678" t="s">
        <v>229</v>
      </c>
      <c r="AP678">
        <v>15.2</v>
      </c>
      <c r="AQ678" t="s">
        <v>227</v>
      </c>
      <c r="AR678">
        <v>44.9</v>
      </c>
      <c r="AS678">
        <v>0.52</v>
      </c>
      <c r="AT678" t="s">
        <v>2802</v>
      </c>
      <c r="AU678" t="s">
        <v>231</v>
      </c>
      <c r="AV678">
        <v>36.9</v>
      </c>
      <c r="AW678">
        <v>36.2</v>
      </c>
      <c r="AX678">
        <v>0</v>
      </c>
      <c r="AY678" t="s">
        <v>232</v>
      </c>
      <c r="AZ678" t="s">
        <v>231</v>
      </c>
      <c r="BA678" t="s">
        <v>230</v>
      </c>
      <c r="BB678" t="s">
        <v>230</v>
      </c>
      <c r="BC678" t="s">
        <v>231</v>
      </c>
      <c r="BD678" t="s">
        <v>231</v>
      </c>
      <c r="BE678" t="s">
        <v>231</v>
      </c>
      <c r="BF678">
        <v>5</v>
      </c>
      <c r="BG678" t="s">
        <v>233</v>
      </c>
      <c r="BH678" t="s">
        <v>230</v>
      </c>
      <c r="BI678" t="s">
        <v>223</v>
      </c>
      <c r="BJ678" t="s">
        <v>219</v>
      </c>
      <c r="BK678">
        <v>284.3</v>
      </c>
      <c r="BL678">
        <v>272.45</v>
      </c>
      <c r="BM678">
        <v>1.04</v>
      </c>
      <c r="BN678" t="s">
        <v>234</v>
      </c>
      <c r="BO678" t="s">
        <v>234</v>
      </c>
      <c r="BP678" t="s">
        <v>230</v>
      </c>
      <c r="BQ678" t="s">
        <v>231</v>
      </c>
      <c r="BR678" t="s">
        <v>230</v>
      </c>
      <c r="BS678" t="s">
        <v>231</v>
      </c>
      <c r="BT678" t="s">
        <v>231</v>
      </c>
      <c r="BU678" t="s">
        <v>231</v>
      </c>
      <c r="BV678" t="s">
        <v>231</v>
      </c>
      <c r="BW678">
        <v>0</v>
      </c>
      <c r="BX678" t="s">
        <v>230</v>
      </c>
      <c r="BY678">
        <v>1.49</v>
      </c>
      <c r="BZ678">
        <v>0.38</v>
      </c>
      <c r="CA678">
        <v>12.6</v>
      </c>
      <c r="CB678">
        <v>1.95</v>
      </c>
      <c r="CC678">
        <v>1.52</v>
      </c>
      <c r="CD678">
        <v>2680</v>
      </c>
      <c r="CE678">
        <v>61.6</v>
      </c>
      <c r="CF678">
        <v>2.58</v>
      </c>
      <c r="CG678">
        <v>227.7</v>
      </c>
      <c r="CH678">
        <v>120</v>
      </c>
      <c r="CI678">
        <v>74.4</v>
      </c>
      <c r="CJ678">
        <v>8.69</v>
      </c>
      <c r="CK678">
        <v>2.65</v>
      </c>
      <c r="CL678">
        <v>0.45</v>
      </c>
      <c r="CM678" t="s">
        <v>227</v>
      </c>
    </row>
    <row r="679" spans="1:91">
      <c r="A679" t="s">
        <v>2014</v>
      </c>
      <c r="B679" t="s">
        <v>2382</v>
      </c>
      <c r="C679" t="s">
        <v>2382</v>
      </c>
      <c r="D679" t="s">
        <v>2901</v>
      </c>
      <c r="F679" t="s">
        <v>218</v>
      </c>
      <c r="G679" t="s">
        <v>219</v>
      </c>
      <c r="H679" t="s">
        <v>2687</v>
      </c>
      <c r="I679" t="s">
        <v>240</v>
      </c>
      <c r="J679" t="s">
        <v>300</v>
      </c>
      <c r="K679" t="s">
        <v>2427</v>
      </c>
      <c r="L679" t="s">
        <v>224</v>
      </c>
      <c r="Q679" t="s">
        <v>2902</v>
      </c>
      <c r="R679" t="s">
        <v>227</v>
      </c>
      <c r="S679" t="s">
        <v>227</v>
      </c>
      <c r="T679" t="s">
        <v>227</v>
      </c>
      <c r="U679" t="s">
        <v>227</v>
      </c>
      <c r="V679" t="s">
        <v>227</v>
      </c>
      <c r="W679" t="s">
        <v>227</v>
      </c>
      <c r="X679" t="s">
        <v>227</v>
      </c>
      <c r="Y679" t="s">
        <v>227</v>
      </c>
      <c r="Z679" t="s">
        <v>227</v>
      </c>
      <c r="AA679" t="s">
        <v>227</v>
      </c>
      <c r="AB679" t="s">
        <v>227</v>
      </c>
      <c r="AC679" t="s">
        <v>227</v>
      </c>
      <c r="AD679" t="s">
        <v>227</v>
      </c>
      <c r="AE679" t="s">
        <v>227</v>
      </c>
      <c r="AF679" t="s">
        <v>227</v>
      </c>
      <c r="AG679" t="s">
        <v>227</v>
      </c>
      <c r="AH679" t="s">
        <v>227</v>
      </c>
      <c r="AI679" t="s">
        <v>227</v>
      </c>
      <c r="AJ679" t="s">
        <v>227</v>
      </c>
      <c r="AK679" t="s">
        <v>227</v>
      </c>
      <c r="AL679" t="s">
        <v>227</v>
      </c>
      <c r="AM679" t="s">
        <v>227</v>
      </c>
      <c r="AN679" t="s">
        <v>227</v>
      </c>
      <c r="AO679" t="s">
        <v>227</v>
      </c>
      <c r="AP679" t="s">
        <v>227</v>
      </c>
      <c r="AQ679" t="s">
        <v>227</v>
      </c>
      <c r="AR679" t="s">
        <v>227</v>
      </c>
      <c r="AS679" t="s">
        <v>227</v>
      </c>
      <c r="AT679" t="s">
        <v>227</v>
      </c>
      <c r="AU679" t="s">
        <v>227</v>
      </c>
      <c r="AV679" t="s">
        <v>227</v>
      </c>
      <c r="AW679" t="s">
        <v>227</v>
      </c>
      <c r="AX679" t="s">
        <v>227</v>
      </c>
      <c r="AY679" t="s">
        <v>227</v>
      </c>
      <c r="AZ679" t="s">
        <v>227</v>
      </c>
      <c r="BA679" t="s">
        <v>227</v>
      </c>
      <c r="BB679" t="s">
        <v>227</v>
      </c>
      <c r="BC679" t="s">
        <v>227</v>
      </c>
      <c r="BD679" t="s">
        <v>227</v>
      </c>
      <c r="BE679" t="s">
        <v>227</v>
      </c>
      <c r="BF679" t="s">
        <v>227</v>
      </c>
      <c r="BG679" t="s">
        <v>227</v>
      </c>
      <c r="BH679" t="s">
        <v>227</v>
      </c>
      <c r="BI679" t="s">
        <v>227</v>
      </c>
      <c r="BJ679" t="s">
        <v>227</v>
      </c>
      <c r="BK679" t="s">
        <v>227</v>
      </c>
      <c r="BL679" t="s">
        <v>227</v>
      </c>
      <c r="BM679" t="s">
        <v>227</v>
      </c>
      <c r="BN679" t="s">
        <v>227</v>
      </c>
      <c r="BO679" t="s">
        <v>227</v>
      </c>
      <c r="BP679" t="s">
        <v>227</v>
      </c>
      <c r="BQ679" t="s">
        <v>227</v>
      </c>
      <c r="BR679" t="s">
        <v>227</v>
      </c>
      <c r="BS679" t="s">
        <v>227</v>
      </c>
      <c r="BT679" t="s">
        <v>227</v>
      </c>
      <c r="BU679" t="s">
        <v>227</v>
      </c>
      <c r="BV679" t="s">
        <v>227</v>
      </c>
      <c r="BW679" t="s">
        <v>227</v>
      </c>
      <c r="BX679" t="s">
        <v>227</v>
      </c>
      <c r="BY679" t="s">
        <v>227</v>
      </c>
      <c r="BZ679" t="s">
        <v>227</v>
      </c>
      <c r="CA679" t="s">
        <v>227</v>
      </c>
      <c r="CB679" t="s">
        <v>227</v>
      </c>
      <c r="CC679" t="s">
        <v>227</v>
      </c>
      <c r="CD679" t="s">
        <v>227</v>
      </c>
      <c r="CE679" t="s">
        <v>227</v>
      </c>
      <c r="CF679" t="s">
        <v>227</v>
      </c>
      <c r="CG679" t="s">
        <v>227</v>
      </c>
      <c r="CH679" t="s">
        <v>227</v>
      </c>
      <c r="CI679" t="s">
        <v>227</v>
      </c>
      <c r="CJ679" t="s">
        <v>227</v>
      </c>
      <c r="CK679" t="s">
        <v>227</v>
      </c>
      <c r="CL679" t="s">
        <v>227</v>
      </c>
      <c r="CM679" t="s">
        <v>227</v>
      </c>
    </row>
    <row r="680" spans="1:91">
      <c r="A680" t="s">
        <v>2014</v>
      </c>
      <c r="B680" t="s">
        <v>2382</v>
      </c>
      <c r="C680" t="s">
        <v>2382</v>
      </c>
      <c r="D680" t="s">
        <v>2903</v>
      </c>
      <c r="F680" t="s">
        <v>218</v>
      </c>
      <c r="G680" t="s">
        <v>219</v>
      </c>
      <c r="H680" t="s">
        <v>2687</v>
      </c>
      <c r="I680" t="s">
        <v>221</v>
      </c>
      <c r="J680" t="s">
        <v>351</v>
      </c>
      <c r="K680" t="s">
        <v>2427</v>
      </c>
      <c r="L680" t="s">
        <v>224</v>
      </c>
      <c r="Q680" t="s">
        <v>2904</v>
      </c>
      <c r="R680" t="s">
        <v>227</v>
      </c>
      <c r="S680" t="s">
        <v>227</v>
      </c>
      <c r="T680" t="s">
        <v>227</v>
      </c>
      <c r="U680" t="s">
        <v>227</v>
      </c>
      <c r="V680" t="s">
        <v>227</v>
      </c>
      <c r="W680" t="s">
        <v>227</v>
      </c>
      <c r="X680" t="s">
        <v>227</v>
      </c>
      <c r="Y680" t="s">
        <v>227</v>
      </c>
      <c r="Z680" t="s">
        <v>227</v>
      </c>
      <c r="AA680" t="s">
        <v>227</v>
      </c>
      <c r="AB680" t="s">
        <v>227</v>
      </c>
      <c r="AC680" t="s">
        <v>227</v>
      </c>
      <c r="AD680" t="s">
        <v>227</v>
      </c>
      <c r="AE680" t="s">
        <v>227</v>
      </c>
      <c r="AF680" t="s">
        <v>227</v>
      </c>
      <c r="AG680" t="s">
        <v>227</v>
      </c>
      <c r="AH680" t="s">
        <v>227</v>
      </c>
      <c r="AI680" t="s">
        <v>227</v>
      </c>
      <c r="AJ680" t="s">
        <v>227</v>
      </c>
      <c r="AK680" t="s">
        <v>227</v>
      </c>
      <c r="AL680" t="s">
        <v>227</v>
      </c>
      <c r="AM680" t="s">
        <v>227</v>
      </c>
      <c r="AN680" t="s">
        <v>227</v>
      </c>
      <c r="AO680" t="s">
        <v>227</v>
      </c>
      <c r="AP680" t="s">
        <v>227</v>
      </c>
      <c r="AQ680" t="s">
        <v>227</v>
      </c>
      <c r="AR680" t="s">
        <v>227</v>
      </c>
      <c r="AS680" t="s">
        <v>227</v>
      </c>
      <c r="AT680" t="s">
        <v>227</v>
      </c>
      <c r="AU680" t="s">
        <v>227</v>
      </c>
      <c r="AV680" t="s">
        <v>227</v>
      </c>
      <c r="AW680" t="s">
        <v>227</v>
      </c>
      <c r="AX680" t="s">
        <v>227</v>
      </c>
      <c r="AY680" t="s">
        <v>227</v>
      </c>
      <c r="AZ680" t="s">
        <v>227</v>
      </c>
      <c r="BA680" t="s">
        <v>227</v>
      </c>
      <c r="BB680" t="s">
        <v>227</v>
      </c>
      <c r="BC680" t="s">
        <v>227</v>
      </c>
      <c r="BD680" t="s">
        <v>227</v>
      </c>
      <c r="BE680" t="s">
        <v>227</v>
      </c>
      <c r="BF680" t="s">
        <v>227</v>
      </c>
      <c r="BG680" t="s">
        <v>227</v>
      </c>
      <c r="BH680" t="s">
        <v>227</v>
      </c>
      <c r="BI680" t="s">
        <v>227</v>
      </c>
      <c r="BJ680" t="s">
        <v>227</v>
      </c>
      <c r="BK680" t="s">
        <v>227</v>
      </c>
      <c r="BL680" t="s">
        <v>227</v>
      </c>
      <c r="BM680" t="s">
        <v>227</v>
      </c>
      <c r="BN680" t="s">
        <v>227</v>
      </c>
      <c r="BO680" t="s">
        <v>227</v>
      </c>
      <c r="BP680" t="s">
        <v>227</v>
      </c>
      <c r="BQ680" t="s">
        <v>227</v>
      </c>
      <c r="BR680" t="s">
        <v>227</v>
      </c>
      <c r="BS680" t="s">
        <v>227</v>
      </c>
      <c r="BT680" t="s">
        <v>227</v>
      </c>
      <c r="BU680" t="s">
        <v>227</v>
      </c>
      <c r="BV680" t="s">
        <v>227</v>
      </c>
      <c r="BW680" t="s">
        <v>227</v>
      </c>
      <c r="BX680" t="s">
        <v>227</v>
      </c>
      <c r="BY680" t="s">
        <v>227</v>
      </c>
      <c r="BZ680" t="s">
        <v>227</v>
      </c>
      <c r="CA680" t="s">
        <v>227</v>
      </c>
      <c r="CB680" t="s">
        <v>227</v>
      </c>
      <c r="CC680" t="s">
        <v>227</v>
      </c>
      <c r="CD680" t="s">
        <v>227</v>
      </c>
      <c r="CE680" t="s">
        <v>227</v>
      </c>
      <c r="CF680" t="s">
        <v>227</v>
      </c>
      <c r="CG680" t="s">
        <v>227</v>
      </c>
      <c r="CH680" t="s">
        <v>227</v>
      </c>
      <c r="CI680" t="s">
        <v>227</v>
      </c>
      <c r="CJ680" t="s">
        <v>227</v>
      </c>
      <c r="CK680" t="s">
        <v>227</v>
      </c>
      <c r="CL680" t="s">
        <v>227</v>
      </c>
      <c r="CM680" t="s">
        <v>227</v>
      </c>
    </row>
    <row r="681" spans="1:91">
      <c r="A681" t="s">
        <v>2014</v>
      </c>
      <c r="B681" t="s">
        <v>2382</v>
      </c>
      <c r="C681" t="s">
        <v>2382</v>
      </c>
      <c r="D681" t="s">
        <v>2905</v>
      </c>
      <c r="F681" t="s">
        <v>218</v>
      </c>
      <c r="G681" t="s">
        <v>219</v>
      </c>
      <c r="H681" t="s">
        <v>2687</v>
      </c>
      <c r="I681" t="s">
        <v>221</v>
      </c>
      <c r="J681" t="s">
        <v>261</v>
      </c>
      <c r="K681" t="s">
        <v>2427</v>
      </c>
      <c r="L681" t="s">
        <v>224</v>
      </c>
      <c r="Q681" t="s">
        <v>2906</v>
      </c>
      <c r="R681" t="s">
        <v>227</v>
      </c>
      <c r="S681" t="s">
        <v>227</v>
      </c>
      <c r="T681" t="s">
        <v>227</v>
      </c>
      <c r="U681" t="s">
        <v>227</v>
      </c>
      <c r="V681" t="s">
        <v>227</v>
      </c>
      <c r="W681" t="s">
        <v>227</v>
      </c>
      <c r="X681" t="s">
        <v>227</v>
      </c>
      <c r="Y681" t="s">
        <v>227</v>
      </c>
      <c r="Z681" t="s">
        <v>227</v>
      </c>
      <c r="AA681" t="s">
        <v>227</v>
      </c>
      <c r="AB681" t="s">
        <v>227</v>
      </c>
      <c r="AC681" t="s">
        <v>227</v>
      </c>
      <c r="AD681" t="s">
        <v>227</v>
      </c>
      <c r="AE681" t="s">
        <v>227</v>
      </c>
      <c r="AF681" t="s">
        <v>227</v>
      </c>
      <c r="AG681" t="s">
        <v>227</v>
      </c>
      <c r="AH681" t="s">
        <v>227</v>
      </c>
      <c r="AI681" t="s">
        <v>227</v>
      </c>
      <c r="AJ681" t="s">
        <v>227</v>
      </c>
      <c r="AK681" t="s">
        <v>227</v>
      </c>
      <c r="AL681" t="s">
        <v>227</v>
      </c>
      <c r="AM681" t="s">
        <v>227</v>
      </c>
      <c r="AN681" t="s">
        <v>227</v>
      </c>
      <c r="AO681" t="s">
        <v>227</v>
      </c>
      <c r="AP681" t="s">
        <v>227</v>
      </c>
      <c r="AQ681" t="s">
        <v>227</v>
      </c>
      <c r="AR681" t="s">
        <v>227</v>
      </c>
      <c r="AS681" t="s">
        <v>227</v>
      </c>
      <c r="AT681" t="s">
        <v>227</v>
      </c>
      <c r="AU681" t="s">
        <v>227</v>
      </c>
      <c r="AV681" t="s">
        <v>227</v>
      </c>
      <c r="AW681" t="s">
        <v>227</v>
      </c>
      <c r="AX681" t="s">
        <v>227</v>
      </c>
      <c r="AY681" t="s">
        <v>227</v>
      </c>
      <c r="AZ681" t="s">
        <v>227</v>
      </c>
      <c r="BA681" t="s">
        <v>227</v>
      </c>
      <c r="BB681" t="s">
        <v>227</v>
      </c>
      <c r="BC681" t="s">
        <v>227</v>
      </c>
      <c r="BD681" t="s">
        <v>227</v>
      </c>
      <c r="BE681" t="s">
        <v>227</v>
      </c>
      <c r="BF681" t="s">
        <v>227</v>
      </c>
      <c r="BG681" t="s">
        <v>227</v>
      </c>
      <c r="BH681" t="s">
        <v>227</v>
      </c>
      <c r="BI681" t="s">
        <v>227</v>
      </c>
      <c r="BJ681" t="s">
        <v>227</v>
      </c>
      <c r="BK681" t="s">
        <v>227</v>
      </c>
      <c r="BL681" t="s">
        <v>227</v>
      </c>
      <c r="BM681" t="s">
        <v>227</v>
      </c>
      <c r="BN681" t="s">
        <v>227</v>
      </c>
      <c r="BO681" t="s">
        <v>227</v>
      </c>
      <c r="BP681" t="s">
        <v>227</v>
      </c>
      <c r="BQ681" t="s">
        <v>227</v>
      </c>
      <c r="BR681" t="s">
        <v>227</v>
      </c>
      <c r="BS681" t="s">
        <v>227</v>
      </c>
      <c r="BT681" t="s">
        <v>227</v>
      </c>
      <c r="BU681" t="s">
        <v>227</v>
      </c>
      <c r="BV681" t="s">
        <v>227</v>
      </c>
      <c r="BW681" t="s">
        <v>227</v>
      </c>
      <c r="BX681" t="s">
        <v>227</v>
      </c>
      <c r="BY681" t="s">
        <v>227</v>
      </c>
      <c r="BZ681" t="s">
        <v>227</v>
      </c>
      <c r="CA681" t="s">
        <v>227</v>
      </c>
      <c r="CB681" t="s">
        <v>227</v>
      </c>
      <c r="CC681" t="s">
        <v>227</v>
      </c>
      <c r="CD681" t="s">
        <v>227</v>
      </c>
      <c r="CE681" t="s">
        <v>227</v>
      </c>
      <c r="CF681" t="s">
        <v>227</v>
      </c>
      <c r="CG681" t="s">
        <v>227</v>
      </c>
      <c r="CH681" t="s">
        <v>227</v>
      </c>
      <c r="CI681" t="s">
        <v>227</v>
      </c>
      <c r="CJ681" t="s">
        <v>227</v>
      </c>
      <c r="CK681" t="s">
        <v>227</v>
      </c>
      <c r="CL681" t="s">
        <v>227</v>
      </c>
      <c r="CM681" t="s">
        <v>227</v>
      </c>
    </row>
    <row r="682" spans="1:91">
      <c r="A682" t="s">
        <v>2014</v>
      </c>
      <c r="B682" t="s">
        <v>2382</v>
      </c>
      <c r="C682" t="s">
        <v>2382</v>
      </c>
      <c r="D682" t="s">
        <v>2907</v>
      </c>
      <c r="F682" t="s">
        <v>218</v>
      </c>
      <c r="G682" t="s">
        <v>219</v>
      </c>
      <c r="H682" t="s">
        <v>2687</v>
      </c>
      <c r="I682" t="s">
        <v>240</v>
      </c>
      <c r="J682" t="s">
        <v>261</v>
      </c>
      <c r="K682" t="s">
        <v>2427</v>
      </c>
      <c r="L682" t="s">
        <v>224</v>
      </c>
      <c r="Q682" t="s">
        <v>2908</v>
      </c>
      <c r="R682" t="s">
        <v>227</v>
      </c>
      <c r="S682" t="s">
        <v>227</v>
      </c>
      <c r="T682" t="s">
        <v>227</v>
      </c>
      <c r="U682" t="s">
        <v>227</v>
      </c>
      <c r="V682" t="s">
        <v>227</v>
      </c>
      <c r="W682" t="s">
        <v>227</v>
      </c>
      <c r="X682" t="s">
        <v>227</v>
      </c>
      <c r="Y682" t="s">
        <v>227</v>
      </c>
      <c r="Z682" t="s">
        <v>227</v>
      </c>
      <c r="AA682" t="s">
        <v>227</v>
      </c>
      <c r="AB682" t="s">
        <v>227</v>
      </c>
      <c r="AC682" t="s">
        <v>227</v>
      </c>
      <c r="AD682" t="s">
        <v>227</v>
      </c>
      <c r="AE682" t="s">
        <v>227</v>
      </c>
      <c r="AF682" t="s">
        <v>227</v>
      </c>
      <c r="AG682" t="s">
        <v>227</v>
      </c>
      <c r="AH682" t="s">
        <v>227</v>
      </c>
      <c r="AI682" t="s">
        <v>227</v>
      </c>
      <c r="AJ682" t="s">
        <v>227</v>
      </c>
      <c r="AK682" t="s">
        <v>227</v>
      </c>
      <c r="AL682" t="s">
        <v>227</v>
      </c>
      <c r="AM682" t="s">
        <v>227</v>
      </c>
      <c r="AN682" t="s">
        <v>227</v>
      </c>
      <c r="AO682" t="s">
        <v>227</v>
      </c>
      <c r="AP682" t="s">
        <v>227</v>
      </c>
      <c r="AQ682" t="s">
        <v>227</v>
      </c>
      <c r="AR682" t="s">
        <v>227</v>
      </c>
      <c r="AS682" t="s">
        <v>227</v>
      </c>
      <c r="AT682" t="s">
        <v>227</v>
      </c>
      <c r="AU682" t="s">
        <v>227</v>
      </c>
      <c r="AV682" t="s">
        <v>227</v>
      </c>
      <c r="AW682" t="s">
        <v>227</v>
      </c>
      <c r="AX682" t="s">
        <v>227</v>
      </c>
      <c r="AY682" t="s">
        <v>227</v>
      </c>
      <c r="AZ682" t="s">
        <v>227</v>
      </c>
      <c r="BA682" t="s">
        <v>227</v>
      </c>
      <c r="BB682" t="s">
        <v>227</v>
      </c>
      <c r="BC682" t="s">
        <v>227</v>
      </c>
      <c r="BD682" t="s">
        <v>227</v>
      </c>
      <c r="BE682" t="s">
        <v>227</v>
      </c>
      <c r="BF682" t="s">
        <v>227</v>
      </c>
      <c r="BG682" t="s">
        <v>227</v>
      </c>
      <c r="BH682" t="s">
        <v>227</v>
      </c>
      <c r="BI682" t="s">
        <v>227</v>
      </c>
      <c r="BJ682" t="s">
        <v>227</v>
      </c>
      <c r="BK682" t="s">
        <v>227</v>
      </c>
      <c r="BL682" t="s">
        <v>227</v>
      </c>
      <c r="BM682" t="s">
        <v>227</v>
      </c>
      <c r="BN682" t="s">
        <v>227</v>
      </c>
      <c r="BO682" t="s">
        <v>227</v>
      </c>
      <c r="BP682" t="s">
        <v>227</v>
      </c>
      <c r="BQ682" t="s">
        <v>227</v>
      </c>
      <c r="BR682" t="s">
        <v>227</v>
      </c>
      <c r="BS682" t="s">
        <v>227</v>
      </c>
      <c r="BT682" t="s">
        <v>227</v>
      </c>
      <c r="BU682" t="s">
        <v>227</v>
      </c>
      <c r="BV682" t="s">
        <v>227</v>
      </c>
      <c r="BW682" t="s">
        <v>227</v>
      </c>
      <c r="BX682" t="s">
        <v>227</v>
      </c>
      <c r="BY682" t="s">
        <v>227</v>
      </c>
      <c r="BZ682" t="s">
        <v>227</v>
      </c>
      <c r="CA682" t="s">
        <v>227</v>
      </c>
      <c r="CB682" t="s">
        <v>227</v>
      </c>
      <c r="CC682" t="s">
        <v>227</v>
      </c>
      <c r="CD682" t="s">
        <v>227</v>
      </c>
      <c r="CE682" t="s">
        <v>227</v>
      </c>
      <c r="CF682" t="s">
        <v>227</v>
      </c>
      <c r="CG682" t="s">
        <v>227</v>
      </c>
      <c r="CH682" t="s">
        <v>227</v>
      </c>
      <c r="CI682" t="s">
        <v>227</v>
      </c>
      <c r="CJ682" t="s">
        <v>227</v>
      </c>
      <c r="CK682" t="s">
        <v>227</v>
      </c>
      <c r="CL682" t="s">
        <v>227</v>
      </c>
      <c r="CM682" t="s">
        <v>227</v>
      </c>
    </row>
    <row r="683" spans="1:91">
      <c r="A683" t="s">
        <v>2014</v>
      </c>
      <c r="B683" t="s">
        <v>2382</v>
      </c>
      <c r="C683" t="s">
        <v>2382</v>
      </c>
      <c r="D683" t="s">
        <v>2909</v>
      </c>
      <c r="F683" t="s">
        <v>218</v>
      </c>
      <c r="G683" t="s">
        <v>219</v>
      </c>
      <c r="H683" t="s">
        <v>2687</v>
      </c>
      <c r="I683" t="s">
        <v>240</v>
      </c>
      <c r="J683" t="s">
        <v>351</v>
      </c>
      <c r="K683" t="s">
        <v>2427</v>
      </c>
      <c r="L683" t="s">
        <v>224</v>
      </c>
      <c r="Q683" t="s">
        <v>2910</v>
      </c>
      <c r="R683" t="s">
        <v>227</v>
      </c>
      <c r="S683" t="s">
        <v>227</v>
      </c>
      <c r="T683" t="s">
        <v>227</v>
      </c>
      <c r="U683" t="s">
        <v>227</v>
      </c>
      <c r="V683" t="s">
        <v>227</v>
      </c>
      <c r="W683" t="s">
        <v>227</v>
      </c>
      <c r="X683" t="s">
        <v>227</v>
      </c>
      <c r="Y683" t="s">
        <v>227</v>
      </c>
      <c r="Z683" t="s">
        <v>227</v>
      </c>
      <c r="AA683" t="s">
        <v>227</v>
      </c>
      <c r="AB683" t="s">
        <v>227</v>
      </c>
      <c r="AC683" t="s">
        <v>227</v>
      </c>
      <c r="AD683" t="s">
        <v>227</v>
      </c>
      <c r="AE683" t="s">
        <v>227</v>
      </c>
      <c r="AF683" t="s">
        <v>227</v>
      </c>
      <c r="AG683" t="s">
        <v>227</v>
      </c>
      <c r="AH683" t="s">
        <v>227</v>
      </c>
      <c r="AI683" t="s">
        <v>227</v>
      </c>
      <c r="AJ683" t="s">
        <v>227</v>
      </c>
      <c r="AK683" t="s">
        <v>227</v>
      </c>
      <c r="AL683" t="s">
        <v>227</v>
      </c>
      <c r="AM683" t="s">
        <v>227</v>
      </c>
      <c r="AN683" t="s">
        <v>227</v>
      </c>
      <c r="AO683" t="s">
        <v>227</v>
      </c>
      <c r="AP683" t="s">
        <v>227</v>
      </c>
      <c r="AQ683" t="s">
        <v>227</v>
      </c>
      <c r="AR683" t="s">
        <v>227</v>
      </c>
      <c r="AS683" t="s">
        <v>227</v>
      </c>
      <c r="AT683" t="s">
        <v>227</v>
      </c>
      <c r="AU683" t="s">
        <v>227</v>
      </c>
      <c r="AV683" t="s">
        <v>227</v>
      </c>
      <c r="AW683" t="s">
        <v>227</v>
      </c>
      <c r="AX683" t="s">
        <v>227</v>
      </c>
      <c r="AY683" t="s">
        <v>227</v>
      </c>
      <c r="AZ683" t="s">
        <v>227</v>
      </c>
      <c r="BA683" t="s">
        <v>227</v>
      </c>
      <c r="BB683" t="s">
        <v>227</v>
      </c>
      <c r="BC683" t="s">
        <v>227</v>
      </c>
      <c r="BD683" t="s">
        <v>227</v>
      </c>
      <c r="BE683" t="s">
        <v>227</v>
      </c>
      <c r="BF683" t="s">
        <v>227</v>
      </c>
      <c r="BG683" t="s">
        <v>227</v>
      </c>
      <c r="BH683" t="s">
        <v>227</v>
      </c>
      <c r="BI683" t="s">
        <v>227</v>
      </c>
      <c r="BJ683" t="s">
        <v>227</v>
      </c>
      <c r="BK683" t="s">
        <v>227</v>
      </c>
      <c r="BL683" t="s">
        <v>227</v>
      </c>
      <c r="BM683" t="s">
        <v>227</v>
      </c>
      <c r="BN683" t="s">
        <v>227</v>
      </c>
      <c r="BO683" t="s">
        <v>227</v>
      </c>
      <c r="BP683" t="s">
        <v>227</v>
      </c>
      <c r="BQ683" t="s">
        <v>227</v>
      </c>
      <c r="BR683" t="s">
        <v>227</v>
      </c>
      <c r="BS683" t="s">
        <v>227</v>
      </c>
      <c r="BT683" t="s">
        <v>227</v>
      </c>
      <c r="BU683" t="s">
        <v>227</v>
      </c>
      <c r="BV683" t="s">
        <v>227</v>
      </c>
      <c r="BW683" t="s">
        <v>227</v>
      </c>
      <c r="BX683" t="s">
        <v>227</v>
      </c>
      <c r="BY683" t="s">
        <v>227</v>
      </c>
      <c r="BZ683" t="s">
        <v>227</v>
      </c>
      <c r="CA683" t="s">
        <v>227</v>
      </c>
      <c r="CB683" t="s">
        <v>227</v>
      </c>
      <c r="CC683" t="s">
        <v>227</v>
      </c>
      <c r="CD683" t="s">
        <v>227</v>
      </c>
      <c r="CE683" t="s">
        <v>227</v>
      </c>
      <c r="CF683" t="s">
        <v>227</v>
      </c>
      <c r="CG683" t="s">
        <v>227</v>
      </c>
      <c r="CH683" t="s">
        <v>227</v>
      </c>
      <c r="CI683" t="s">
        <v>227</v>
      </c>
      <c r="CJ683" t="s">
        <v>227</v>
      </c>
      <c r="CK683" t="s">
        <v>227</v>
      </c>
      <c r="CL683" t="s">
        <v>227</v>
      </c>
      <c r="CM683" t="s">
        <v>227</v>
      </c>
    </row>
    <row r="684" spans="2:91">
      <c r="B684" t="s">
        <v>2382</v>
      </c>
      <c r="C684" t="s">
        <v>2382</v>
      </c>
      <c r="D684" t="s">
        <v>2911</v>
      </c>
      <c r="F684" t="s">
        <v>218</v>
      </c>
      <c r="G684" t="s">
        <v>219</v>
      </c>
      <c r="H684" t="s">
        <v>2687</v>
      </c>
      <c r="I684" t="s">
        <v>240</v>
      </c>
      <c r="J684" t="s">
        <v>261</v>
      </c>
      <c r="K684" t="s">
        <v>2427</v>
      </c>
      <c r="L684" t="s">
        <v>1676</v>
      </c>
      <c r="M684">
        <v>1</v>
      </c>
      <c r="N684">
        <v>2</v>
      </c>
      <c r="O684" t="str">
        <f t="shared" si="14"/>
        <v>12</v>
      </c>
      <c r="P684" t="str">
        <f>VLOOKUP(O684,'导出计数_分组（00.01,02,03,10,11,12,13'!A:B,2,0)</f>
        <v>重症咽拭子</v>
      </c>
      <c r="Q684" t="s">
        <v>2912</v>
      </c>
      <c r="R684" t="s">
        <v>226</v>
      </c>
      <c r="S684" t="s">
        <v>227</v>
      </c>
      <c r="T684" t="s">
        <v>227</v>
      </c>
      <c r="U684" t="s">
        <v>227</v>
      </c>
      <c r="V684" t="s">
        <v>227</v>
      </c>
      <c r="W684" t="s">
        <v>227</v>
      </c>
      <c r="X684" t="s">
        <v>226</v>
      </c>
      <c r="Y684" t="s">
        <v>585</v>
      </c>
      <c r="Z684">
        <v>0</v>
      </c>
      <c r="AA684">
        <v>1</v>
      </c>
      <c r="AB684" t="s">
        <v>227</v>
      </c>
      <c r="AC684">
        <v>75.8</v>
      </c>
      <c r="AD684">
        <v>2.16</v>
      </c>
      <c r="AE684">
        <v>0.5</v>
      </c>
      <c r="AF684">
        <v>4.32</v>
      </c>
      <c r="AG684">
        <v>2.85</v>
      </c>
      <c r="AH684">
        <v>304.2</v>
      </c>
      <c r="AI684">
        <v>0.08</v>
      </c>
      <c r="AJ684">
        <v>76</v>
      </c>
      <c r="AK684">
        <v>41</v>
      </c>
      <c r="AL684" t="s">
        <v>229</v>
      </c>
      <c r="AM684" t="s">
        <v>287</v>
      </c>
      <c r="AN684">
        <v>24.8</v>
      </c>
      <c r="AO684" t="s">
        <v>229</v>
      </c>
      <c r="AP684">
        <v>15.4</v>
      </c>
      <c r="AQ684" t="s">
        <v>227</v>
      </c>
      <c r="AR684">
        <v>43.5</v>
      </c>
      <c r="AS684">
        <v>0.67</v>
      </c>
      <c r="AT684" t="s">
        <v>2802</v>
      </c>
      <c r="AU684" t="s">
        <v>231</v>
      </c>
      <c r="AV684">
        <v>38.7</v>
      </c>
      <c r="AW684">
        <v>36.1</v>
      </c>
      <c r="AX684">
        <v>1</v>
      </c>
      <c r="AY684" t="s">
        <v>232</v>
      </c>
      <c r="AZ684" t="s">
        <v>231</v>
      </c>
      <c r="BA684" t="s">
        <v>230</v>
      </c>
      <c r="BB684" t="s">
        <v>230</v>
      </c>
      <c r="BC684" t="s">
        <v>231</v>
      </c>
      <c r="BD684" t="s">
        <v>231</v>
      </c>
      <c r="BE684" t="s">
        <v>231</v>
      </c>
      <c r="BF684">
        <v>6</v>
      </c>
      <c r="BG684" t="s">
        <v>233</v>
      </c>
      <c r="BH684" t="s">
        <v>230</v>
      </c>
      <c r="BI684" t="s">
        <v>223</v>
      </c>
      <c r="BJ684" t="s">
        <v>230</v>
      </c>
      <c r="BK684">
        <v>137.74</v>
      </c>
      <c r="BL684">
        <v>98.62</v>
      </c>
      <c r="BM684">
        <v>1.4</v>
      </c>
      <c r="BN684" t="s">
        <v>234</v>
      </c>
      <c r="BO684" t="s">
        <v>234</v>
      </c>
      <c r="BP684" t="s">
        <v>230</v>
      </c>
      <c r="BQ684" t="s">
        <v>231</v>
      </c>
      <c r="BR684" t="s">
        <v>230</v>
      </c>
      <c r="BS684" t="s">
        <v>231</v>
      </c>
      <c r="BT684" t="s">
        <v>231</v>
      </c>
      <c r="BU684" t="s">
        <v>231</v>
      </c>
      <c r="BV684" t="s">
        <v>231</v>
      </c>
      <c r="BW684">
        <v>0</v>
      </c>
      <c r="BX684" t="s">
        <v>230</v>
      </c>
      <c r="BY684">
        <v>1.6</v>
      </c>
      <c r="BZ684">
        <v>0.33</v>
      </c>
      <c r="CA684">
        <v>10.9</v>
      </c>
      <c r="CB684">
        <v>2.17</v>
      </c>
      <c r="CC684">
        <v>1.16</v>
      </c>
      <c r="CD684">
        <v>228</v>
      </c>
      <c r="CE684">
        <v>150</v>
      </c>
      <c r="CF684">
        <v>2.18</v>
      </c>
      <c r="CG684">
        <v>209.2</v>
      </c>
      <c r="CH684">
        <v>70</v>
      </c>
      <c r="CI684">
        <v>71.5</v>
      </c>
      <c r="CJ684">
        <v>8.28</v>
      </c>
      <c r="CK684">
        <v>1.93</v>
      </c>
      <c r="CL684">
        <v>0.18</v>
      </c>
      <c r="CM684" t="s">
        <v>227</v>
      </c>
    </row>
    <row r="685" spans="2:91">
      <c r="B685" t="s">
        <v>2382</v>
      </c>
      <c r="C685" t="s">
        <v>2382</v>
      </c>
      <c r="D685" t="s">
        <v>2913</v>
      </c>
      <c r="F685" t="s">
        <v>218</v>
      </c>
      <c r="G685" t="s">
        <v>219</v>
      </c>
      <c r="H685" t="s">
        <v>2687</v>
      </c>
      <c r="I685" t="s">
        <v>240</v>
      </c>
      <c r="J685" t="s">
        <v>222</v>
      </c>
      <c r="K685" t="s">
        <v>2427</v>
      </c>
      <c r="L685" t="s">
        <v>1676</v>
      </c>
      <c r="M685">
        <v>1</v>
      </c>
      <c r="N685">
        <v>2</v>
      </c>
      <c r="O685" t="str">
        <f t="shared" si="14"/>
        <v>12</v>
      </c>
      <c r="P685" t="str">
        <f>VLOOKUP(O685,'导出计数_分组（00.01,02,03,10,11,12,13'!A:B,2,0)</f>
        <v>重症咽拭子</v>
      </c>
      <c r="Q685" t="s">
        <v>2914</v>
      </c>
      <c r="R685" t="s">
        <v>226</v>
      </c>
      <c r="S685" t="s">
        <v>227</v>
      </c>
      <c r="T685" t="s">
        <v>227</v>
      </c>
      <c r="U685" t="s">
        <v>227</v>
      </c>
      <c r="V685" t="s">
        <v>227</v>
      </c>
      <c r="W685" t="s">
        <v>227</v>
      </c>
      <c r="X685" t="s">
        <v>226</v>
      </c>
      <c r="Y685" t="s">
        <v>274</v>
      </c>
      <c r="Z685">
        <v>0</v>
      </c>
      <c r="AA685">
        <v>1</v>
      </c>
      <c r="AB685" t="s">
        <v>227</v>
      </c>
      <c r="AC685">
        <v>84.3</v>
      </c>
      <c r="AD685">
        <v>5.47</v>
      </c>
      <c r="AE685">
        <v>0.8</v>
      </c>
      <c r="AF685">
        <v>6.8375</v>
      </c>
      <c r="AG685">
        <v>6.49</v>
      </c>
      <c r="AH685">
        <v>64.8</v>
      </c>
      <c r="AI685" t="s">
        <v>227</v>
      </c>
      <c r="AJ685">
        <v>28</v>
      </c>
      <c r="AK685" t="s">
        <v>227</v>
      </c>
      <c r="AL685" t="s">
        <v>229</v>
      </c>
      <c r="AM685" t="s">
        <v>287</v>
      </c>
      <c r="AN685">
        <v>16.6</v>
      </c>
      <c r="AO685" t="s">
        <v>229</v>
      </c>
      <c r="AP685">
        <v>15.9</v>
      </c>
      <c r="AQ685" t="s">
        <v>227</v>
      </c>
      <c r="AR685">
        <v>45.7</v>
      </c>
      <c r="AS685">
        <v>0.3</v>
      </c>
      <c r="AT685" t="s">
        <v>2802</v>
      </c>
      <c r="AU685" t="s">
        <v>231</v>
      </c>
      <c r="AV685">
        <v>37</v>
      </c>
      <c r="AW685">
        <v>36.1</v>
      </c>
      <c r="AX685">
        <v>0</v>
      </c>
      <c r="AY685" t="s">
        <v>232</v>
      </c>
      <c r="AZ685" t="s">
        <v>231</v>
      </c>
      <c r="BA685" t="s">
        <v>230</v>
      </c>
      <c r="BB685" t="s">
        <v>230</v>
      </c>
      <c r="BC685" t="s">
        <v>231</v>
      </c>
      <c r="BD685" t="s">
        <v>231</v>
      </c>
      <c r="BE685" t="s">
        <v>231</v>
      </c>
      <c r="BF685">
        <v>6</v>
      </c>
      <c r="BG685" t="s">
        <v>233</v>
      </c>
      <c r="BH685" t="s">
        <v>230</v>
      </c>
      <c r="BI685" t="s">
        <v>223</v>
      </c>
      <c r="BJ685" t="s">
        <v>230</v>
      </c>
      <c r="BK685">
        <v>240.78</v>
      </c>
      <c r="BL685">
        <v>139.33</v>
      </c>
      <c r="BM685">
        <v>1.73</v>
      </c>
      <c r="BN685" t="s">
        <v>234</v>
      </c>
      <c r="BO685" t="s">
        <v>234</v>
      </c>
      <c r="BP685" t="s">
        <v>230</v>
      </c>
      <c r="BQ685" t="s">
        <v>231</v>
      </c>
      <c r="BR685" t="s">
        <v>230</v>
      </c>
      <c r="BS685" t="s">
        <v>231</v>
      </c>
      <c r="BT685" t="s">
        <v>231</v>
      </c>
      <c r="BU685" t="s">
        <v>231</v>
      </c>
      <c r="BV685" t="s">
        <v>231</v>
      </c>
      <c r="BW685">
        <v>0</v>
      </c>
      <c r="BX685" t="s">
        <v>230</v>
      </c>
      <c r="BY685">
        <v>1.67</v>
      </c>
      <c r="BZ685">
        <v>0.34</v>
      </c>
      <c r="CA685">
        <v>11.1</v>
      </c>
      <c r="CB685">
        <v>1.43</v>
      </c>
      <c r="CC685">
        <v>1.12</v>
      </c>
      <c r="CD685">
        <v>78.7</v>
      </c>
      <c r="CE685">
        <v>83.1</v>
      </c>
      <c r="CF685">
        <v>1.74</v>
      </c>
      <c r="CG685">
        <v>210.3</v>
      </c>
      <c r="CH685">
        <v>130</v>
      </c>
      <c r="CI685">
        <v>73.4</v>
      </c>
      <c r="CJ685">
        <v>8.24</v>
      </c>
      <c r="CK685">
        <v>2.52</v>
      </c>
      <c r="CL685">
        <v>0.21</v>
      </c>
      <c r="CM685" t="s">
        <v>227</v>
      </c>
    </row>
    <row r="686" spans="2:91">
      <c r="B686" t="s">
        <v>2382</v>
      </c>
      <c r="C686" t="s">
        <v>2382</v>
      </c>
      <c r="D686" t="s">
        <v>2915</v>
      </c>
      <c r="F686" t="s">
        <v>218</v>
      </c>
      <c r="G686" t="s">
        <v>219</v>
      </c>
      <c r="H686" t="s">
        <v>2687</v>
      </c>
      <c r="I686" t="s">
        <v>240</v>
      </c>
      <c r="J686" t="s">
        <v>268</v>
      </c>
      <c r="K686" t="s">
        <v>2427</v>
      </c>
      <c r="L686" t="s">
        <v>1676</v>
      </c>
      <c r="M686">
        <v>1</v>
      </c>
      <c r="N686">
        <v>2</v>
      </c>
      <c r="O686" t="str">
        <f t="shared" si="14"/>
        <v>12</v>
      </c>
      <c r="P686" t="str">
        <f>VLOOKUP(O686,'导出计数_分组（00.01,02,03,10,11,12,13'!A:B,2,0)</f>
        <v>重症咽拭子</v>
      </c>
      <c r="Q686" t="s">
        <v>2916</v>
      </c>
      <c r="R686" t="s">
        <v>226</v>
      </c>
      <c r="S686" t="s">
        <v>227</v>
      </c>
      <c r="T686" t="s">
        <v>227</v>
      </c>
      <c r="U686" t="s">
        <v>227</v>
      </c>
      <c r="V686" t="s">
        <v>227</v>
      </c>
      <c r="W686" t="s">
        <v>227</v>
      </c>
      <c r="X686" t="s">
        <v>226</v>
      </c>
      <c r="Y686" t="s">
        <v>585</v>
      </c>
      <c r="Z686">
        <v>0</v>
      </c>
      <c r="AA686">
        <v>1</v>
      </c>
      <c r="AB686" t="s">
        <v>227</v>
      </c>
      <c r="AC686">
        <v>65</v>
      </c>
      <c r="AD686">
        <v>1.02</v>
      </c>
      <c r="AE686">
        <v>0.5</v>
      </c>
      <c r="AF686">
        <v>2.04</v>
      </c>
      <c r="AG686">
        <v>1.57</v>
      </c>
      <c r="AH686">
        <v>254.5</v>
      </c>
      <c r="AI686">
        <v>0.07</v>
      </c>
      <c r="AJ686">
        <v>39</v>
      </c>
      <c r="AK686">
        <v>55</v>
      </c>
      <c r="AL686" t="s">
        <v>229</v>
      </c>
      <c r="AM686" t="s">
        <v>287</v>
      </c>
      <c r="AN686">
        <v>16.8</v>
      </c>
      <c r="AO686" t="s">
        <v>229</v>
      </c>
      <c r="AP686">
        <v>10.3</v>
      </c>
      <c r="AQ686" t="s">
        <v>227</v>
      </c>
      <c r="AR686">
        <v>42.1</v>
      </c>
      <c r="AS686">
        <v>0.55</v>
      </c>
      <c r="AT686" t="s">
        <v>2802</v>
      </c>
      <c r="AU686" t="s">
        <v>231</v>
      </c>
      <c r="AV686">
        <v>37.4</v>
      </c>
      <c r="AW686">
        <v>36.5</v>
      </c>
      <c r="AX686">
        <v>1</v>
      </c>
      <c r="AY686" t="s">
        <v>232</v>
      </c>
      <c r="AZ686" t="s">
        <v>231</v>
      </c>
      <c r="BA686" t="s">
        <v>230</v>
      </c>
      <c r="BB686" t="s">
        <v>230</v>
      </c>
      <c r="BC686" t="s">
        <v>231</v>
      </c>
      <c r="BD686" t="s">
        <v>231</v>
      </c>
      <c r="BE686" t="s">
        <v>231</v>
      </c>
      <c r="BF686">
        <v>6</v>
      </c>
      <c r="BG686" t="s">
        <v>233</v>
      </c>
      <c r="BH686" t="s">
        <v>230</v>
      </c>
      <c r="BI686" t="s">
        <v>223</v>
      </c>
      <c r="BJ686" t="s">
        <v>219</v>
      </c>
      <c r="BK686">
        <v>110.3</v>
      </c>
      <c r="BL686">
        <v>143.98</v>
      </c>
      <c r="BM686">
        <v>0.77</v>
      </c>
      <c r="BN686" t="s">
        <v>234</v>
      </c>
      <c r="BO686" t="s">
        <v>234</v>
      </c>
      <c r="BP686" t="s">
        <v>230</v>
      </c>
      <c r="BQ686" t="s">
        <v>231</v>
      </c>
      <c r="BR686" t="s">
        <v>230</v>
      </c>
      <c r="BS686" t="s">
        <v>231</v>
      </c>
      <c r="BT686" t="s">
        <v>231</v>
      </c>
      <c r="BU686" t="s">
        <v>231</v>
      </c>
      <c r="BV686" t="s">
        <v>231</v>
      </c>
      <c r="BW686">
        <v>0</v>
      </c>
      <c r="BX686" t="s">
        <v>230</v>
      </c>
      <c r="BY686">
        <v>1.52</v>
      </c>
      <c r="BZ686">
        <v>0.53</v>
      </c>
      <c r="CA686">
        <v>12.8</v>
      </c>
      <c r="CB686">
        <v>1.59</v>
      </c>
      <c r="CC686">
        <v>1.32</v>
      </c>
      <c r="CD686">
        <v>91.7</v>
      </c>
      <c r="CE686">
        <v>65.3</v>
      </c>
      <c r="CF686">
        <v>2.33</v>
      </c>
      <c r="CG686">
        <v>221.4</v>
      </c>
      <c r="CH686">
        <v>74</v>
      </c>
      <c r="CI686">
        <v>70.9</v>
      </c>
      <c r="CJ686">
        <v>8.33</v>
      </c>
      <c r="CK686">
        <v>4.07</v>
      </c>
      <c r="CL686">
        <v>0.29</v>
      </c>
      <c r="CM686" t="s">
        <v>227</v>
      </c>
    </row>
    <row r="687" spans="2:91">
      <c r="B687" t="s">
        <v>2709</v>
      </c>
      <c r="C687" t="s">
        <v>2709</v>
      </c>
      <c r="D687" t="s">
        <v>2917</v>
      </c>
      <c r="F687" t="s">
        <v>218</v>
      </c>
      <c r="G687" t="s">
        <v>219</v>
      </c>
      <c r="H687" t="s">
        <v>2711</v>
      </c>
      <c r="I687" t="s">
        <v>221</v>
      </c>
      <c r="J687" t="s">
        <v>372</v>
      </c>
      <c r="K687" t="s">
        <v>2427</v>
      </c>
      <c r="L687" t="s">
        <v>1676</v>
      </c>
      <c r="M687">
        <v>1</v>
      </c>
      <c r="N687">
        <v>2</v>
      </c>
      <c r="O687" t="str">
        <f t="shared" si="14"/>
        <v>12</v>
      </c>
      <c r="P687" t="str">
        <f>VLOOKUP(O687,'导出计数_分组（00.01,02,03,10,11,12,13'!A:B,2,0)</f>
        <v>重症咽拭子</v>
      </c>
      <c r="Q687" t="s">
        <v>2918</v>
      </c>
      <c r="R687" t="s">
        <v>1040</v>
      </c>
      <c r="S687" t="s">
        <v>227</v>
      </c>
      <c r="T687" t="s">
        <v>227</v>
      </c>
      <c r="U687" t="s">
        <v>227</v>
      </c>
      <c r="V687" t="s">
        <v>226</v>
      </c>
      <c r="W687" t="s">
        <v>227</v>
      </c>
      <c r="X687" t="s">
        <v>358</v>
      </c>
      <c r="Y687" t="s">
        <v>318</v>
      </c>
      <c r="Z687">
        <v>1</v>
      </c>
      <c r="AA687">
        <v>2</v>
      </c>
      <c r="AB687" t="s">
        <v>227</v>
      </c>
      <c r="AC687">
        <v>54.2</v>
      </c>
      <c r="AD687">
        <v>2.91</v>
      </c>
      <c r="AE687">
        <v>2.36</v>
      </c>
      <c r="AF687">
        <v>1.23305084745763</v>
      </c>
      <c r="AG687">
        <v>5.37</v>
      </c>
      <c r="AH687">
        <v>32.2</v>
      </c>
      <c r="AI687" t="s">
        <v>295</v>
      </c>
      <c r="AJ687">
        <v>2</v>
      </c>
      <c r="AK687">
        <v>14</v>
      </c>
      <c r="AL687">
        <v>7.18</v>
      </c>
      <c r="AM687" t="s">
        <v>287</v>
      </c>
      <c r="AN687">
        <v>18.2</v>
      </c>
      <c r="AO687" t="s">
        <v>229</v>
      </c>
      <c r="AP687">
        <v>10.3</v>
      </c>
      <c r="AQ687" t="s">
        <v>227</v>
      </c>
      <c r="AR687">
        <v>43.9</v>
      </c>
      <c r="AS687">
        <v>1.02</v>
      </c>
      <c r="AT687" t="s">
        <v>2802</v>
      </c>
      <c r="AU687" t="s">
        <v>231</v>
      </c>
      <c r="AV687">
        <v>36.9</v>
      </c>
      <c r="AW687">
        <v>36</v>
      </c>
      <c r="AX687">
        <v>0</v>
      </c>
      <c r="AY687" t="s">
        <v>232</v>
      </c>
      <c r="AZ687" t="s">
        <v>231</v>
      </c>
      <c r="BA687" t="s">
        <v>230</v>
      </c>
      <c r="BB687" t="s">
        <v>230</v>
      </c>
      <c r="BC687" t="s">
        <v>231</v>
      </c>
      <c r="BD687" t="s">
        <v>231</v>
      </c>
      <c r="BE687" t="s">
        <v>231</v>
      </c>
      <c r="BF687">
        <v>8</v>
      </c>
      <c r="BG687" t="s">
        <v>233</v>
      </c>
      <c r="BH687" t="s">
        <v>230</v>
      </c>
      <c r="BI687" t="s">
        <v>223</v>
      </c>
      <c r="BJ687" t="s">
        <v>230</v>
      </c>
      <c r="BK687">
        <v>436.26</v>
      </c>
      <c r="BL687">
        <v>403.31</v>
      </c>
      <c r="BM687">
        <v>1.08</v>
      </c>
      <c r="BN687" t="s">
        <v>234</v>
      </c>
      <c r="BO687" t="s">
        <v>234</v>
      </c>
      <c r="BP687" t="s">
        <v>230</v>
      </c>
      <c r="BQ687" t="s">
        <v>231</v>
      </c>
      <c r="BR687" t="s">
        <v>230</v>
      </c>
      <c r="BS687" t="s">
        <v>231</v>
      </c>
      <c r="BT687" t="s">
        <v>231</v>
      </c>
      <c r="BU687" t="s">
        <v>231</v>
      </c>
      <c r="BV687" t="s">
        <v>231</v>
      </c>
      <c r="BW687">
        <v>0</v>
      </c>
      <c r="BX687" t="s">
        <v>230</v>
      </c>
      <c r="BY687">
        <v>1.42</v>
      </c>
      <c r="BZ687">
        <v>0.53</v>
      </c>
      <c r="CA687">
        <v>7.14</v>
      </c>
      <c r="CB687">
        <v>0.61</v>
      </c>
      <c r="CC687">
        <v>0.72</v>
      </c>
      <c r="CD687">
        <v>1430</v>
      </c>
      <c r="CE687">
        <v>91.3</v>
      </c>
      <c r="CF687">
        <v>2.24</v>
      </c>
      <c r="CG687">
        <v>149.9</v>
      </c>
      <c r="CH687">
        <v>118</v>
      </c>
      <c r="CI687">
        <v>66.6</v>
      </c>
      <c r="CJ687">
        <v>4.92</v>
      </c>
      <c r="CK687">
        <v>1.12</v>
      </c>
      <c r="CL687">
        <v>0.25</v>
      </c>
      <c r="CM687" t="s">
        <v>227</v>
      </c>
    </row>
    <row r="688" spans="2:91">
      <c r="B688" t="s">
        <v>2919</v>
      </c>
      <c r="C688" t="s">
        <v>2919</v>
      </c>
      <c r="D688" t="s">
        <v>2920</v>
      </c>
      <c r="F688" t="s">
        <v>218</v>
      </c>
      <c r="G688" t="s">
        <v>219</v>
      </c>
      <c r="H688" t="s">
        <v>2709</v>
      </c>
      <c r="I688" t="s">
        <v>240</v>
      </c>
      <c r="J688" t="s">
        <v>252</v>
      </c>
      <c r="K688" t="s">
        <v>2427</v>
      </c>
      <c r="L688" t="s">
        <v>884</v>
      </c>
      <c r="M688">
        <v>1</v>
      </c>
      <c r="N688">
        <v>0</v>
      </c>
      <c r="O688" t="str">
        <f t="shared" ref="O688:O702" si="15">M688&amp;N688</f>
        <v>10</v>
      </c>
      <c r="P688" t="str">
        <f>VLOOKUP(O688,'导出计数_分组（00.01,02,03,10,11,12,13'!A:B,2,0)</f>
        <v>重症痰液</v>
      </c>
      <c r="Q688" t="s">
        <v>2921</v>
      </c>
      <c r="R688" t="s">
        <v>226</v>
      </c>
      <c r="S688" t="s">
        <v>227</v>
      </c>
      <c r="T688" t="s">
        <v>227</v>
      </c>
      <c r="U688" t="s">
        <v>227</v>
      </c>
      <c r="V688" t="s">
        <v>226</v>
      </c>
      <c r="W688" t="s">
        <v>227</v>
      </c>
      <c r="X688" t="s">
        <v>226</v>
      </c>
      <c r="Y688" t="s">
        <v>255</v>
      </c>
      <c r="Z688">
        <v>0</v>
      </c>
      <c r="AA688">
        <v>1</v>
      </c>
      <c r="AB688" t="s">
        <v>227</v>
      </c>
      <c r="AC688">
        <v>60.2</v>
      </c>
      <c r="AD688">
        <v>4.21</v>
      </c>
      <c r="AE688">
        <v>2.3</v>
      </c>
      <c r="AF688">
        <v>1.8304347826087</v>
      </c>
      <c r="AG688">
        <v>6.99</v>
      </c>
      <c r="AH688">
        <v>221.7</v>
      </c>
      <c r="AI688" t="s">
        <v>295</v>
      </c>
      <c r="AJ688">
        <v>24</v>
      </c>
      <c r="AK688">
        <v>40</v>
      </c>
      <c r="AL688">
        <v>5.11</v>
      </c>
      <c r="AM688">
        <v>16.1</v>
      </c>
      <c r="AN688">
        <v>19.2</v>
      </c>
      <c r="AO688" t="s">
        <v>229</v>
      </c>
      <c r="AP688">
        <v>19.7</v>
      </c>
      <c r="AQ688" t="s">
        <v>227</v>
      </c>
      <c r="AR688">
        <v>42.7</v>
      </c>
      <c r="AS688">
        <v>0.83</v>
      </c>
      <c r="AT688" t="s">
        <v>2802</v>
      </c>
      <c r="AU688" t="s">
        <v>231</v>
      </c>
      <c r="AV688">
        <v>39</v>
      </c>
      <c r="AW688">
        <v>36.2</v>
      </c>
      <c r="AX688">
        <v>1</v>
      </c>
      <c r="AY688" t="s">
        <v>232</v>
      </c>
      <c r="AZ688" t="s">
        <v>231</v>
      </c>
      <c r="BA688" t="s">
        <v>230</v>
      </c>
      <c r="BB688" t="s">
        <v>230</v>
      </c>
      <c r="BC688" t="s">
        <v>231</v>
      </c>
      <c r="BD688" t="s">
        <v>231</v>
      </c>
      <c r="BE688" t="s">
        <v>231</v>
      </c>
      <c r="BF688">
        <v>6</v>
      </c>
      <c r="BG688" t="s">
        <v>233</v>
      </c>
      <c r="BH688" t="s">
        <v>230</v>
      </c>
      <c r="BI688" t="s">
        <v>223</v>
      </c>
      <c r="BJ688" t="s">
        <v>219</v>
      </c>
      <c r="BK688">
        <v>1035.74</v>
      </c>
      <c r="BL688">
        <v>536.12</v>
      </c>
      <c r="BM688">
        <v>1.93</v>
      </c>
      <c r="BN688" t="s">
        <v>234</v>
      </c>
      <c r="BO688" t="s">
        <v>234</v>
      </c>
      <c r="BP688" t="s">
        <v>230</v>
      </c>
      <c r="BQ688" t="s">
        <v>231</v>
      </c>
      <c r="BR688" t="s">
        <v>230</v>
      </c>
      <c r="BS688" t="s">
        <v>231</v>
      </c>
      <c r="BT688" t="s">
        <v>231</v>
      </c>
      <c r="BU688" t="s">
        <v>231</v>
      </c>
      <c r="BV688" t="s">
        <v>231</v>
      </c>
      <c r="BW688">
        <v>0</v>
      </c>
      <c r="BX688" t="s">
        <v>230</v>
      </c>
      <c r="BY688">
        <v>1.27</v>
      </c>
      <c r="BZ688">
        <v>0.52</v>
      </c>
      <c r="CA688">
        <v>14</v>
      </c>
      <c r="CB688">
        <v>0.93</v>
      </c>
      <c r="CC688">
        <v>1.4</v>
      </c>
      <c r="CD688">
        <v>232</v>
      </c>
      <c r="CE688">
        <v>105</v>
      </c>
      <c r="CF688">
        <v>2.26</v>
      </c>
      <c r="CG688">
        <v>227</v>
      </c>
      <c r="CH688">
        <v>119</v>
      </c>
      <c r="CI688">
        <v>73.1</v>
      </c>
      <c r="CJ688">
        <v>8.23</v>
      </c>
      <c r="CK688">
        <v>4.87</v>
      </c>
      <c r="CL688">
        <v>0.57</v>
      </c>
      <c r="CM688" t="s">
        <v>227</v>
      </c>
    </row>
    <row r="689" spans="2:91">
      <c r="B689" t="s">
        <v>2919</v>
      </c>
      <c r="C689" t="s">
        <v>2919</v>
      </c>
      <c r="D689" t="s">
        <v>2922</v>
      </c>
      <c r="F689" t="s">
        <v>218</v>
      </c>
      <c r="G689" t="s">
        <v>219</v>
      </c>
      <c r="H689" t="s">
        <v>2709</v>
      </c>
      <c r="I689" t="s">
        <v>240</v>
      </c>
      <c r="J689" t="s">
        <v>222</v>
      </c>
      <c r="K689" t="s">
        <v>2427</v>
      </c>
      <c r="L689" t="s">
        <v>884</v>
      </c>
      <c r="M689">
        <v>1</v>
      </c>
      <c r="N689">
        <v>0</v>
      </c>
      <c r="O689" t="str">
        <f t="shared" si="15"/>
        <v>10</v>
      </c>
      <c r="P689" t="str">
        <f>VLOOKUP(O689,'导出计数_分组（00.01,02,03,10,11,12,13'!A:B,2,0)</f>
        <v>重症痰液</v>
      </c>
      <c r="Q689" t="s">
        <v>2923</v>
      </c>
      <c r="R689" t="s">
        <v>394</v>
      </c>
      <c r="S689" t="s">
        <v>227</v>
      </c>
      <c r="T689" t="s">
        <v>227</v>
      </c>
      <c r="U689" t="s">
        <v>227</v>
      </c>
      <c r="V689" t="s">
        <v>226</v>
      </c>
      <c r="W689" t="s">
        <v>227</v>
      </c>
      <c r="X689" t="s">
        <v>394</v>
      </c>
      <c r="Y689" t="s">
        <v>1376</v>
      </c>
      <c r="Z689">
        <v>1</v>
      </c>
      <c r="AA689">
        <v>2</v>
      </c>
      <c r="AB689" t="s">
        <v>227</v>
      </c>
      <c r="AC689">
        <v>73.2</v>
      </c>
      <c r="AD689">
        <v>4.51</v>
      </c>
      <c r="AE689">
        <v>1.5</v>
      </c>
      <c r="AF689">
        <v>3.00666666666667</v>
      </c>
      <c r="AG689">
        <v>6.16</v>
      </c>
      <c r="AH689">
        <v>52</v>
      </c>
      <c r="AI689" t="s">
        <v>295</v>
      </c>
      <c r="AJ689">
        <v>27</v>
      </c>
      <c r="AK689">
        <v>11</v>
      </c>
      <c r="AL689">
        <v>7.17</v>
      </c>
      <c r="AM689" t="s">
        <v>287</v>
      </c>
      <c r="AN689">
        <v>19.1</v>
      </c>
      <c r="AO689" t="s">
        <v>229</v>
      </c>
      <c r="AP689">
        <v>20.7</v>
      </c>
      <c r="AQ689" t="s">
        <v>227</v>
      </c>
      <c r="AR689">
        <v>47.2</v>
      </c>
      <c r="AS689">
        <v>0.93</v>
      </c>
      <c r="AT689" t="s">
        <v>2802</v>
      </c>
      <c r="AU689" t="s">
        <v>231</v>
      </c>
      <c r="AV689">
        <v>37.1</v>
      </c>
      <c r="AW689">
        <v>36.2</v>
      </c>
      <c r="AX689">
        <v>0</v>
      </c>
      <c r="AY689" t="s">
        <v>232</v>
      </c>
      <c r="AZ689" t="s">
        <v>231</v>
      </c>
      <c r="BA689" t="s">
        <v>230</v>
      </c>
      <c r="BB689" t="s">
        <v>230</v>
      </c>
      <c r="BC689" t="s">
        <v>231</v>
      </c>
      <c r="BD689" t="s">
        <v>231</v>
      </c>
      <c r="BE689" t="s">
        <v>231</v>
      </c>
      <c r="BF689">
        <v>6</v>
      </c>
      <c r="BG689" t="s">
        <v>233</v>
      </c>
      <c r="BH689" t="s">
        <v>230</v>
      </c>
      <c r="BI689" t="s">
        <v>223</v>
      </c>
      <c r="BJ689" t="s">
        <v>230</v>
      </c>
      <c r="BK689">
        <v>354.19</v>
      </c>
      <c r="BL689">
        <v>277.39</v>
      </c>
      <c r="BM689">
        <v>1.28</v>
      </c>
      <c r="BN689" t="s">
        <v>234</v>
      </c>
      <c r="BO689" t="s">
        <v>234</v>
      </c>
      <c r="BP689" t="s">
        <v>230</v>
      </c>
      <c r="BQ689" t="s">
        <v>231</v>
      </c>
      <c r="BR689" t="s">
        <v>230</v>
      </c>
      <c r="BS689" t="s">
        <v>231</v>
      </c>
      <c r="BT689" t="s">
        <v>231</v>
      </c>
      <c r="BU689" t="s">
        <v>231</v>
      </c>
      <c r="BV689" t="s">
        <v>231</v>
      </c>
      <c r="BW689">
        <v>0</v>
      </c>
      <c r="BX689" t="s">
        <v>230</v>
      </c>
      <c r="BY689">
        <v>1.75</v>
      </c>
      <c r="BZ689">
        <v>0.41</v>
      </c>
      <c r="CA689">
        <v>13</v>
      </c>
      <c r="CB689">
        <v>0.69</v>
      </c>
      <c r="CC689">
        <v>0.71</v>
      </c>
      <c r="CD689">
        <v>109</v>
      </c>
      <c r="CE689">
        <v>255</v>
      </c>
      <c r="CF689">
        <v>2.32</v>
      </c>
      <c r="CG689">
        <v>189.3</v>
      </c>
      <c r="CH689">
        <v>146</v>
      </c>
      <c r="CI689">
        <v>74.3</v>
      </c>
      <c r="CJ689">
        <v>8.05</v>
      </c>
      <c r="CK689">
        <v>3.03</v>
      </c>
      <c r="CL689">
        <v>0.33</v>
      </c>
      <c r="CM689" t="s">
        <v>227</v>
      </c>
    </row>
    <row r="690" spans="2:91">
      <c r="B690" t="s">
        <v>2919</v>
      </c>
      <c r="C690" t="s">
        <v>2919</v>
      </c>
      <c r="D690" t="s">
        <v>2924</v>
      </c>
      <c r="F690" t="s">
        <v>218</v>
      </c>
      <c r="G690" t="s">
        <v>219</v>
      </c>
      <c r="H690" t="s">
        <v>2711</v>
      </c>
      <c r="I690" t="s">
        <v>240</v>
      </c>
      <c r="J690" t="s">
        <v>222</v>
      </c>
      <c r="K690" t="s">
        <v>2427</v>
      </c>
      <c r="L690" t="s">
        <v>884</v>
      </c>
      <c r="M690">
        <v>1</v>
      </c>
      <c r="N690">
        <v>0</v>
      </c>
      <c r="O690" t="str">
        <f t="shared" si="15"/>
        <v>10</v>
      </c>
      <c r="P690" t="str">
        <f>VLOOKUP(O690,'导出计数_分组（00.01,02,03,10,11,12,13'!A:B,2,0)</f>
        <v>重症痰液</v>
      </c>
      <c r="Q690" t="s">
        <v>2925</v>
      </c>
      <c r="R690" t="s">
        <v>358</v>
      </c>
      <c r="S690" t="s">
        <v>227</v>
      </c>
      <c r="T690" t="s">
        <v>227</v>
      </c>
      <c r="U690" t="s">
        <v>227</v>
      </c>
      <c r="V690" t="s">
        <v>226</v>
      </c>
      <c r="W690" t="s">
        <v>227</v>
      </c>
      <c r="X690" t="s">
        <v>358</v>
      </c>
      <c r="Y690" t="s">
        <v>395</v>
      </c>
      <c r="Z690">
        <v>0</v>
      </c>
      <c r="AA690">
        <v>2</v>
      </c>
      <c r="AB690" t="s">
        <v>227</v>
      </c>
      <c r="AC690">
        <v>76.1</v>
      </c>
      <c r="AD690">
        <v>9.64</v>
      </c>
      <c r="AE690">
        <v>2.71</v>
      </c>
      <c r="AF690">
        <v>3.55719557195572</v>
      </c>
      <c r="AG690">
        <v>12.66</v>
      </c>
      <c r="AH690">
        <v>5.5</v>
      </c>
      <c r="AI690" t="s">
        <v>295</v>
      </c>
      <c r="AJ690">
        <v>3</v>
      </c>
      <c r="AK690" t="s">
        <v>227</v>
      </c>
      <c r="AL690">
        <v>23.3</v>
      </c>
      <c r="AM690">
        <v>2.42</v>
      </c>
      <c r="AN690">
        <v>14.1</v>
      </c>
      <c r="AO690" t="s">
        <v>229</v>
      </c>
      <c r="AP690">
        <v>25.7</v>
      </c>
      <c r="AQ690" t="s">
        <v>227</v>
      </c>
      <c r="AR690">
        <v>43.7</v>
      </c>
      <c r="AS690">
        <v>0.35</v>
      </c>
      <c r="AT690" t="s">
        <v>2802</v>
      </c>
      <c r="AU690" t="s">
        <v>231</v>
      </c>
      <c r="AV690">
        <v>37</v>
      </c>
      <c r="AW690">
        <v>36.2</v>
      </c>
      <c r="AX690">
        <v>0</v>
      </c>
      <c r="AY690" t="s">
        <v>232</v>
      </c>
      <c r="AZ690" t="s">
        <v>231</v>
      </c>
      <c r="BA690" t="s">
        <v>230</v>
      </c>
      <c r="BB690" t="s">
        <v>230</v>
      </c>
      <c r="BC690" t="s">
        <v>231</v>
      </c>
      <c r="BD690" t="s">
        <v>231</v>
      </c>
      <c r="BE690" t="s">
        <v>231</v>
      </c>
      <c r="BF690">
        <v>7</v>
      </c>
      <c r="BG690" t="s">
        <v>233</v>
      </c>
      <c r="BH690" t="s">
        <v>230</v>
      </c>
      <c r="BI690" t="s">
        <v>223</v>
      </c>
      <c r="BJ690" t="s">
        <v>219</v>
      </c>
      <c r="BK690">
        <v>557.59</v>
      </c>
      <c r="BL690">
        <v>496.73</v>
      </c>
      <c r="BM690">
        <v>1.12</v>
      </c>
      <c r="BN690" t="s">
        <v>234</v>
      </c>
      <c r="BO690" t="s">
        <v>234</v>
      </c>
      <c r="BP690" t="s">
        <v>230</v>
      </c>
      <c r="BQ690" t="s">
        <v>231</v>
      </c>
      <c r="BR690" t="s">
        <v>230</v>
      </c>
      <c r="BS690" t="s">
        <v>231</v>
      </c>
      <c r="BT690" t="s">
        <v>231</v>
      </c>
      <c r="BU690" t="s">
        <v>231</v>
      </c>
      <c r="BV690" t="s">
        <v>231</v>
      </c>
      <c r="BW690">
        <v>0</v>
      </c>
      <c r="BX690" t="s">
        <v>230</v>
      </c>
      <c r="BY690">
        <v>1.36</v>
      </c>
      <c r="BZ690">
        <v>0.28</v>
      </c>
      <c r="CA690">
        <v>9.74</v>
      </c>
      <c r="CB690">
        <v>1.25</v>
      </c>
      <c r="CC690">
        <v>1.41</v>
      </c>
      <c r="CD690">
        <v>234</v>
      </c>
      <c r="CE690">
        <v>56.7</v>
      </c>
      <c r="CF690">
        <v>1.96</v>
      </c>
      <c r="CG690">
        <v>198.7</v>
      </c>
      <c r="CH690">
        <v>265</v>
      </c>
      <c r="CI690">
        <v>68.6</v>
      </c>
      <c r="CJ690">
        <v>6.11</v>
      </c>
      <c r="CK690">
        <v>3.49</v>
      </c>
      <c r="CL690">
        <v>0.17</v>
      </c>
      <c r="CM690" t="s">
        <v>227</v>
      </c>
    </row>
    <row r="691" spans="2:91">
      <c r="B691" t="s">
        <v>2919</v>
      </c>
      <c r="C691" t="s">
        <v>2919</v>
      </c>
      <c r="D691" t="s">
        <v>2926</v>
      </c>
      <c r="F691" t="s">
        <v>218</v>
      </c>
      <c r="G691" t="s">
        <v>219</v>
      </c>
      <c r="H691" t="s">
        <v>2709</v>
      </c>
      <c r="I691" t="s">
        <v>221</v>
      </c>
      <c r="J691" t="s">
        <v>351</v>
      </c>
      <c r="K691" t="s">
        <v>2427</v>
      </c>
      <c r="L691" t="s">
        <v>884</v>
      </c>
      <c r="M691">
        <v>1</v>
      </c>
      <c r="N691">
        <v>0</v>
      </c>
      <c r="O691" t="str">
        <f t="shared" si="15"/>
        <v>10</v>
      </c>
      <c r="P691" t="str">
        <f>VLOOKUP(O691,'导出计数_分组（00.01,02,03,10,11,12,13'!A:B,2,0)</f>
        <v>重症痰液</v>
      </c>
      <c r="Q691" t="s">
        <v>2927</v>
      </c>
      <c r="R691" t="s">
        <v>227</v>
      </c>
      <c r="S691" t="s">
        <v>227</v>
      </c>
      <c r="T691" t="s">
        <v>227</v>
      </c>
      <c r="U691" t="s">
        <v>227</v>
      </c>
      <c r="V691" t="s">
        <v>226</v>
      </c>
      <c r="W691" t="s">
        <v>227</v>
      </c>
      <c r="X691" t="s">
        <v>226</v>
      </c>
      <c r="Y691" t="s">
        <v>457</v>
      </c>
      <c r="Z691">
        <v>0</v>
      </c>
      <c r="AA691">
        <v>1</v>
      </c>
      <c r="AB691" t="s">
        <v>227</v>
      </c>
      <c r="AC691">
        <v>55.8</v>
      </c>
      <c r="AD691">
        <v>1.21</v>
      </c>
      <c r="AE691">
        <v>0.63</v>
      </c>
      <c r="AF691">
        <v>1.92063492063492</v>
      </c>
      <c r="AG691">
        <v>2.17</v>
      </c>
      <c r="AH691">
        <v>186.7</v>
      </c>
      <c r="AI691">
        <v>0.17</v>
      </c>
      <c r="AJ691">
        <v>55</v>
      </c>
      <c r="AK691">
        <v>11</v>
      </c>
      <c r="AL691" t="s">
        <v>229</v>
      </c>
      <c r="AM691">
        <v>5.71</v>
      </c>
      <c r="AN691">
        <v>33.6</v>
      </c>
      <c r="AO691">
        <v>15.5</v>
      </c>
      <c r="AP691">
        <v>14.1</v>
      </c>
      <c r="AQ691" t="s">
        <v>227</v>
      </c>
      <c r="AR691">
        <v>39</v>
      </c>
      <c r="AS691">
        <v>4.12</v>
      </c>
      <c r="AT691" t="s">
        <v>2802</v>
      </c>
      <c r="AU691" t="s">
        <v>231</v>
      </c>
      <c r="AV691">
        <v>39.3</v>
      </c>
      <c r="AW691">
        <v>36.2</v>
      </c>
      <c r="AX691">
        <v>4</v>
      </c>
      <c r="AY691" t="s">
        <v>232</v>
      </c>
      <c r="AZ691" t="s">
        <v>231</v>
      </c>
      <c r="BA691" t="s">
        <v>230</v>
      </c>
      <c r="BB691" t="s">
        <v>230</v>
      </c>
      <c r="BC691" t="s">
        <v>231</v>
      </c>
      <c r="BD691" t="s">
        <v>231</v>
      </c>
      <c r="BE691" t="s">
        <v>231</v>
      </c>
      <c r="BF691">
        <v>18</v>
      </c>
      <c r="BG691" t="s">
        <v>233</v>
      </c>
      <c r="BH691" t="s">
        <v>219</v>
      </c>
      <c r="BI691" t="s">
        <v>223</v>
      </c>
      <c r="BJ691" t="s">
        <v>219</v>
      </c>
      <c r="BK691">
        <v>97.44</v>
      </c>
      <c r="BL691">
        <v>237.97</v>
      </c>
      <c r="BM691">
        <v>0.41</v>
      </c>
      <c r="BN691" t="s">
        <v>234</v>
      </c>
      <c r="BO691" t="s">
        <v>234</v>
      </c>
      <c r="BP691" t="s">
        <v>230</v>
      </c>
      <c r="BQ691" t="s">
        <v>231</v>
      </c>
      <c r="BR691" t="s">
        <v>230</v>
      </c>
      <c r="BS691" t="s">
        <v>231</v>
      </c>
      <c r="BT691" t="s">
        <v>231</v>
      </c>
      <c r="BU691" t="s">
        <v>231</v>
      </c>
      <c r="BV691" t="s">
        <v>231</v>
      </c>
      <c r="BW691">
        <v>0</v>
      </c>
      <c r="BX691" t="s">
        <v>230</v>
      </c>
      <c r="BY691">
        <v>1.25</v>
      </c>
      <c r="BZ691">
        <v>0.61</v>
      </c>
      <c r="CA691">
        <v>6.38</v>
      </c>
      <c r="CB691">
        <v>1.25</v>
      </c>
      <c r="CC691">
        <v>0.64</v>
      </c>
      <c r="CD691">
        <v>112</v>
      </c>
      <c r="CE691">
        <v>1840</v>
      </c>
      <c r="CF691">
        <v>1.8</v>
      </c>
      <c r="CG691">
        <v>137.7</v>
      </c>
      <c r="CH691">
        <v>82</v>
      </c>
      <c r="CI691">
        <v>61</v>
      </c>
      <c r="CJ691">
        <v>5.59</v>
      </c>
      <c r="CK691">
        <v>0.93</v>
      </c>
      <c r="CL691">
        <v>0.06</v>
      </c>
      <c r="CM691" t="s">
        <v>227</v>
      </c>
    </row>
    <row r="692" spans="2:91">
      <c r="B692" t="s">
        <v>2928</v>
      </c>
      <c r="C692" t="s">
        <v>2928</v>
      </c>
      <c r="D692" t="s">
        <v>2929</v>
      </c>
      <c r="F692" t="s">
        <v>218</v>
      </c>
      <c r="G692" t="s">
        <v>219</v>
      </c>
      <c r="H692" t="s">
        <v>2930</v>
      </c>
      <c r="I692" t="s">
        <v>240</v>
      </c>
      <c r="J692" t="s">
        <v>222</v>
      </c>
      <c r="K692" t="s">
        <v>2427</v>
      </c>
      <c r="L692" t="s">
        <v>1676</v>
      </c>
      <c r="M692">
        <v>1</v>
      </c>
      <c r="N692">
        <v>2</v>
      </c>
      <c r="O692" t="str">
        <f t="shared" si="15"/>
        <v>12</v>
      </c>
      <c r="P692" t="str">
        <f>VLOOKUP(O692,'导出计数_分组（00.01,02,03,10,11,12,13'!A:B,2,0)</f>
        <v>重症咽拭子</v>
      </c>
      <c r="Q692" t="s">
        <v>2931</v>
      </c>
      <c r="R692" t="s">
        <v>358</v>
      </c>
      <c r="S692" t="s">
        <v>227</v>
      </c>
      <c r="T692" t="s">
        <v>227</v>
      </c>
      <c r="U692" t="s">
        <v>227</v>
      </c>
      <c r="V692" t="s">
        <v>226</v>
      </c>
      <c r="W692" t="s">
        <v>227</v>
      </c>
      <c r="X692" t="s">
        <v>358</v>
      </c>
      <c r="Y692" t="s">
        <v>395</v>
      </c>
      <c r="Z692">
        <v>0</v>
      </c>
      <c r="AA692">
        <v>2</v>
      </c>
      <c r="AB692" t="s">
        <v>227</v>
      </c>
      <c r="AC692">
        <v>76.1</v>
      </c>
      <c r="AD692">
        <v>9.64</v>
      </c>
      <c r="AE692">
        <v>2.71</v>
      </c>
      <c r="AF692">
        <v>3.55719557195572</v>
      </c>
      <c r="AG692">
        <v>12.66</v>
      </c>
      <c r="AH692">
        <v>5.5</v>
      </c>
      <c r="AI692" t="s">
        <v>295</v>
      </c>
      <c r="AJ692">
        <v>3</v>
      </c>
      <c r="AK692" t="s">
        <v>227</v>
      </c>
      <c r="AL692">
        <v>23.3</v>
      </c>
      <c r="AM692">
        <v>2.42</v>
      </c>
      <c r="AN692">
        <v>14.1</v>
      </c>
      <c r="AO692" t="s">
        <v>229</v>
      </c>
      <c r="AP692">
        <v>25.7</v>
      </c>
      <c r="AQ692" t="s">
        <v>227</v>
      </c>
      <c r="AR692">
        <v>43.7</v>
      </c>
      <c r="AS692">
        <v>0.35</v>
      </c>
      <c r="AT692" t="s">
        <v>2802</v>
      </c>
      <c r="AU692" t="s">
        <v>231</v>
      </c>
      <c r="AV692">
        <v>37</v>
      </c>
      <c r="AW692">
        <v>36.2</v>
      </c>
      <c r="AX692">
        <v>0</v>
      </c>
      <c r="AY692" t="s">
        <v>232</v>
      </c>
      <c r="AZ692" t="s">
        <v>231</v>
      </c>
      <c r="BA692" t="s">
        <v>230</v>
      </c>
      <c r="BB692" t="s">
        <v>230</v>
      </c>
      <c r="BC692" t="s">
        <v>231</v>
      </c>
      <c r="BD692" t="s">
        <v>231</v>
      </c>
      <c r="BE692" t="s">
        <v>231</v>
      </c>
      <c r="BF692">
        <v>7</v>
      </c>
      <c r="BG692" t="s">
        <v>233</v>
      </c>
      <c r="BH692" t="s">
        <v>230</v>
      </c>
      <c r="BI692" t="s">
        <v>223</v>
      </c>
      <c r="BJ692" t="s">
        <v>219</v>
      </c>
      <c r="BK692">
        <v>557.59</v>
      </c>
      <c r="BL692">
        <v>496.73</v>
      </c>
      <c r="BM692">
        <v>1.12</v>
      </c>
      <c r="BN692" t="s">
        <v>234</v>
      </c>
      <c r="BO692" t="s">
        <v>234</v>
      </c>
      <c r="BP692" t="s">
        <v>230</v>
      </c>
      <c r="BQ692" t="s">
        <v>231</v>
      </c>
      <c r="BR692" t="s">
        <v>230</v>
      </c>
      <c r="BS692" t="s">
        <v>231</v>
      </c>
      <c r="BT692" t="s">
        <v>231</v>
      </c>
      <c r="BU692" t="s">
        <v>231</v>
      </c>
      <c r="BV692" t="s">
        <v>231</v>
      </c>
      <c r="BW692">
        <v>0</v>
      </c>
      <c r="BX692" t="s">
        <v>230</v>
      </c>
      <c r="BY692">
        <v>1.36</v>
      </c>
      <c r="BZ692">
        <v>0.28</v>
      </c>
      <c r="CA692">
        <v>9.74</v>
      </c>
      <c r="CB692">
        <v>1.25</v>
      </c>
      <c r="CC692">
        <v>1.41</v>
      </c>
      <c r="CD692">
        <v>234</v>
      </c>
      <c r="CE692">
        <v>56.7</v>
      </c>
      <c r="CF692">
        <v>1.96</v>
      </c>
      <c r="CG692">
        <v>198.7</v>
      </c>
      <c r="CH692">
        <v>265</v>
      </c>
      <c r="CI692">
        <v>68.6</v>
      </c>
      <c r="CJ692">
        <v>6.11</v>
      </c>
      <c r="CK692">
        <v>3.49</v>
      </c>
      <c r="CL692">
        <v>0.17</v>
      </c>
      <c r="CM692" t="s">
        <v>227</v>
      </c>
    </row>
    <row r="693" spans="2:91">
      <c r="B693" t="s">
        <v>2928</v>
      </c>
      <c r="C693" t="s">
        <v>2928</v>
      </c>
      <c r="D693" t="s">
        <v>2932</v>
      </c>
      <c r="F693" t="s">
        <v>218</v>
      </c>
      <c r="G693" t="s">
        <v>219</v>
      </c>
      <c r="H693" t="s">
        <v>2930</v>
      </c>
      <c r="I693" t="s">
        <v>240</v>
      </c>
      <c r="J693" t="s">
        <v>300</v>
      </c>
      <c r="K693" t="s">
        <v>2427</v>
      </c>
      <c r="L693" t="s">
        <v>1676</v>
      </c>
      <c r="M693">
        <v>1</v>
      </c>
      <c r="N693">
        <v>2</v>
      </c>
      <c r="O693" t="str">
        <f t="shared" si="15"/>
        <v>12</v>
      </c>
      <c r="P693" t="str">
        <f>VLOOKUP(O693,'导出计数_分组（00.01,02,03,10,11,12,13'!A:B,2,0)</f>
        <v>重症咽拭子</v>
      </c>
      <c r="Q693" t="s">
        <v>2933</v>
      </c>
      <c r="R693" t="s">
        <v>686</v>
      </c>
      <c r="S693" t="s">
        <v>227</v>
      </c>
      <c r="T693" t="s">
        <v>227</v>
      </c>
      <c r="U693" t="s">
        <v>227</v>
      </c>
      <c r="V693" t="s">
        <v>227</v>
      </c>
      <c r="W693" t="s">
        <v>227</v>
      </c>
      <c r="X693" t="s">
        <v>686</v>
      </c>
      <c r="Y693" t="s">
        <v>318</v>
      </c>
      <c r="Z693">
        <v>1</v>
      </c>
      <c r="AA693">
        <v>2</v>
      </c>
      <c r="AB693" t="s">
        <v>227</v>
      </c>
      <c r="AC693">
        <v>25.6</v>
      </c>
      <c r="AD693">
        <v>1.79</v>
      </c>
      <c r="AE693">
        <v>4.23</v>
      </c>
      <c r="AF693">
        <v>0.423167848699764</v>
      </c>
      <c r="AG693">
        <v>6.98</v>
      </c>
      <c r="AH693">
        <v>108.7</v>
      </c>
      <c r="AI693" t="s">
        <v>295</v>
      </c>
      <c r="AJ693">
        <v>11</v>
      </c>
      <c r="AK693">
        <v>16</v>
      </c>
      <c r="AL693" t="s">
        <v>229</v>
      </c>
      <c r="AM693" t="s">
        <v>287</v>
      </c>
      <c r="AN693">
        <v>14.9</v>
      </c>
      <c r="AO693" t="s">
        <v>229</v>
      </c>
      <c r="AP693">
        <v>13.7</v>
      </c>
      <c r="AQ693" t="s">
        <v>227</v>
      </c>
      <c r="AR693">
        <v>46.6</v>
      </c>
      <c r="AS693">
        <v>0.22</v>
      </c>
      <c r="AT693" t="s">
        <v>2802</v>
      </c>
      <c r="AU693" t="s">
        <v>231</v>
      </c>
      <c r="AV693">
        <v>37</v>
      </c>
      <c r="AW693">
        <v>36.2</v>
      </c>
      <c r="AX693">
        <v>0</v>
      </c>
      <c r="AY693" t="s">
        <v>232</v>
      </c>
      <c r="AZ693" t="s">
        <v>231</v>
      </c>
      <c r="BA693" t="s">
        <v>230</v>
      </c>
      <c r="BB693" t="s">
        <v>230</v>
      </c>
      <c r="BC693" t="s">
        <v>231</v>
      </c>
      <c r="BD693" t="s">
        <v>231</v>
      </c>
      <c r="BE693" t="s">
        <v>231</v>
      </c>
      <c r="BF693">
        <v>7</v>
      </c>
      <c r="BG693" t="s">
        <v>233</v>
      </c>
      <c r="BH693" t="s">
        <v>230</v>
      </c>
      <c r="BI693" t="s">
        <v>223</v>
      </c>
      <c r="BJ693" t="s">
        <v>230</v>
      </c>
      <c r="BK693">
        <v>1594.09</v>
      </c>
      <c r="BL693">
        <v>1144.23</v>
      </c>
      <c r="BM693">
        <v>1.39</v>
      </c>
      <c r="BN693" t="s">
        <v>234</v>
      </c>
      <c r="BO693" t="s">
        <v>234</v>
      </c>
      <c r="BP693" t="s">
        <v>230</v>
      </c>
      <c r="BQ693" t="s">
        <v>231</v>
      </c>
      <c r="BR693" t="s">
        <v>230</v>
      </c>
      <c r="BS693" t="s">
        <v>231</v>
      </c>
      <c r="BT693" t="s">
        <v>231</v>
      </c>
      <c r="BU693" t="s">
        <v>231</v>
      </c>
      <c r="BV693" t="s">
        <v>231</v>
      </c>
      <c r="BW693">
        <v>0</v>
      </c>
      <c r="BX693" t="s">
        <v>230</v>
      </c>
      <c r="BY693">
        <v>1.16</v>
      </c>
      <c r="BZ693">
        <v>0.25</v>
      </c>
      <c r="CA693">
        <v>10.2</v>
      </c>
      <c r="CB693">
        <v>1.05</v>
      </c>
      <c r="CC693">
        <v>1.15</v>
      </c>
      <c r="CD693">
        <v>61.2</v>
      </c>
      <c r="CE693">
        <v>38.9</v>
      </c>
      <c r="CF693">
        <v>1.91</v>
      </c>
      <c r="CG693">
        <v>168.9</v>
      </c>
      <c r="CH693">
        <v>174</v>
      </c>
      <c r="CI693">
        <v>69.4</v>
      </c>
      <c r="CJ693">
        <v>5.13</v>
      </c>
      <c r="CK693">
        <v>2.7</v>
      </c>
      <c r="CL693">
        <v>0.21</v>
      </c>
      <c r="CM693" t="s">
        <v>227</v>
      </c>
    </row>
    <row r="694" spans="2:91">
      <c r="B694" t="s">
        <v>2693</v>
      </c>
      <c r="C694" t="s">
        <v>2693</v>
      </c>
      <c r="D694" t="s">
        <v>2934</v>
      </c>
      <c r="F694" t="s">
        <v>218</v>
      </c>
      <c r="G694" t="s">
        <v>219</v>
      </c>
      <c r="H694" t="s">
        <v>2695</v>
      </c>
      <c r="I694" t="s">
        <v>240</v>
      </c>
      <c r="J694" t="s">
        <v>222</v>
      </c>
      <c r="K694" t="s">
        <v>2427</v>
      </c>
      <c r="L694" t="s">
        <v>884</v>
      </c>
      <c r="M694">
        <v>1</v>
      </c>
      <c r="N694">
        <v>0</v>
      </c>
      <c r="O694" t="str">
        <f t="shared" si="15"/>
        <v>10</v>
      </c>
      <c r="P694" t="str">
        <f>VLOOKUP(O694,'导出计数_分组（00.01,02,03,10,11,12,13'!A:B,2,0)</f>
        <v>重症痰液</v>
      </c>
      <c r="Q694" t="s">
        <v>2935</v>
      </c>
      <c r="R694" t="s">
        <v>226</v>
      </c>
      <c r="S694" t="s">
        <v>227</v>
      </c>
      <c r="T694" t="s">
        <v>227</v>
      </c>
      <c r="U694" t="s">
        <v>227</v>
      </c>
      <c r="V694" t="s">
        <v>226</v>
      </c>
      <c r="W694" t="s">
        <v>227</v>
      </c>
      <c r="X694" t="s">
        <v>226</v>
      </c>
      <c r="Y694" t="s">
        <v>585</v>
      </c>
      <c r="Z694">
        <v>0</v>
      </c>
      <c r="AA694">
        <v>1</v>
      </c>
      <c r="AB694" t="s">
        <v>227</v>
      </c>
      <c r="AC694">
        <v>64.7</v>
      </c>
      <c r="AD694">
        <v>3.33</v>
      </c>
      <c r="AE694">
        <v>1.33</v>
      </c>
      <c r="AF694">
        <v>2.50375939849624</v>
      </c>
      <c r="AG694">
        <v>5.15</v>
      </c>
      <c r="AH694">
        <v>180.4</v>
      </c>
      <c r="AI694" t="s">
        <v>295</v>
      </c>
      <c r="AJ694">
        <v>29</v>
      </c>
      <c r="AK694">
        <v>40</v>
      </c>
      <c r="AL694" t="s">
        <v>229</v>
      </c>
      <c r="AM694" t="s">
        <v>287</v>
      </c>
      <c r="AN694">
        <v>12.6</v>
      </c>
      <c r="AO694" t="s">
        <v>229</v>
      </c>
      <c r="AP694">
        <v>10</v>
      </c>
      <c r="AQ694" t="s">
        <v>227</v>
      </c>
      <c r="AR694">
        <v>42.1</v>
      </c>
      <c r="AS694">
        <v>0.22</v>
      </c>
      <c r="AT694" t="s">
        <v>2802</v>
      </c>
      <c r="AU694" t="s">
        <v>231</v>
      </c>
      <c r="AV694">
        <v>37.4</v>
      </c>
      <c r="AW694">
        <v>36.1</v>
      </c>
      <c r="AX694">
        <v>1</v>
      </c>
      <c r="AY694" t="s">
        <v>232</v>
      </c>
      <c r="AZ694" t="s">
        <v>231</v>
      </c>
      <c r="BA694" t="s">
        <v>230</v>
      </c>
      <c r="BB694" t="s">
        <v>230</v>
      </c>
      <c r="BC694" t="s">
        <v>231</v>
      </c>
      <c r="BD694" t="s">
        <v>231</v>
      </c>
      <c r="BE694" t="s">
        <v>231</v>
      </c>
      <c r="BF694">
        <v>5</v>
      </c>
      <c r="BG694" t="s">
        <v>233</v>
      </c>
      <c r="BH694" t="s">
        <v>230</v>
      </c>
      <c r="BI694" t="s">
        <v>223</v>
      </c>
      <c r="BJ694" t="s">
        <v>219</v>
      </c>
      <c r="BK694">
        <v>448.35</v>
      </c>
      <c r="BL694">
        <v>326.12</v>
      </c>
      <c r="BM694">
        <v>1.38</v>
      </c>
      <c r="BN694" t="s">
        <v>234</v>
      </c>
      <c r="BO694" t="s">
        <v>234</v>
      </c>
      <c r="BP694" t="s">
        <v>230</v>
      </c>
      <c r="BQ694" t="s">
        <v>231</v>
      </c>
      <c r="BR694" t="s">
        <v>230</v>
      </c>
      <c r="BS694" t="s">
        <v>231</v>
      </c>
      <c r="BT694" t="s">
        <v>231</v>
      </c>
      <c r="BU694" t="s">
        <v>231</v>
      </c>
      <c r="BV694" t="s">
        <v>231</v>
      </c>
      <c r="BW694">
        <v>0</v>
      </c>
      <c r="BX694" t="s">
        <v>230</v>
      </c>
      <c r="BY694">
        <v>1.75</v>
      </c>
      <c r="BZ694">
        <v>0.48</v>
      </c>
      <c r="CA694">
        <v>9.56</v>
      </c>
      <c r="CB694">
        <v>1.3</v>
      </c>
      <c r="CC694">
        <v>1.38</v>
      </c>
      <c r="CD694">
        <v>111</v>
      </c>
      <c r="CE694">
        <v>143</v>
      </c>
      <c r="CF694">
        <v>2.37</v>
      </c>
      <c r="CG694">
        <v>235.6</v>
      </c>
      <c r="CH694">
        <v>113</v>
      </c>
      <c r="CI694">
        <v>68.6</v>
      </c>
      <c r="CJ694">
        <v>6.33</v>
      </c>
      <c r="CK694">
        <v>1.75</v>
      </c>
      <c r="CL694">
        <v>0.08</v>
      </c>
      <c r="CM694" t="s">
        <v>227</v>
      </c>
    </row>
    <row r="695" spans="2:91">
      <c r="B695" t="s">
        <v>2693</v>
      </c>
      <c r="C695" t="s">
        <v>2693</v>
      </c>
      <c r="D695" t="s">
        <v>2936</v>
      </c>
      <c r="F695" t="s">
        <v>218</v>
      </c>
      <c r="G695" t="s">
        <v>219</v>
      </c>
      <c r="H695" t="s">
        <v>2695</v>
      </c>
      <c r="I695" t="s">
        <v>240</v>
      </c>
      <c r="J695" t="s">
        <v>307</v>
      </c>
      <c r="K695" t="s">
        <v>2427</v>
      </c>
      <c r="L695" t="s">
        <v>884</v>
      </c>
      <c r="M695">
        <v>1</v>
      </c>
      <c r="N695">
        <v>0</v>
      </c>
      <c r="O695" t="str">
        <f t="shared" si="15"/>
        <v>10</v>
      </c>
      <c r="P695" t="str">
        <f>VLOOKUP(O695,'导出计数_分组（00.01,02,03,10,11,12,13'!A:B,2,0)</f>
        <v>重症痰液</v>
      </c>
      <c r="Q695" t="s">
        <v>2937</v>
      </c>
      <c r="R695" t="s">
        <v>226</v>
      </c>
      <c r="S695" t="s">
        <v>227</v>
      </c>
      <c r="T695" t="s">
        <v>227</v>
      </c>
      <c r="U695" t="s">
        <v>227</v>
      </c>
      <c r="V695" t="s">
        <v>226</v>
      </c>
      <c r="W695" t="s">
        <v>227</v>
      </c>
      <c r="X695" t="s">
        <v>226</v>
      </c>
      <c r="Y695" t="s">
        <v>1376</v>
      </c>
      <c r="Z695">
        <v>1</v>
      </c>
      <c r="AA695">
        <v>2</v>
      </c>
      <c r="AB695" t="s">
        <v>227</v>
      </c>
      <c r="AC695">
        <v>59</v>
      </c>
      <c r="AD695">
        <v>3.4</v>
      </c>
      <c r="AE695">
        <v>1.15</v>
      </c>
      <c r="AF695">
        <v>2.95652173913043</v>
      </c>
      <c r="AG695">
        <v>5.76</v>
      </c>
      <c r="AH695">
        <v>204.8</v>
      </c>
      <c r="AI695" t="s">
        <v>295</v>
      </c>
      <c r="AJ695">
        <v>14</v>
      </c>
      <c r="AK695" t="s">
        <v>227</v>
      </c>
      <c r="AL695" t="s">
        <v>229</v>
      </c>
      <c r="AM695">
        <v>2.94</v>
      </c>
      <c r="AN695">
        <v>15.9</v>
      </c>
      <c r="AO695" t="s">
        <v>229</v>
      </c>
      <c r="AP695">
        <v>15.7</v>
      </c>
      <c r="AQ695" t="s">
        <v>227</v>
      </c>
      <c r="AR695">
        <v>45.5</v>
      </c>
      <c r="AS695">
        <v>0.62</v>
      </c>
      <c r="AT695" t="s">
        <v>2802</v>
      </c>
      <c r="AU695" t="s">
        <v>231</v>
      </c>
      <c r="AV695">
        <v>37.1</v>
      </c>
      <c r="AW695">
        <v>36.1</v>
      </c>
      <c r="AX695">
        <v>0</v>
      </c>
      <c r="AY695" t="s">
        <v>232</v>
      </c>
      <c r="AZ695" t="s">
        <v>231</v>
      </c>
      <c r="BA695" t="s">
        <v>230</v>
      </c>
      <c r="BB695" t="s">
        <v>230</v>
      </c>
      <c r="BC695" t="s">
        <v>231</v>
      </c>
      <c r="BD695" t="s">
        <v>231</v>
      </c>
      <c r="BE695" t="s">
        <v>231</v>
      </c>
      <c r="BF695">
        <v>7</v>
      </c>
      <c r="BG695" t="s">
        <v>233</v>
      </c>
      <c r="BH695" t="s">
        <v>230</v>
      </c>
      <c r="BI695" t="s">
        <v>223</v>
      </c>
      <c r="BJ695" t="s">
        <v>219</v>
      </c>
      <c r="BK695">
        <v>278.47</v>
      </c>
      <c r="BL695">
        <v>147.51</v>
      </c>
      <c r="BM695">
        <v>1.89</v>
      </c>
      <c r="BN695" t="s">
        <v>234</v>
      </c>
      <c r="BO695" t="s">
        <v>234</v>
      </c>
      <c r="BP695" t="s">
        <v>230</v>
      </c>
      <c r="BQ695" t="s">
        <v>231</v>
      </c>
      <c r="BR695" t="s">
        <v>230</v>
      </c>
      <c r="BS695" t="s">
        <v>231</v>
      </c>
      <c r="BT695" t="s">
        <v>231</v>
      </c>
      <c r="BU695" t="s">
        <v>231</v>
      </c>
      <c r="BV695" t="s">
        <v>231</v>
      </c>
      <c r="BW695">
        <v>0</v>
      </c>
      <c r="BX695" t="s">
        <v>230</v>
      </c>
      <c r="BY695">
        <v>1.26</v>
      </c>
      <c r="BZ695">
        <v>0.29</v>
      </c>
      <c r="CA695">
        <v>13.1</v>
      </c>
      <c r="CB695">
        <v>2.7</v>
      </c>
      <c r="CC695">
        <v>1.99</v>
      </c>
      <c r="CD695">
        <v>642</v>
      </c>
      <c r="CE695">
        <v>86.1</v>
      </c>
      <c r="CF695">
        <v>2.98</v>
      </c>
      <c r="CG695">
        <v>305.6</v>
      </c>
      <c r="CH695">
        <v>80</v>
      </c>
      <c r="CI695">
        <v>79.5</v>
      </c>
      <c r="CJ695">
        <v>8.85</v>
      </c>
      <c r="CK695">
        <v>2.32</v>
      </c>
      <c r="CL695">
        <v>1</v>
      </c>
      <c r="CM695" t="s">
        <v>227</v>
      </c>
    </row>
    <row r="696" spans="2:91">
      <c r="B696" t="s">
        <v>2693</v>
      </c>
      <c r="C696" t="s">
        <v>2693</v>
      </c>
      <c r="D696" t="s">
        <v>2938</v>
      </c>
      <c r="F696" t="s">
        <v>218</v>
      </c>
      <c r="G696" t="s">
        <v>219</v>
      </c>
      <c r="H696" t="s">
        <v>2695</v>
      </c>
      <c r="I696" t="s">
        <v>240</v>
      </c>
      <c r="J696" t="s">
        <v>268</v>
      </c>
      <c r="K696" t="s">
        <v>2427</v>
      </c>
      <c r="L696" t="s">
        <v>1676</v>
      </c>
      <c r="M696">
        <v>1</v>
      </c>
      <c r="N696">
        <v>2</v>
      </c>
      <c r="O696" t="str">
        <f t="shared" si="15"/>
        <v>12</v>
      </c>
      <c r="P696" t="str">
        <f>VLOOKUP(O696,'导出计数_分组（00.01,02,03,10,11,12,13'!A:B,2,0)</f>
        <v>重症咽拭子</v>
      </c>
      <c r="Q696" t="s">
        <v>2939</v>
      </c>
      <c r="R696" t="s">
        <v>394</v>
      </c>
      <c r="S696" t="s">
        <v>227</v>
      </c>
      <c r="T696" t="s">
        <v>227</v>
      </c>
      <c r="U696" t="s">
        <v>227</v>
      </c>
      <c r="V696" t="s">
        <v>226</v>
      </c>
      <c r="W696" t="s">
        <v>227</v>
      </c>
      <c r="X696" t="s">
        <v>394</v>
      </c>
      <c r="Y696" t="s">
        <v>585</v>
      </c>
      <c r="Z696">
        <v>0</v>
      </c>
      <c r="AA696">
        <v>1</v>
      </c>
      <c r="AB696" t="s">
        <v>227</v>
      </c>
      <c r="AC696">
        <v>77.5</v>
      </c>
      <c r="AD696">
        <v>3.13</v>
      </c>
      <c r="AE696">
        <v>0.72</v>
      </c>
      <c r="AF696">
        <v>4.34722222222222</v>
      </c>
      <c r="AG696">
        <v>4.04</v>
      </c>
      <c r="AH696" t="s">
        <v>1202</v>
      </c>
      <c r="AI696">
        <v>0.05</v>
      </c>
      <c r="AJ696">
        <v>35</v>
      </c>
      <c r="AK696">
        <v>36</v>
      </c>
      <c r="AL696" t="s">
        <v>229</v>
      </c>
      <c r="AM696" t="s">
        <v>287</v>
      </c>
      <c r="AN696">
        <v>18.6</v>
      </c>
      <c r="AO696" t="s">
        <v>229</v>
      </c>
      <c r="AP696">
        <v>16.9</v>
      </c>
      <c r="AQ696" t="s">
        <v>227</v>
      </c>
      <c r="AR696">
        <v>42.2</v>
      </c>
      <c r="AS696">
        <v>0.4</v>
      </c>
      <c r="AT696" t="s">
        <v>2802</v>
      </c>
      <c r="AU696" t="s">
        <v>231</v>
      </c>
      <c r="AV696">
        <v>37.1</v>
      </c>
      <c r="AW696">
        <v>36.2</v>
      </c>
      <c r="AX696">
        <v>0</v>
      </c>
      <c r="AY696" t="s">
        <v>232</v>
      </c>
      <c r="AZ696" t="s">
        <v>231</v>
      </c>
      <c r="BA696" t="s">
        <v>230</v>
      </c>
      <c r="BB696" t="s">
        <v>230</v>
      </c>
      <c r="BC696" t="s">
        <v>231</v>
      </c>
      <c r="BD696" t="s">
        <v>231</v>
      </c>
      <c r="BE696" t="s">
        <v>231</v>
      </c>
      <c r="BF696">
        <v>5</v>
      </c>
      <c r="BG696" t="s">
        <v>233</v>
      </c>
      <c r="BH696" t="s">
        <v>230</v>
      </c>
      <c r="BI696" t="s">
        <v>223</v>
      </c>
      <c r="BJ696" t="s">
        <v>219</v>
      </c>
      <c r="BK696">
        <v>224.49</v>
      </c>
      <c r="BL696">
        <v>111.44</v>
      </c>
      <c r="BM696">
        <v>2.01</v>
      </c>
      <c r="BN696" t="s">
        <v>234</v>
      </c>
      <c r="BO696" t="s">
        <v>234</v>
      </c>
      <c r="BP696" t="s">
        <v>230</v>
      </c>
      <c r="BQ696" t="s">
        <v>231</v>
      </c>
      <c r="BR696" t="s">
        <v>230</v>
      </c>
      <c r="BS696" t="s">
        <v>231</v>
      </c>
      <c r="BT696" t="s">
        <v>231</v>
      </c>
      <c r="BU696" t="s">
        <v>231</v>
      </c>
      <c r="BV696" t="s">
        <v>231</v>
      </c>
      <c r="BW696">
        <v>0</v>
      </c>
      <c r="BX696" t="s">
        <v>230</v>
      </c>
      <c r="BY696">
        <v>1.37</v>
      </c>
      <c r="BZ696">
        <v>0.35</v>
      </c>
      <c r="CA696">
        <v>9.29</v>
      </c>
      <c r="CB696">
        <v>1.43</v>
      </c>
      <c r="CC696">
        <v>1.26</v>
      </c>
      <c r="CD696">
        <v>14.2</v>
      </c>
      <c r="CE696">
        <v>175</v>
      </c>
      <c r="CF696">
        <v>1.85</v>
      </c>
      <c r="CG696">
        <v>216</v>
      </c>
      <c r="CH696">
        <v>84</v>
      </c>
      <c r="CI696">
        <v>68.6</v>
      </c>
      <c r="CJ696">
        <v>6</v>
      </c>
      <c r="CK696">
        <v>2.54</v>
      </c>
      <c r="CL696">
        <v>0.41</v>
      </c>
      <c r="CM696" t="s">
        <v>227</v>
      </c>
    </row>
    <row r="697" spans="2:91">
      <c r="B697" t="s">
        <v>2702</v>
      </c>
      <c r="C697" t="s">
        <v>2702</v>
      </c>
      <c r="D697" t="s">
        <v>2940</v>
      </c>
      <c r="F697" t="s">
        <v>218</v>
      </c>
      <c r="G697" t="s">
        <v>219</v>
      </c>
      <c r="H697" t="s">
        <v>2693</v>
      </c>
      <c r="I697" t="s">
        <v>240</v>
      </c>
      <c r="J697" t="s">
        <v>222</v>
      </c>
      <c r="K697" t="s">
        <v>2427</v>
      </c>
      <c r="L697" t="s">
        <v>1676</v>
      </c>
      <c r="M697">
        <v>1</v>
      </c>
      <c r="N697">
        <v>2</v>
      </c>
      <c r="O697" t="str">
        <f t="shared" si="15"/>
        <v>12</v>
      </c>
      <c r="P697" t="str">
        <f>VLOOKUP(O697,'导出计数_分组（00.01,02,03,10,11,12,13'!A:B,2,0)</f>
        <v>重症咽拭子</v>
      </c>
      <c r="Q697" t="s">
        <v>2941</v>
      </c>
      <c r="R697" t="s">
        <v>226</v>
      </c>
      <c r="S697" t="s">
        <v>227</v>
      </c>
      <c r="T697" t="s">
        <v>227</v>
      </c>
      <c r="U697" t="s">
        <v>227</v>
      </c>
      <c r="V697" t="s">
        <v>226</v>
      </c>
      <c r="W697" t="s">
        <v>227</v>
      </c>
      <c r="X697" t="s">
        <v>226</v>
      </c>
      <c r="Y697" t="s">
        <v>585</v>
      </c>
      <c r="Z697">
        <v>0</v>
      </c>
      <c r="AA697">
        <v>1</v>
      </c>
      <c r="AB697" t="s">
        <v>227</v>
      </c>
      <c r="AC697">
        <v>64.7</v>
      </c>
      <c r="AD697">
        <v>3.33</v>
      </c>
      <c r="AE697">
        <v>1.33</v>
      </c>
      <c r="AF697">
        <v>2.50375939849624</v>
      </c>
      <c r="AG697">
        <v>5.15</v>
      </c>
      <c r="AH697">
        <v>180.4</v>
      </c>
      <c r="AI697" t="s">
        <v>295</v>
      </c>
      <c r="AJ697">
        <v>29</v>
      </c>
      <c r="AK697">
        <v>40</v>
      </c>
      <c r="AL697" t="s">
        <v>229</v>
      </c>
      <c r="AM697" t="s">
        <v>287</v>
      </c>
      <c r="AN697">
        <v>12.6</v>
      </c>
      <c r="AO697" t="s">
        <v>229</v>
      </c>
      <c r="AP697">
        <v>10</v>
      </c>
      <c r="AQ697" t="s">
        <v>227</v>
      </c>
      <c r="AR697">
        <v>42.1</v>
      </c>
      <c r="AS697">
        <v>0.22</v>
      </c>
      <c r="AT697" t="s">
        <v>2802</v>
      </c>
      <c r="AU697" t="s">
        <v>231</v>
      </c>
      <c r="AV697">
        <v>37.4</v>
      </c>
      <c r="AW697">
        <v>36.1</v>
      </c>
      <c r="AX697">
        <v>1</v>
      </c>
      <c r="AY697" t="s">
        <v>232</v>
      </c>
      <c r="AZ697" t="s">
        <v>231</v>
      </c>
      <c r="BA697" t="s">
        <v>230</v>
      </c>
      <c r="BB697" t="s">
        <v>230</v>
      </c>
      <c r="BC697" t="s">
        <v>231</v>
      </c>
      <c r="BD697" t="s">
        <v>231</v>
      </c>
      <c r="BE697" t="s">
        <v>231</v>
      </c>
      <c r="BF697">
        <v>5</v>
      </c>
      <c r="BG697" t="s">
        <v>233</v>
      </c>
      <c r="BH697" t="s">
        <v>230</v>
      </c>
      <c r="BI697" t="s">
        <v>223</v>
      </c>
      <c r="BJ697" t="s">
        <v>219</v>
      </c>
      <c r="BK697">
        <v>448.35</v>
      </c>
      <c r="BL697">
        <v>326.12</v>
      </c>
      <c r="BM697">
        <v>1.38</v>
      </c>
      <c r="BN697" t="s">
        <v>234</v>
      </c>
      <c r="BO697" t="s">
        <v>234</v>
      </c>
      <c r="BP697" t="s">
        <v>230</v>
      </c>
      <c r="BQ697" t="s">
        <v>231</v>
      </c>
      <c r="BR697" t="s">
        <v>230</v>
      </c>
      <c r="BS697" t="s">
        <v>231</v>
      </c>
      <c r="BT697" t="s">
        <v>231</v>
      </c>
      <c r="BU697" t="s">
        <v>231</v>
      </c>
      <c r="BV697" t="s">
        <v>231</v>
      </c>
      <c r="BW697">
        <v>0</v>
      </c>
      <c r="BX697" t="s">
        <v>230</v>
      </c>
      <c r="BY697">
        <v>1.75</v>
      </c>
      <c r="BZ697">
        <v>0.48</v>
      </c>
      <c r="CA697">
        <v>9.56</v>
      </c>
      <c r="CB697">
        <v>1.3</v>
      </c>
      <c r="CC697">
        <v>1.38</v>
      </c>
      <c r="CD697">
        <v>111</v>
      </c>
      <c r="CE697">
        <v>143</v>
      </c>
      <c r="CF697">
        <v>2.37</v>
      </c>
      <c r="CG697">
        <v>235.6</v>
      </c>
      <c r="CH697">
        <v>113</v>
      </c>
      <c r="CI697">
        <v>68.6</v>
      </c>
      <c r="CJ697">
        <v>6.33</v>
      </c>
      <c r="CK697">
        <v>1.75</v>
      </c>
      <c r="CL697">
        <v>0.08</v>
      </c>
      <c r="CM697" t="s">
        <v>227</v>
      </c>
    </row>
    <row r="698" spans="2:91">
      <c r="B698" t="s">
        <v>2702</v>
      </c>
      <c r="C698" t="s">
        <v>2702</v>
      </c>
      <c r="D698" t="s">
        <v>2942</v>
      </c>
      <c r="F698" t="s">
        <v>218</v>
      </c>
      <c r="G698" t="s">
        <v>219</v>
      </c>
      <c r="H698" t="s">
        <v>2693</v>
      </c>
      <c r="I698" t="s">
        <v>221</v>
      </c>
      <c r="J698" t="s">
        <v>412</v>
      </c>
      <c r="K698" t="s">
        <v>2427</v>
      </c>
      <c r="L698" t="s">
        <v>1676</v>
      </c>
      <c r="M698">
        <v>1</v>
      </c>
      <c r="N698">
        <v>2</v>
      </c>
      <c r="O698" t="str">
        <f t="shared" si="15"/>
        <v>12</v>
      </c>
      <c r="P698" t="str">
        <f>VLOOKUP(O698,'导出计数_分组（00.01,02,03,10,11,12,13'!A:B,2,0)</f>
        <v>重症咽拭子</v>
      </c>
      <c r="Q698" t="s">
        <v>2943</v>
      </c>
      <c r="R698" t="s">
        <v>226</v>
      </c>
      <c r="S698" t="s">
        <v>227</v>
      </c>
      <c r="T698" t="s">
        <v>227</v>
      </c>
      <c r="U698" t="s">
        <v>227</v>
      </c>
      <c r="V698" t="s">
        <v>227</v>
      </c>
      <c r="W698" t="s">
        <v>227</v>
      </c>
      <c r="X698" t="s">
        <v>226</v>
      </c>
      <c r="Y698" t="s">
        <v>1698</v>
      </c>
      <c r="Z698">
        <v>0</v>
      </c>
      <c r="AA698">
        <v>2</v>
      </c>
      <c r="AB698" t="s">
        <v>227</v>
      </c>
      <c r="AC698">
        <v>74.4</v>
      </c>
      <c r="AD698">
        <v>2.55</v>
      </c>
      <c r="AE698">
        <v>0.81</v>
      </c>
      <c r="AF698">
        <v>3.14814814814815</v>
      </c>
      <c r="AG698">
        <v>3.43</v>
      </c>
      <c r="AH698" t="s">
        <v>1202</v>
      </c>
      <c r="AI698">
        <v>0.27</v>
      </c>
      <c r="AJ698">
        <v>52</v>
      </c>
      <c r="AK698">
        <v>35</v>
      </c>
      <c r="AL698" t="s">
        <v>229</v>
      </c>
      <c r="AM698" t="s">
        <v>287</v>
      </c>
      <c r="AN698">
        <v>6.33</v>
      </c>
      <c r="AO698" t="s">
        <v>229</v>
      </c>
      <c r="AP698">
        <v>12.4</v>
      </c>
      <c r="AQ698" t="s">
        <v>227</v>
      </c>
      <c r="AR698">
        <v>49.2</v>
      </c>
      <c r="AS698">
        <v>0.48</v>
      </c>
      <c r="AT698" t="s">
        <v>2802</v>
      </c>
      <c r="AU698" t="s">
        <v>231</v>
      </c>
      <c r="AV698">
        <v>37.2</v>
      </c>
      <c r="AW698">
        <v>36.1</v>
      </c>
      <c r="AX698">
        <v>0</v>
      </c>
      <c r="AY698" t="s">
        <v>232</v>
      </c>
      <c r="AZ698" t="s">
        <v>231</v>
      </c>
      <c r="BA698" t="s">
        <v>230</v>
      </c>
      <c r="BB698" t="s">
        <v>230</v>
      </c>
      <c r="BC698" t="s">
        <v>231</v>
      </c>
      <c r="BD698" t="s">
        <v>231</v>
      </c>
      <c r="BE698" t="s">
        <v>231</v>
      </c>
      <c r="BF698">
        <v>5</v>
      </c>
      <c r="BG698" t="s">
        <v>233</v>
      </c>
      <c r="BH698" t="s">
        <v>230</v>
      </c>
      <c r="BI698" t="s">
        <v>223</v>
      </c>
      <c r="BJ698" t="s">
        <v>219</v>
      </c>
      <c r="BK698">
        <v>197.66</v>
      </c>
      <c r="BL698">
        <v>260.19</v>
      </c>
      <c r="BM698">
        <v>0.76</v>
      </c>
      <c r="BN698" t="s">
        <v>234</v>
      </c>
      <c r="BO698" t="s">
        <v>234</v>
      </c>
      <c r="BP698" t="s">
        <v>230</v>
      </c>
      <c r="BQ698" t="s">
        <v>231</v>
      </c>
      <c r="BR698" t="s">
        <v>230</v>
      </c>
      <c r="BS698" t="s">
        <v>231</v>
      </c>
      <c r="BT698" t="s">
        <v>231</v>
      </c>
      <c r="BU698" t="s">
        <v>231</v>
      </c>
      <c r="BV698" t="s">
        <v>231</v>
      </c>
      <c r="BW698">
        <v>0</v>
      </c>
      <c r="BX698" t="s">
        <v>230</v>
      </c>
      <c r="BY698">
        <v>1.92</v>
      </c>
      <c r="BZ698">
        <v>0.34</v>
      </c>
      <c r="CA698">
        <v>12.9</v>
      </c>
      <c r="CB698">
        <v>0.51</v>
      </c>
      <c r="CC698">
        <v>1.39</v>
      </c>
      <c r="CD698">
        <v>30.8</v>
      </c>
      <c r="CE698">
        <v>235</v>
      </c>
      <c r="CF698">
        <v>2.81</v>
      </c>
      <c r="CG698">
        <v>242</v>
      </c>
      <c r="CH698">
        <v>135</v>
      </c>
      <c r="CI698">
        <v>80.6</v>
      </c>
      <c r="CJ698">
        <v>7.96</v>
      </c>
      <c r="CK698">
        <v>4.1</v>
      </c>
      <c r="CL698">
        <v>0.4</v>
      </c>
      <c r="CM698" t="s">
        <v>227</v>
      </c>
    </row>
    <row r="699" spans="2:91">
      <c r="B699" t="s">
        <v>2699</v>
      </c>
      <c r="C699" t="s">
        <v>2699</v>
      </c>
      <c r="D699" t="s">
        <v>2944</v>
      </c>
      <c r="F699" t="s">
        <v>218</v>
      </c>
      <c r="G699" t="s">
        <v>219</v>
      </c>
      <c r="H699" t="s">
        <v>2702</v>
      </c>
      <c r="I699" t="s">
        <v>221</v>
      </c>
      <c r="J699" t="s">
        <v>222</v>
      </c>
      <c r="K699" t="s">
        <v>2427</v>
      </c>
      <c r="L699" t="s">
        <v>884</v>
      </c>
      <c r="M699">
        <v>1</v>
      </c>
      <c r="N699">
        <v>0</v>
      </c>
      <c r="O699" t="str">
        <f t="shared" si="15"/>
        <v>10</v>
      </c>
      <c r="P699" t="str">
        <f>VLOOKUP(O699,'导出计数_分组（00.01,02,03,10,11,12,13'!A:B,2,0)</f>
        <v>重症痰液</v>
      </c>
      <c r="Q699" t="s">
        <v>2945</v>
      </c>
      <c r="R699" t="s">
        <v>2785</v>
      </c>
      <c r="S699" t="s">
        <v>227</v>
      </c>
      <c r="T699" t="s">
        <v>227</v>
      </c>
      <c r="U699" t="s">
        <v>227</v>
      </c>
      <c r="V699" t="s">
        <v>227</v>
      </c>
      <c r="W699" t="s">
        <v>244</v>
      </c>
      <c r="X699" t="s">
        <v>2785</v>
      </c>
      <c r="Y699" t="s">
        <v>2786</v>
      </c>
      <c r="Z699">
        <v>0</v>
      </c>
      <c r="AA699">
        <v>2</v>
      </c>
      <c r="AB699" t="s">
        <v>227</v>
      </c>
      <c r="AC699">
        <v>79.4</v>
      </c>
      <c r="AD699">
        <v>4.26</v>
      </c>
      <c r="AE699">
        <v>0.69</v>
      </c>
      <c r="AF699">
        <v>6.17391304347826</v>
      </c>
      <c r="AG699">
        <v>5.37</v>
      </c>
      <c r="AH699">
        <v>13.7</v>
      </c>
      <c r="AI699">
        <v>0.05</v>
      </c>
      <c r="AJ699">
        <v>22</v>
      </c>
      <c r="AK699">
        <v>17</v>
      </c>
      <c r="AL699" t="s">
        <v>2787</v>
      </c>
      <c r="AM699">
        <v>19.2</v>
      </c>
      <c r="AN699">
        <v>20.9</v>
      </c>
      <c r="AO699">
        <v>15.5</v>
      </c>
      <c r="AP699">
        <v>29.6</v>
      </c>
      <c r="AQ699" t="s">
        <v>227</v>
      </c>
      <c r="AR699">
        <v>35.5</v>
      </c>
      <c r="AS699">
        <v>1.68</v>
      </c>
      <c r="AT699" t="s">
        <v>230</v>
      </c>
      <c r="AU699" t="s">
        <v>231</v>
      </c>
      <c r="AV699">
        <v>37.9</v>
      </c>
      <c r="AW699">
        <v>36</v>
      </c>
      <c r="AX699">
        <v>1</v>
      </c>
      <c r="AY699" t="s">
        <v>232</v>
      </c>
      <c r="AZ699" t="s">
        <v>231</v>
      </c>
      <c r="BA699" t="s">
        <v>230</v>
      </c>
      <c r="BB699" t="s">
        <v>230</v>
      </c>
      <c r="BC699" t="s">
        <v>231</v>
      </c>
      <c r="BD699" t="s">
        <v>231</v>
      </c>
      <c r="BE699" t="s">
        <v>231</v>
      </c>
      <c r="BF699">
        <v>5</v>
      </c>
      <c r="BG699" t="s">
        <v>233</v>
      </c>
      <c r="BH699" t="s">
        <v>230</v>
      </c>
      <c r="BI699" t="s">
        <v>223</v>
      </c>
      <c r="BJ699" t="s">
        <v>219</v>
      </c>
      <c r="BK699">
        <v>180.19</v>
      </c>
      <c r="BL699">
        <v>151.08</v>
      </c>
      <c r="BM699">
        <v>1.19</v>
      </c>
      <c r="BN699" t="s">
        <v>234</v>
      </c>
      <c r="BO699" t="s">
        <v>234</v>
      </c>
      <c r="BP699" t="s">
        <v>230</v>
      </c>
      <c r="BQ699" t="s">
        <v>231</v>
      </c>
      <c r="BR699" t="s">
        <v>230</v>
      </c>
      <c r="BS699" t="s">
        <v>231</v>
      </c>
      <c r="BT699" t="s">
        <v>231</v>
      </c>
      <c r="BU699" t="s">
        <v>231</v>
      </c>
      <c r="BV699" t="s">
        <v>231</v>
      </c>
      <c r="BW699">
        <v>0</v>
      </c>
      <c r="BX699" t="s">
        <v>230</v>
      </c>
      <c r="BY699">
        <v>0.84</v>
      </c>
      <c r="BZ699">
        <v>0.18</v>
      </c>
      <c r="CA699">
        <v>12.2</v>
      </c>
      <c r="CB699">
        <v>2</v>
      </c>
      <c r="CC699">
        <v>1.66</v>
      </c>
      <c r="CD699">
        <v>288</v>
      </c>
      <c r="CE699">
        <v>276</v>
      </c>
      <c r="CF699">
        <v>1.65</v>
      </c>
      <c r="CG699">
        <v>199</v>
      </c>
      <c r="CH699">
        <v>105</v>
      </c>
      <c r="CI699">
        <v>62.3</v>
      </c>
      <c r="CJ699">
        <v>7.46</v>
      </c>
      <c r="CK699">
        <v>2.5</v>
      </c>
      <c r="CL699">
        <v>0.15</v>
      </c>
      <c r="CM699" t="s">
        <v>227</v>
      </c>
    </row>
    <row r="700" spans="2:91">
      <c r="B700" t="s">
        <v>2700</v>
      </c>
      <c r="C700" t="s">
        <v>2700</v>
      </c>
      <c r="D700" t="s">
        <v>2946</v>
      </c>
      <c r="F700" t="s">
        <v>218</v>
      </c>
      <c r="G700" t="s">
        <v>219</v>
      </c>
      <c r="H700" t="s">
        <v>2699</v>
      </c>
      <c r="I700" t="s">
        <v>221</v>
      </c>
      <c r="J700" t="s">
        <v>252</v>
      </c>
      <c r="K700" t="s">
        <v>2427</v>
      </c>
      <c r="L700" t="s">
        <v>1676</v>
      </c>
      <c r="M700">
        <v>1</v>
      </c>
      <c r="N700">
        <v>2</v>
      </c>
      <c r="O700" t="str">
        <f t="shared" si="15"/>
        <v>12</v>
      </c>
      <c r="P700" t="str">
        <f>VLOOKUP(O700,'导出计数_分组（00.01,02,03,10,11,12,13'!A:B,2,0)</f>
        <v>重症咽拭子</v>
      </c>
      <c r="Q700" t="s">
        <v>2947</v>
      </c>
      <c r="R700" t="s">
        <v>686</v>
      </c>
      <c r="S700" t="s">
        <v>227</v>
      </c>
      <c r="T700" t="s">
        <v>227</v>
      </c>
      <c r="U700" t="s">
        <v>227</v>
      </c>
      <c r="V700" t="s">
        <v>226</v>
      </c>
      <c r="W700" t="s">
        <v>227</v>
      </c>
      <c r="X700" t="s">
        <v>1159</v>
      </c>
      <c r="Y700" t="s">
        <v>318</v>
      </c>
      <c r="Z700">
        <v>1</v>
      </c>
      <c r="AA700">
        <v>2</v>
      </c>
      <c r="AB700" t="s">
        <v>227</v>
      </c>
      <c r="AC700">
        <v>84.3</v>
      </c>
      <c r="AD700">
        <v>11.79</v>
      </c>
      <c r="AE700">
        <v>1.38</v>
      </c>
      <c r="AF700">
        <v>8.54347826086956</v>
      </c>
      <c r="AG700">
        <v>13.97</v>
      </c>
      <c r="AH700">
        <v>215.6</v>
      </c>
      <c r="AI700" t="s">
        <v>227</v>
      </c>
      <c r="AJ700">
        <v>4</v>
      </c>
      <c r="AK700">
        <v>13</v>
      </c>
      <c r="AL700">
        <v>25</v>
      </c>
      <c r="AM700">
        <v>2.85</v>
      </c>
      <c r="AN700">
        <v>15.9</v>
      </c>
      <c r="AO700">
        <v>9.5</v>
      </c>
      <c r="AP700">
        <v>17.5</v>
      </c>
      <c r="AQ700" t="s">
        <v>227</v>
      </c>
      <c r="AR700">
        <v>52.7</v>
      </c>
      <c r="AS700" t="s">
        <v>227</v>
      </c>
      <c r="AT700" t="s">
        <v>2802</v>
      </c>
      <c r="AU700" t="s">
        <v>231</v>
      </c>
      <c r="AV700">
        <v>37.6</v>
      </c>
      <c r="AW700">
        <v>36.2</v>
      </c>
      <c r="AX700">
        <v>2</v>
      </c>
      <c r="AY700" t="s">
        <v>232</v>
      </c>
      <c r="AZ700" t="s">
        <v>231</v>
      </c>
      <c r="BA700" t="s">
        <v>230</v>
      </c>
      <c r="BB700" t="s">
        <v>230</v>
      </c>
      <c r="BC700" t="s">
        <v>231</v>
      </c>
      <c r="BD700" t="s">
        <v>231</v>
      </c>
      <c r="BE700" t="s">
        <v>231</v>
      </c>
      <c r="BF700">
        <v>11</v>
      </c>
      <c r="BG700" t="s">
        <v>233</v>
      </c>
      <c r="BH700" t="s">
        <v>230</v>
      </c>
      <c r="BI700" t="s">
        <v>223</v>
      </c>
      <c r="BJ700" t="s">
        <v>230</v>
      </c>
      <c r="BK700">
        <v>256.08</v>
      </c>
      <c r="BL700">
        <v>221.12</v>
      </c>
      <c r="BM700">
        <v>1.16</v>
      </c>
      <c r="BN700" t="s">
        <v>234</v>
      </c>
      <c r="BO700" t="s">
        <v>234</v>
      </c>
      <c r="BP700" t="s">
        <v>230</v>
      </c>
      <c r="BQ700" t="s">
        <v>231</v>
      </c>
      <c r="BR700" t="s">
        <v>230</v>
      </c>
      <c r="BS700" t="s">
        <v>231</v>
      </c>
      <c r="BT700" t="s">
        <v>231</v>
      </c>
      <c r="BU700" t="s">
        <v>231</v>
      </c>
      <c r="BV700" t="s">
        <v>231</v>
      </c>
      <c r="BW700">
        <v>0</v>
      </c>
      <c r="BX700" t="s">
        <v>230</v>
      </c>
      <c r="BY700">
        <v>1.69</v>
      </c>
      <c r="BZ700">
        <v>0.29</v>
      </c>
      <c r="CA700">
        <v>11.4</v>
      </c>
      <c r="CB700">
        <v>1.04</v>
      </c>
      <c r="CC700">
        <v>1.8</v>
      </c>
      <c r="CD700">
        <v>2400</v>
      </c>
      <c r="CE700">
        <v>74.2</v>
      </c>
      <c r="CF700">
        <v>3.16</v>
      </c>
      <c r="CG700">
        <v>254.8</v>
      </c>
      <c r="CH700">
        <v>201</v>
      </c>
      <c r="CI700">
        <v>81.6</v>
      </c>
      <c r="CJ700">
        <v>6.69</v>
      </c>
      <c r="CK700">
        <v>2.47</v>
      </c>
      <c r="CL700">
        <v>0.14</v>
      </c>
      <c r="CM700" t="s">
        <v>227</v>
      </c>
    </row>
    <row r="701" spans="2:91">
      <c r="B701" t="s">
        <v>2700</v>
      </c>
      <c r="C701" t="s">
        <v>2700</v>
      </c>
      <c r="D701" t="s">
        <v>2948</v>
      </c>
      <c r="F701" t="s">
        <v>218</v>
      </c>
      <c r="G701" t="s">
        <v>219</v>
      </c>
      <c r="H701" t="s">
        <v>2699</v>
      </c>
      <c r="I701" t="s">
        <v>240</v>
      </c>
      <c r="J701" t="s">
        <v>307</v>
      </c>
      <c r="K701" t="s">
        <v>2427</v>
      </c>
      <c r="L701" t="s">
        <v>1676</v>
      </c>
      <c r="M701">
        <v>1</v>
      </c>
      <c r="N701">
        <v>2</v>
      </c>
      <c r="O701" t="str">
        <f t="shared" si="15"/>
        <v>12</v>
      </c>
      <c r="P701" t="str">
        <f>VLOOKUP(O701,'导出计数_分组（00.01,02,03,10,11,12,13'!A:B,2,0)</f>
        <v>重症咽拭子</v>
      </c>
      <c r="Q701" t="s">
        <v>2949</v>
      </c>
      <c r="R701" t="s">
        <v>226</v>
      </c>
      <c r="S701" t="s">
        <v>227</v>
      </c>
      <c r="T701" t="s">
        <v>227</v>
      </c>
      <c r="U701" t="s">
        <v>227</v>
      </c>
      <c r="V701" t="s">
        <v>226</v>
      </c>
      <c r="W701" t="s">
        <v>227</v>
      </c>
      <c r="X701" t="s">
        <v>226</v>
      </c>
      <c r="Y701" t="s">
        <v>1376</v>
      </c>
      <c r="Z701">
        <v>1</v>
      </c>
      <c r="AA701">
        <v>2</v>
      </c>
      <c r="AB701" t="s">
        <v>227</v>
      </c>
      <c r="AC701">
        <v>59</v>
      </c>
      <c r="AD701">
        <v>3.4</v>
      </c>
      <c r="AE701">
        <v>1.15</v>
      </c>
      <c r="AF701">
        <v>2.95652173913043</v>
      </c>
      <c r="AG701">
        <v>5.76</v>
      </c>
      <c r="AH701">
        <v>204.8</v>
      </c>
      <c r="AI701" t="s">
        <v>295</v>
      </c>
      <c r="AJ701">
        <v>14</v>
      </c>
      <c r="AK701" t="s">
        <v>227</v>
      </c>
      <c r="AL701" t="s">
        <v>229</v>
      </c>
      <c r="AM701">
        <v>2.94</v>
      </c>
      <c r="AN701">
        <v>15.9</v>
      </c>
      <c r="AO701" t="s">
        <v>229</v>
      </c>
      <c r="AP701">
        <v>15.7</v>
      </c>
      <c r="AQ701" t="s">
        <v>227</v>
      </c>
      <c r="AR701">
        <v>45.5</v>
      </c>
      <c r="AS701">
        <v>0.62</v>
      </c>
      <c r="AT701" t="s">
        <v>2802</v>
      </c>
      <c r="AU701" t="s">
        <v>231</v>
      </c>
      <c r="AV701">
        <v>37.1</v>
      </c>
      <c r="AW701">
        <v>36.1</v>
      </c>
      <c r="AX701">
        <v>0</v>
      </c>
      <c r="AY701" t="s">
        <v>232</v>
      </c>
      <c r="AZ701" t="s">
        <v>231</v>
      </c>
      <c r="BA701" t="s">
        <v>230</v>
      </c>
      <c r="BB701" t="s">
        <v>230</v>
      </c>
      <c r="BC701" t="s">
        <v>231</v>
      </c>
      <c r="BD701" t="s">
        <v>231</v>
      </c>
      <c r="BE701" t="s">
        <v>231</v>
      </c>
      <c r="BF701">
        <v>7</v>
      </c>
      <c r="BG701" t="s">
        <v>233</v>
      </c>
      <c r="BH701" t="s">
        <v>230</v>
      </c>
      <c r="BI701" t="s">
        <v>223</v>
      </c>
      <c r="BJ701" t="s">
        <v>219</v>
      </c>
      <c r="BK701">
        <v>278.47</v>
      </c>
      <c r="BL701">
        <v>147.51</v>
      </c>
      <c r="BM701">
        <v>1.89</v>
      </c>
      <c r="BN701" t="s">
        <v>234</v>
      </c>
      <c r="BO701" t="s">
        <v>234</v>
      </c>
      <c r="BP701" t="s">
        <v>230</v>
      </c>
      <c r="BQ701" t="s">
        <v>231</v>
      </c>
      <c r="BR701" t="s">
        <v>230</v>
      </c>
      <c r="BS701" t="s">
        <v>231</v>
      </c>
      <c r="BT701" t="s">
        <v>231</v>
      </c>
      <c r="BU701" t="s">
        <v>231</v>
      </c>
      <c r="BV701" t="s">
        <v>231</v>
      </c>
      <c r="BW701">
        <v>0</v>
      </c>
      <c r="BX701" t="s">
        <v>230</v>
      </c>
      <c r="BY701">
        <v>1.26</v>
      </c>
      <c r="BZ701">
        <v>0.29</v>
      </c>
      <c r="CA701">
        <v>13.1</v>
      </c>
      <c r="CB701">
        <v>2.7</v>
      </c>
      <c r="CC701">
        <v>1.99</v>
      </c>
      <c r="CD701">
        <v>642</v>
      </c>
      <c r="CE701">
        <v>86.1</v>
      </c>
      <c r="CF701">
        <v>2.98</v>
      </c>
      <c r="CG701">
        <v>305.6</v>
      </c>
      <c r="CH701">
        <v>80</v>
      </c>
      <c r="CI701">
        <v>79.5</v>
      </c>
      <c r="CJ701">
        <v>8.85</v>
      </c>
      <c r="CK701">
        <v>2.32</v>
      </c>
      <c r="CL701">
        <v>1</v>
      </c>
      <c r="CM701" t="s">
        <v>227</v>
      </c>
    </row>
    <row r="702" spans="15:15">
      <c r="O702" t="str">
        <f t="shared" si="15"/>
        <v/>
      </c>
    </row>
  </sheetData>
  <autoFilter xmlns:etc="http://www.wps.cn/officeDocument/2017/etCustomData" ref="A5:CM702" etc:filterBottomFollowUsedRange="0">
    <extLst/>
  </autoFilter>
  <mergeCells count="1">
    <mergeCell ref="BG2:BH2"/>
  </mergeCells>
  <conditionalFormatting sqref="E4">
    <cfRule type="duplicateValues" dxfId="0" priority="3"/>
    <cfRule type="duplicateValues" dxfId="0" priority="4"/>
  </conditionalFormatting>
  <conditionalFormatting sqref="D2 D4 D6:D1048576">
    <cfRule type="duplicateValues" dxfId="0" priority="1"/>
  </conditionalFormatting>
  <conditionalFormatting sqref="E2:E4 E6:E1048576">
    <cfRule type="duplicateValues" dxfId="0" priority="2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2"/>
  <sheetViews>
    <sheetView workbookViewId="0">
      <selection activeCell="K23" sqref="K23"/>
    </sheetView>
  </sheetViews>
  <sheetFormatPr defaultColWidth="9" defaultRowHeight="15" customHeight="1" outlineLevelCol="6"/>
  <cols>
    <col min="1" max="1" width="10.5" customWidth="1"/>
    <col min="2" max="2" width="29.625" customWidth="1"/>
    <col min="3" max="3" width="27" customWidth="1"/>
    <col min="4" max="4" width="7" customWidth="1"/>
    <col min="5" max="5" width="67.125" customWidth="1"/>
    <col min="7" max="7" width="12.75" customWidth="1"/>
  </cols>
  <sheetData>
    <row r="1" customHeight="1" spans="1:7">
      <c r="A1" s="15" t="s">
        <v>2950</v>
      </c>
      <c r="B1" s="15" t="s">
        <v>2951</v>
      </c>
      <c r="C1" s="15" t="s">
        <v>2952</v>
      </c>
      <c r="D1" s="15" t="s">
        <v>2953</v>
      </c>
      <c r="E1" s="15" t="s">
        <v>2954</v>
      </c>
      <c r="F1" s="15" t="s">
        <v>2955</v>
      </c>
      <c r="G1" s="15" t="s">
        <v>2956</v>
      </c>
    </row>
    <row r="2" customHeight="1" spans="1:6">
      <c r="A2" s="16" t="s">
        <v>123</v>
      </c>
      <c r="C2" s="17" t="s">
        <v>13</v>
      </c>
      <c r="D2" s="18"/>
      <c r="E2" s="16"/>
      <c r="F2" s="15" t="s">
        <v>2957</v>
      </c>
    </row>
    <row r="3" customHeight="1" spans="1:6">
      <c r="A3" s="16" t="s">
        <v>124</v>
      </c>
      <c r="C3" s="19"/>
      <c r="D3" s="20"/>
      <c r="E3" s="27" t="s">
        <v>33</v>
      </c>
      <c r="F3" s="15" t="s">
        <v>2957</v>
      </c>
    </row>
    <row r="4" customHeight="1" spans="1:6">
      <c r="A4" s="16" t="s">
        <v>125</v>
      </c>
      <c r="C4" s="19"/>
      <c r="D4" s="20"/>
      <c r="E4" s="27" t="s">
        <v>34</v>
      </c>
      <c r="F4" s="15" t="s">
        <v>2957</v>
      </c>
    </row>
    <row r="5" customHeight="1" spans="1:6">
      <c r="A5" s="16" t="s">
        <v>126</v>
      </c>
      <c r="C5" s="19"/>
      <c r="D5" s="20"/>
      <c r="E5" s="27" t="s">
        <v>35</v>
      </c>
      <c r="F5" s="15" t="s">
        <v>2958</v>
      </c>
    </row>
    <row r="6" customHeight="1" spans="1:6">
      <c r="A6" s="16" t="s">
        <v>127</v>
      </c>
      <c r="C6" s="19"/>
      <c r="D6" s="21"/>
      <c r="E6" s="27" t="s">
        <v>36</v>
      </c>
      <c r="F6" s="15" t="s">
        <v>2957</v>
      </c>
    </row>
    <row r="7" customHeight="1" spans="1:6">
      <c r="A7" s="16" t="s">
        <v>128</v>
      </c>
      <c r="C7" s="19"/>
      <c r="D7" s="20"/>
      <c r="E7" s="27" t="s">
        <v>37</v>
      </c>
      <c r="F7" s="15" t="s">
        <v>2957</v>
      </c>
    </row>
    <row r="8" customHeight="1" spans="1:6">
      <c r="A8" s="16" t="s">
        <v>129</v>
      </c>
      <c r="C8" s="19"/>
      <c r="D8" s="20"/>
      <c r="E8" s="27" t="s">
        <v>38</v>
      </c>
      <c r="F8" s="15" t="s">
        <v>2957</v>
      </c>
    </row>
    <row r="9" customHeight="1" spans="1:6">
      <c r="A9" s="16" t="s">
        <v>130</v>
      </c>
      <c r="C9" s="19"/>
      <c r="D9" s="20"/>
      <c r="E9" s="27" t="s">
        <v>39</v>
      </c>
      <c r="F9" s="15" t="s">
        <v>2957</v>
      </c>
    </row>
    <row r="10" customHeight="1" spans="1:6">
      <c r="A10" s="16" t="s">
        <v>131</v>
      </c>
      <c r="C10" s="19"/>
      <c r="D10" s="18" t="s">
        <v>31</v>
      </c>
      <c r="E10" s="27" t="s">
        <v>40</v>
      </c>
      <c r="F10" s="15" t="s">
        <v>2958</v>
      </c>
    </row>
    <row r="11" customHeight="1" spans="1:6">
      <c r="A11" s="16" t="s">
        <v>132</v>
      </c>
      <c r="C11" s="19"/>
      <c r="D11" s="21" t="s">
        <v>32</v>
      </c>
      <c r="E11" s="27" t="s">
        <v>41</v>
      </c>
      <c r="F11" s="15" t="s">
        <v>2958</v>
      </c>
    </row>
    <row r="12" customHeight="1" spans="1:6">
      <c r="A12" s="16" t="s">
        <v>133</v>
      </c>
      <c r="C12" s="19"/>
      <c r="D12" s="20"/>
      <c r="E12" s="27" t="s">
        <v>42</v>
      </c>
      <c r="F12" s="15" t="s">
        <v>2957</v>
      </c>
    </row>
    <row r="13" customHeight="1" spans="1:6">
      <c r="A13" s="16" t="s">
        <v>134</v>
      </c>
      <c r="C13" s="19"/>
      <c r="D13" s="22" t="s">
        <v>31</v>
      </c>
      <c r="E13" s="27" t="s">
        <v>43</v>
      </c>
      <c r="F13" s="15" t="s">
        <v>2957</v>
      </c>
    </row>
    <row r="14" customHeight="1" spans="1:6">
      <c r="A14" s="16" t="s">
        <v>135</v>
      </c>
      <c r="C14" s="19"/>
      <c r="D14" s="18" t="s">
        <v>31</v>
      </c>
      <c r="E14" s="28" t="s">
        <v>44</v>
      </c>
      <c r="F14" s="15" t="s">
        <v>2958</v>
      </c>
    </row>
    <row r="15" customHeight="1" spans="1:6">
      <c r="A15" s="16" t="s">
        <v>136</v>
      </c>
      <c r="C15" s="17" t="s">
        <v>15</v>
      </c>
      <c r="D15" s="18" t="s">
        <v>31</v>
      </c>
      <c r="E15" s="28" t="s">
        <v>45</v>
      </c>
      <c r="F15" s="15" t="s">
        <v>2958</v>
      </c>
    </row>
    <row r="16" customHeight="1" spans="1:6">
      <c r="A16" s="16" t="s">
        <v>137</v>
      </c>
      <c r="C16" s="17" t="s">
        <v>16</v>
      </c>
      <c r="D16" s="18" t="s">
        <v>31</v>
      </c>
      <c r="E16" s="28" t="s">
        <v>46</v>
      </c>
      <c r="F16" s="15" t="s">
        <v>2957</v>
      </c>
    </row>
    <row r="17" customHeight="1" spans="1:6">
      <c r="A17" s="16" t="s">
        <v>138</v>
      </c>
      <c r="C17" s="19"/>
      <c r="D17" s="20"/>
      <c r="E17" s="29" t="s">
        <v>47</v>
      </c>
      <c r="F17" s="15" t="s">
        <v>2957</v>
      </c>
    </row>
    <row r="18" customHeight="1" spans="1:7">
      <c r="A18" s="16" t="s">
        <v>139</v>
      </c>
      <c r="B18" t="s">
        <v>2959</v>
      </c>
      <c r="C18" s="17" t="s">
        <v>17</v>
      </c>
      <c r="D18" s="18" t="s">
        <v>31</v>
      </c>
      <c r="E18" s="27" t="s">
        <v>48</v>
      </c>
      <c r="F18" s="15" t="s">
        <v>2958</v>
      </c>
      <c r="G18" s="15" t="s">
        <v>2960</v>
      </c>
    </row>
    <row r="19" customHeight="1" spans="1:6">
      <c r="A19" s="16" t="s">
        <v>140</v>
      </c>
      <c r="B19" t="s">
        <v>1</v>
      </c>
      <c r="C19" s="17" t="s">
        <v>18</v>
      </c>
      <c r="D19" s="20" t="s">
        <v>31</v>
      </c>
      <c r="E19" s="30" t="s">
        <v>49</v>
      </c>
      <c r="F19" s="15" t="s">
        <v>2957</v>
      </c>
    </row>
    <row r="20" customHeight="1" spans="1:6">
      <c r="A20" s="16" t="s">
        <v>141</v>
      </c>
      <c r="B20" t="s">
        <v>1</v>
      </c>
      <c r="C20" s="17" t="s">
        <v>18</v>
      </c>
      <c r="D20" s="20" t="s">
        <v>31</v>
      </c>
      <c r="E20" s="27" t="s">
        <v>50</v>
      </c>
      <c r="F20" s="15" t="s">
        <v>2957</v>
      </c>
    </row>
    <row r="21" customHeight="1" spans="1:6">
      <c r="A21" s="16" t="s">
        <v>142</v>
      </c>
      <c r="B21" t="s">
        <v>1</v>
      </c>
      <c r="C21" s="17" t="s">
        <v>18</v>
      </c>
      <c r="D21" s="20" t="s">
        <v>31</v>
      </c>
      <c r="E21" s="27" t="s">
        <v>51</v>
      </c>
      <c r="F21" s="15" t="s">
        <v>2957</v>
      </c>
    </row>
    <row r="22" customHeight="1" spans="1:6">
      <c r="A22" s="16" t="s">
        <v>143</v>
      </c>
      <c r="B22" t="s">
        <v>2</v>
      </c>
      <c r="C22" s="17" t="s">
        <v>19</v>
      </c>
      <c r="D22" s="20"/>
      <c r="E22" s="27" t="s">
        <v>52</v>
      </c>
      <c r="F22" s="15" t="s">
        <v>2957</v>
      </c>
    </row>
    <row r="23" customHeight="1" spans="1:6">
      <c r="A23" s="16" t="s">
        <v>144</v>
      </c>
      <c r="B23" t="s">
        <v>1</v>
      </c>
      <c r="C23" s="17" t="s">
        <v>18</v>
      </c>
      <c r="D23" s="20" t="s">
        <v>31</v>
      </c>
      <c r="E23" s="27" t="s">
        <v>53</v>
      </c>
      <c r="F23" s="15" t="s">
        <v>2957</v>
      </c>
    </row>
    <row r="24" customHeight="1" spans="1:6">
      <c r="A24" s="16" t="s">
        <v>145</v>
      </c>
      <c r="B24" t="s">
        <v>1</v>
      </c>
      <c r="C24" s="17" t="s">
        <v>18</v>
      </c>
      <c r="D24" s="20" t="s">
        <v>31</v>
      </c>
      <c r="E24" s="27" t="s">
        <v>54</v>
      </c>
      <c r="F24" s="15" t="s">
        <v>2957</v>
      </c>
    </row>
    <row r="25" customHeight="1" spans="1:7">
      <c r="A25" s="16" t="s">
        <v>146</v>
      </c>
      <c r="B25" s="23" t="s">
        <v>3</v>
      </c>
      <c r="C25" s="17" t="s">
        <v>18</v>
      </c>
      <c r="D25" s="18" t="s">
        <v>31</v>
      </c>
      <c r="E25" s="30" t="s">
        <v>55</v>
      </c>
      <c r="F25" s="31" t="s">
        <v>2958</v>
      </c>
      <c r="G25" s="15" t="s">
        <v>2960</v>
      </c>
    </row>
    <row r="26" customHeight="1" spans="1:6">
      <c r="A26" s="16" t="s">
        <v>147</v>
      </c>
      <c r="B26" t="s">
        <v>4</v>
      </c>
      <c r="C26" s="17" t="s">
        <v>20</v>
      </c>
      <c r="D26" s="20" t="s">
        <v>31</v>
      </c>
      <c r="E26" s="28" t="s">
        <v>56</v>
      </c>
      <c r="F26" s="15" t="s">
        <v>2957</v>
      </c>
    </row>
    <row r="27" customHeight="1" spans="1:6">
      <c r="A27" s="16" t="s">
        <v>148</v>
      </c>
      <c r="C27" s="19"/>
      <c r="D27" s="18" t="s">
        <v>31</v>
      </c>
      <c r="E27" s="28" t="s">
        <v>57</v>
      </c>
      <c r="F27" s="15" t="s">
        <v>2958</v>
      </c>
    </row>
    <row r="28" customHeight="1" spans="1:6">
      <c r="A28" s="16" t="s">
        <v>149</v>
      </c>
      <c r="C28" s="19"/>
      <c r="D28" s="18" t="s">
        <v>31</v>
      </c>
      <c r="E28" s="28" t="s">
        <v>58</v>
      </c>
      <c r="F28" s="15" t="s">
        <v>2958</v>
      </c>
    </row>
    <row r="29" customHeight="1" spans="1:6">
      <c r="A29" s="16" t="s">
        <v>150</v>
      </c>
      <c r="B29" t="s">
        <v>5</v>
      </c>
      <c r="C29" s="17" t="s">
        <v>21</v>
      </c>
      <c r="D29" s="20"/>
      <c r="E29" s="27" t="s">
        <v>59</v>
      </c>
      <c r="F29" s="15" t="s">
        <v>2957</v>
      </c>
    </row>
    <row r="30" customHeight="1" spans="1:6">
      <c r="A30" s="16" t="s">
        <v>151</v>
      </c>
      <c r="C30" s="19"/>
      <c r="D30" s="21" t="s">
        <v>32</v>
      </c>
      <c r="E30" s="27" t="s">
        <v>60</v>
      </c>
      <c r="F30" s="15" t="s">
        <v>2958</v>
      </c>
    </row>
    <row r="31" customHeight="1" spans="1:6">
      <c r="A31" s="16" t="s">
        <v>152</v>
      </c>
      <c r="C31" s="19"/>
      <c r="D31" s="21" t="s">
        <v>32</v>
      </c>
      <c r="E31" s="27" t="s">
        <v>61</v>
      </c>
      <c r="F31" s="15" t="s">
        <v>2958</v>
      </c>
    </row>
    <row r="32" customHeight="1" spans="1:6">
      <c r="A32" s="16" t="s">
        <v>153</v>
      </c>
      <c r="C32" s="19"/>
      <c r="D32" s="21" t="s">
        <v>32</v>
      </c>
      <c r="E32" s="27" t="s">
        <v>62</v>
      </c>
      <c r="F32" s="15" t="s">
        <v>2958</v>
      </c>
    </row>
    <row r="33" customHeight="1" spans="1:6">
      <c r="A33" s="16" t="s">
        <v>154</v>
      </c>
      <c r="C33" s="19"/>
      <c r="D33" s="21" t="s">
        <v>32</v>
      </c>
      <c r="E33" s="32" t="s">
        <v>63</v>
      </c>
      <c r="F33" s="15" t="s">
        <v>2958</v>
      </c>
    </row>
    <row r="34" customHeight="1" spans="1:6">
      <c r="A34" s="16" t="s">
        <v>155</v>
      </c>
      <c r="C34" s="19"/>
      <c r="D34" s="21" t="s">
        <v>32</v>
      </c>
      <c r="E34" s="27" t="s">
        <v>64</v>
      </c>
      <c r="F34" s="15" t="s">
        <v>2958</v>
      </c>
    </row>
    <row r="35" customHeight="1" spans="1:6">
      <c r="A35" s="16" t="s">
        <v>156</v>
      </c>
      <c r="B35" t="s">
        <v>2</v>
      </c>
      <c r="C35" s="17" t="s">
        <v>21</v>
      </c>
      <c r="D35" s="20"/>
      <c r="E35" s="33" t="s">
        <v>65</v>
      </c>
      <c r="F35" s="15" t="s">
        <v>2957</v>
      </c>
    </row>
    <row r="36" customHeight="1" spans="1:7">
      <c r="A36" s="16" t="s">
        <v>157</v>
      </c>
      <c r="B36" s="24" t="s">
        <v>6</v>
      </c>
      <c r="C36" s="17" t="s">
        <v>22</v>
      </c>
      <c r="D36" s="21" t="s">
        <v>32</v>
      </c>
      <c r="E36" s="33" t="s">
        <v>66</v>
      </c>
      <c r="F36" s="15" t="s">
        <v>2958</v>
      </c>
      <c r="G36" s="15" t="s">
        <v>2961</v>
      </c>
    </row>
    <row r="37" customHeight="1" spans="1:7">
      <c r="A37" s="16" t="s">
        <v>158</v>
      </c>
      <c r="B37" s="24" t="s">
        <v>7</v>
      </c>
      <c r="C37" s="17" t="s">
        <v>22</v>
      </c>
      <c r="D37" s="21" t="s">
        <v>32</v>
      </c>
      <c r="E37" s="33" t="s">
        <v>67</v>
      </c>
      <c r="F37" s="15" t="s">
        <v>2958</v>
      </c>
      <c r="G37" s="15" t="s">
        <v>2961</v>
      </c>
    </row>
    <row r="38" customHeight="1" spans="1:6">
      <c r="A38" s="16" t="s">
        <v>159</v>
      </c>
      <c r="C38" s="19"/>
      <c r="D38" s="21" t="s">
        <v>32</v>
      </c>
      <c r="E38" s="33" t="s">
        <v>68</v>
      </c>
      <c r="F38" s="15" t="s">
        <v>2958</v>
      </c>
    </row>
    <row r="39" customHeight="1" spans="1:7">
      <c r="A39" s="16" t="s">
        <v>160</v>
      </c>
      <c r="B39" s="24" t="s">
        <v>7</v>
      </c>
      <c r="C39" s="17" t="s">
        <v>22</v>
      </c>
      <c r="D39" s="21" t="s">
        <v>32</v>
      </c>
      <c r="E39" s="32" t="s">
        <v>69</v>
      </c>
      <c r="F39" s="15" t="s">
        <v>2958</v>
      </c>
      <c r="G39" s="15" t="s">
        <v>2961</v>
      </c>
    </row>
    <row r="40" customHeight="1" spans="1:7">
      <c r="A40" s="16" t="s">
        <v>161</v>
      </c>
      <c r="B40" s="24" t="s">
        <v>7</v>
      </c>
      <c r="C40" s="17" t="s">
        <v>22</v>
      </c>
      <c r="D40" s="21" t="s">
        <v>32</v>
      </c>
      <c r="E40" s="32" t="s">
        <v>70</v>
      </c>
      <c r="F40" s="15" t="s">
        <v>2958</v>
      </c>
      <c r="G40" s="15" t="s">
        <v>2961</v>
      </c>
    </row>
    <row r="41" customHeight="1" spans="1:7">
      <c r="A41" s="16" t="s">
        <v>162</v>
      </c>
      <c r="B41" s="24" t="s">
        <v>7</v>
      </c>
      <c r="C41" s="17" t="s">
        <v>22</v>
      </c>
      <c r="D41" s="21" t="s">
        <v>32</v>
      </c>
      <c r="E41" s="32" t="s">
        <v>71</v>
      </c>
      <c r="F41" s="15" t="s">
        <v>2958</v>
      </c>
      <c r="G41" s="15" t="s">
        <v>2961</v>
      </c>
    </row>
    <row r="42" customHeight="1" spans="1:7">
      <c r="A42" s="16" t="s">
        <v>163</v>
      </c>
      <c r="B42" s="24" t="s">
        <v>7</v>
      </c>
      <c r="C42" s="17" t="s">
        <v>22</v>
      </c>
      <c r="D42" s="21" t="s">
        <v>32</v>
      </c>
      <c r="E42" s="32" t="s">
        <v>72</v>
      </c>
      <c r="F42" s="15" t="s">
        <v>2958</v>
      </c>
      <c r="G42" s="15" t="s">
        <v>2961</v>
      </c>
    </row>
    <row r="43" customHeight="1" spans="1:7">
      <c r="A43" s="16" t="s">
        <v>164</v>
      </c>
      <c r="B43" s="24" t="s">
        <v>7</v>
      </c>
      <c r="C43" s="17" t="s">
        <v>22</v>
      </c>
      <c r="D43" s="21" t="s">
        <v>32</v>
      </c>
      <c r="E43" s="32" t="s">
        <v>73</v>
      </c>
      <c r="F43" s="15" t="s">
        <v>2958</v>
      </c>
      <c r="G43" s="15" t="s">
        <v>2961</v>
      </c>
    </row>
    <row r="44" customHeight="1" spans="1:6">
      <c r="A44" s="16" t="s">
        <v>165</v>
      </c>
      <c r="B44" t="s">
        <v>5</v>
      </c>
      <c r="C44" s="17" t="s">
        <v>21</v>
      </c>
      <c r="D44" s="20"/>
      <c r="E44" s="33" t="s">
        <v>74</v>
      </c>
      <c r="F44" s="15" t="s">
        <v>2957</v>
      </c>
    </row>
    <row r="45" customHeight="1" spans="1:6">
      <c r="A45" s="16" t="s">
        <v>166</v>
      </c>
      <c r="C45" s="19"/>
      <c r="D45" s="21" t="s">
        <v>32</v>
      </c>
      <c r="E45" s="33" t="s">
        <v>75</v>
      </c>
      <c r="F45" s="15" t="s">
        <v>2958</v>
      </c>
    </row>
    <row r="46" customHeight="1" spans="1:7">
      <c r="A46" s="16" t="s">
        <v>167</v>
      </c>
      <c r="B46" s="24" t="s">
        <v>7</v>
      </c>
      <c r="C46" s="17" t="s">
        <v>22</v>
      </c>
      <c r="D46" s="21" t="s">
        <v>32</v>
      </c>
      <c r="E46" s="34" t="s">
        <v>76</v>
      </c>
      <c r="F46" s="15" t="s">
        <v>2958</v>
      </c>
      <c r="G46" s="15" t="s">
        <v>2961</v>
      </c>
    </row>
    <row r="47" customHeight="1" spans="1:6">
      <c r="A47" s="16" t="s">
        <v>168</v>
      </c>
      <c r="B47" t="s">
        <v>5</v>
      </c>
      <c r="C47" s="19" t="s">
        <v>23</v>
      </c>
      <c r="D47" s="20"/>
      <c r="E47" s="33" t="s">
        <v>77</v>
      </c>
      <c r="F47" s="15" t="s">
        <v>2957</v>
      </c>
    </row>
    <row r="48" customHeight="1" spans="1:6">
      <c r="A48" s="16" t="s">
        <v>169</v>
      </c>
      <c r="B48" t="s">
        <v>5</v>
      </c>
      <c r="C48" s="19" t="s">
        <v>23</v>
      </c>
      <c r="D48" s="20"/>
      <c r="E48" s="33" t="s">
        <v>78</v>
      </c>
      <c r="F48" s="15" t="s">
        <v>2957</v>
      </c>
    </row>
    <row r="49" customHeight="1" spans="1:6">
      <c r="A49" s="16" t="s">
        <v>170</v>
      </c>
      <c r="C49" s="19"/>
      <c r="D49" s="21" t="s">
        <v>32</v>
      </c>
      <c r="E49" s="35" t="s">
        <v>79</v>
      </c>
      <c r="F49" s="15" t="s">
        <v>2958</v>
      </c>
    </row>
    <row r="50" customHeight="1" spans="1:6">
      <c r="A50" s="16" t="s">
        <v>171</v>
      </c>
      <c r="C50" s="19"/>
      <c r="D50" s="21" t="s">
        <v>32</v>
      </c>
      <c r="E50" s="35" t="s">
        <v>80</v>
      </c>
      <c r="F50" s="15" t="s">
        <v>2958</v>
      </c>
    </row>
    <row r="51" customHeight="1" spans="1:6">
      <c r="A51" s="16" t="s">
        <v>172</v>
      </c>
      <c r="B51" t="s">
        <v>8</v>
      </c>
      <c r="C51" s="19" t="s">
        <v>24</v>
      </c>
      <c r="D51" s="21" t="s">
        <v>32</v>
      </c>
      <c r="E51" s="33" t="s">
        <v>81</v>
      </c>
      <c r="F51" s="15" t="s">
        <v>2958</v>
      </c>
    </row>
    <row r="52" customHeight="1" spans="1:6">
      <c r="A52" s="16" t="s">
        <v>173</v>
      </c>
      <c r="C52" s="19"/>
      <c r="D52" s="20"/>
      <c r="E52" s="33" t="s">
        <v>82</v>
      </c>
      <c r="F52" s="15" t="s">
        <v>2957</v>
      </c>
    </row>
    <row r="53" customHeight="1" spans="1:7">
      <c r="A53" s="16" t="s">
        <v>174</v>
      </c>
      <c r="B53" t="s">
        <v>9</v>
      </c>
      <c r="C53" s="17" t="s">
        <v>25</v>
      </c>
      <c r="D53" s="18" t="s">
        <v>31</v>
      </c>
      <c r="E53" s="36" t="s">
        <v>83</v>
      </c>
      <c r="F53" s="15" t="s">
        <v>2958</v>
      </c>
      <c r="G53" s="15" t="s">
        <v>2962</v>
      </c>
    </row>
    <row r="54" customHeight="1" spans="1:6">
      <c r="A54" s="16" t="s">
        <v>175</v>
      </c>
      <c r="B54" t="s">
        <v>5</v>
      </c>
      <c r="C54" s="19" t="s">
        <v>23</v>
      </c>
      <c r="D54" s="20"/>
      <c r="E54" s="36" t="s">
        <v>84</v>
      </c>
      <c r="F54" s="15" t="s">
        <v>2957</v>
      </c>
    </row>
    <row r="55" customHeight="1" spans="1:6">
      <c r="A55" s="16" t="s">
        <v>176</v>
      </c>
      <c r="B55" t="s">
        <v>5</v>
      </c>
      <c r="C55" s="17" t="s">
        <v>26</v>
      </c>
      <c r="D55" s="20"/>
      <c r="E55" s="33" t="s">
        <v>85</v>
      </c>
      <c r="F55" s="15" t="s">
        <v>2957</v>
      </c>
    </row>
    <row r="56" customHeight="1" spans="1:6">
      <c r="A56" s="16" t="s">
        <v>177</v>
      </c>
      <c r="B56" t="s">
        <v>5</v>
      </c>
      <c r="C56" s="17" t="s">
        <v>26</v>
      </c>
      <c r="D56" s="20"/>
      <c r="E56" s="33" t="s">
        <v>86</v>
      </c>
      <c r="F56" s="15" t="s">
        <v>2957</v>
      </c>
    </row>
    <row r="57" customHeight="1" spans="1:6">
      <c r="A57" s="16" t="s">
        <v>178</v>
      </c>
      <c r="B57" t="s">
        <v>5</v>
      </c>
      <c r="C57" s="17" t="s">
        <v>26</v>
      </c>
      <c r="D57" s="20"/>
      <c r="E57" s="33" t="s">
        <v>87</v>
      </c>
      <c r="F57" s="15" t="s">
        <v>2957</v>
      </c>
    </row>
    <row r="58" customHeight="1" spans="1:6">
      <c r="A58" s="16" t="s">
        <v>179</v>
      </c>
      <c r="B58" t="s">
        <v>5</v>
      </c>
      <c r="C58" s="17" t="s">
        <v>26</v>
      </c>
      <c r="D58" s="20"/>
      <c r="E58" s="33" t="s">
        <v>88</v>
      </c>
      <c r="F58" s="15" t="s">
        <v>2957</v>
      </c>
    </row>
    <row r="59" customHeight="1" spans="1:6">
      <c r="A59" s="16" t="s">
        <v>180</v>
      </c>
      <c r="C59" s="19"/>
      <c r="D59" s="21" t="s">
        <v>32</v>
      </c>
      <c r="E59" s="33" t="s">
        <v>89</v>
      </c>
      <c r="F59" s="15" t="s">
        <v>2958</v>
      </c>
    </row>
    <row r="60" customHeight="1" spans="1:6">
      <c r="A60" s="16" t="s">
        <v>181</v>
      </c>
      <c r="B60" t="s">
        <v>10</v>
      </c>
      <c r="C60" s="25" t="s">
        <v>27</v>
      </c>
      <c r="D60" s="18" t="s">
        <v>31</v>
      </c>
      <c r="E60" s="33" t="s">
        <v>90</v>
      </c>
      <c r="F60" s="15" t="s">
        <v>2958</v>
      </c>
    </row>
    <row r="61" customHeight="1" spans="1:6">
      <c r="A61" s="16" t="s">
        <v>182</v>
      </c>
      <c r="B61" t="s">
        <v>10</v>
      </c>
      <c r="C61" s="26"/>
      <c r="D61" s="20" t="s">
        <v>31</v>
      </c>
      <c r="E61" s="37" t="s">
        <v>91</v>
      </c>
      <c r="F61" s="15" t="s">
        <v>2958</v>
      </c>
    </row>
    <row r="62" customHeight="1" spans="1:6">
      <c r="A62" s="16" t="s">
        <v>183</v>
      </c>
      <c r="C62" s="19" t="s">
        <v>28</v>
      </c>
      <c r="D62" s="20"/>
      <c r="E62" s="38" t="s">
        <v>92</v>
      </c>
      <c r="F62" s="15" t="s">
        <v>2957</v>
      </c>
    </row>
    <row r="63" customHeight="1" spans="1:6">
      <c r="A63" s="16" t="s">
        <v>184</v>
      </c>
      <c r="C63" s="19"/>
      <c r="D63" s="18" t="s">
        <v>31</v>
      </c>
      <c r="E63" s="36" t="s">
        <v>93</v>
      </c>
      <c r="F63" s="15" t="s">
        <v>2958</v>
      </c>
    </row>
    <row r="64" customHeight="1" spans="1:6">
      <c r="A64" s="16" t="s">
        <v>185</v>
      </c>
      <c r="C64" s="19"/>
      <c r="D64" s="21" t="s">
        <v>32</v>
      </c>
      <c r="E64" s="39" t="s">
        <v>94</v>
      </c>
      <c r="F64" s="15" t="s">
        <v>2958</v>
      </c>
    </row>
    <row r="65" customHeight="1" spans="1:6">
      <c r="A65" s="16" t="s">
        <v>186</v>
      </c>
      <c r="C65" s="19"/>
      <c r="D65" s="21" t="s">
        <v>32</v>
      </c>
      <c r="E65" s="39" t="s">
        <v>95</v>
      </c>
      <c r="F65" s="15" t="s">
        <v>2958</v>
      </c>
    </row>
    <row r="66" customHeight="1" spans="1:6">
      <c r="A66" s="16" t="s">
        <v>187</v>
      </c>
      <c r="C66" s="19"/>
      <c r="D66" s="21" t="s">
        <v>32</v>
      </c>
      <c r="E66" s="39" t="s">
        <v>96</v>
      </c>
      <c r="F66" s="15" t="s">
        <v>2958</v>
      </c>
    </row>
    <row r="67" customHeight="1" spans="1:6">
      <c r="A67" s="16" t="s">
        <v>188</v>
      </c>
      <c r="B67" t="s">
        <v>5</v>
      </c>
      <c r="C67" s="19" t="s">
        <v>23</v>
      </c>
      <c r="D67" s="20"/>
      <c r="E67" s="33" t="s">
        <v>97</v>
      </c>
      <c r="F67" s="15" t="s">
        <v>2957</v>
      </c>
    </row>
    <row r="68" customHeight="1" spans="1:6">
      <c r="A68" s="16" t="s">
        <v>189</v>
      </c>
      <c r="C68" s="19"/>
      <c r="D68" s="18" t="s">
        <v>31</v>
      </c>
      <c r="E68" s="33" t="s">
        <v>98</v>
      </c>
      <c r="F68" s="15" t="s">
        <v>2958</v>
      </c>
    </row>
    <row r="69" customHeight="1" spans="1:6">
      <c r="A69" s="16" t="s">
        <v>190</v>
      </c>
      <c r="B69" t="s">
        <v>11</v>
      </c>
      <c r="C69" s="17" t="s">
        <v>29</v>
      </c>
      <c r="D69" s="18" t="s">
        <v>31</v>
      </c>
      <c r="E69" s="33" t="s">
        <v>99</v>
      </c>
      <c r="F69" s="15" t="s">
        <v>2958</v>
      </c>
    </row>
    <row r="70" customHeight="1" spans="1:6">
      <c r="A70" s="16" t="s">
        <v>191</v>
      </c>
      <c r="B70" t="s">
        <v>5</v>
      </c>
      <c r="C70" s="19" t="s">
        <v>23</v>
      </c>
      <c r="D70" s="20"/>
      <c r="E70" s="33" t="s">
        <v>100</v>
      </c>
      <c r="F70" s="15" t="s">
        <v>2957</v>
      </c>
    </row>
    <row r="71" customHeight="1" spans="1:6">
      <c r="A71" s="16" t="s">
        <v>192</v>
      </c>
      <c r="B71" t="s">
        <v>5</v>
      </c>
      <c r="C71" s="19" t="s">
        <v>23</v>
      </c>
      <c r="D71" s="20"/>
      <c r="E71" s="33" t="s">
        <v>101</v>
      </c>
      <c r="F71" s="15" t="s">
        <v>2957</v>
      </c>
    </row>
    <row r="72" customHeight="1" spans="1:6">
      <c r="A72" s="16" t="s">
        <v>193</v>
      </c>
      <c r="B72" t="s">
        <v>5</v>
      </c>
      <c r="C72" s="19" t="s">
        <v>23</v>
      </c>
      <c r="D72" s="20"/>
      <c r="E72" s="33" t="s">
        <v>102</v>
      </c>
      <c r="F72" s="15" t="s">
        <v>2957</v>
      </c>
    </row>
    <row r="73" customHeight="1" spans="1:6">
      <c r="A73" s="16" t="s">
        <v>194</v>
      </c>
      <c r="B73" t="s">
        <v>5</v>
      </c>
      <c r="C73" s="19" t="s">
        <v>23</v>
      </c>
      <c r="D73" s="20"/>
      <c r="E73" s="33" t="s">
        <v>103</v>
      </c>
      <c r="F73" s="15" t="s">
        <v>2957</v>
      </c>
    </row>
    <row r="74" customHeight="1" spans="1:6">
      <c r="A74" s="16" t="s">
        <v>195</v>
      </c>
      <c r="B74" t="s">
        <v>5</v>
      </c>
      <c r="C74" s="19" t="s">
        <v>23</v>
      </c>
      <c r="D74" s="20"/>
      <c r="E74" s="33" t="s">
        <v>104</v>
      </c>
      <c r="F74" s="15" t="s">
        <v>2957</v>
      </c>
    </row>
    <row r="75" customHeight="1" spans="1:6">
      <c r="A75" s="16" t="s">
        <v>196</v>
      </c>
      <c r="B75" t="s">
        <v>5</v>
      </c>
      <c r="C75" s="19" t="s">
        <v>23</v>
      </c>
      <c r="D75" s="20"/>
      <c r="E75" s="33" t="s">
        <v>105</v>
      </c>
      <c r="F75" s="15" t="s">
        <v>2957</v>
      </c>
    </row>
    <row r="76" customHeight="1" spans="1:7">
      <c r="A76" s="16" t="s">
        <v>197</v>
      </c>
      <c r="B76" t="s">
        <v>12</v>
      </c>
      <c r="C76" s="17" t="s">
        <v>30</v>
      </c>
      <c r="D76" s="21" t="s">
        <v>32</v>
      </c>
      <c r="E76" s="33" t="s">
        <v>106</v>
      </c>
      <c r="F76" s="15" t="s">
        <v>2958</v>
      </c>
      <c r="G76" s="15" t="s">
        <v>2963</v>
      </c>
    </row>
    <row r="77" customHeight="1" spans="1:6">
      <c r="A77" s="16" t="s">
        <v>198</v>
      </c>
      <c r="B77" t="s">
        <v>5</v>
      </c>
      <c r="C77" s="19" t="s">
        <v>23</v>
      </c>
      <c r="D77" s="20"/>
      <c r="E77" s="33" t="s">
        <v>107</v>
      </c>
      <c r="F77" s="15" t="s">
        <v>2957</v>
      </c>
    </row>
    <row r="78" customHeight="1" spans="1:6">
      <c r="A78" s="16" t="s">
        <v>199</v>
      </c>
      <c r="C78" s="19"/>
      <c r="D78" s="21" t="s">
        <v>32</v>
      </c>
      <c r="E78" s="40" t="s">
        <v>108</v>
      </c>
      <c r="F78" s="15" t="s">
        <v>2958</v>
      </c>
    </row>
    <row r="79" customHeight="1" spans="1:6">
      <c r="A79" s="16" t="s">
        <v>200</v>
      </c>
      <c r="C79" s="19"/>
      <c r="D79" s="21" t="s">
        <v>32</v>
      </c>
      <c r="E79" s="40" t="s">
        <v>109</v>
      </c>
      <c r="F79" s="15" t="s">
        <v>2958</v>
      </c>
    </row>
    <row r="80" customHeight="1" spans="1:6">
      <c r="A80" s="16" t="s">
        <v>201</v>
      </c>
      <c r="C80" s="19"/>
      <c r="D80" s="21" t="s">
        <v>32</v>
      </c>
      <c r="E80" s="40" t="s">
        <v>110</v>
      </c>
      <c r="F80" s="15" t="s">
        <v>2958</v>
      </c>
    </row>
    <row r="81" customHeight="1" spans="1:7">
      <c r="A81" s="16" t="s">
        <v>202</v>
      </c>
      <c r="C81" s="19"/>
      <c r="D81" s="21" t="s">
        <v>32</v>
      </c>
      <c r="E81" s="40" t="s">
        <v>111</v>
      </c>
      <c r="F81" s="15" t="s">
        <v>2958</v>
      </c>
      <c r="G81" t="s">
        <v>2961</v>
      </c>
    </row>
    <row r="82" customHeight="1" spans="1:6">
      <c r="A82" s="16" t="s">
        <v>203</v>
      </c>
      <c r="C82" s="19"/>
      <c r="D82" s="21" t="s">
        <v>32</v>
      </c>
      <c r="E82" s="40" t="s">
        <v>112</v>
      </c>
      <c r="F82" s="15" t="s">
        <v>2958</v>
      </c>
    </row>
    <row r="83" customHeight="1" spans="1:7">
      <c r="A83" s="16" t="s">
        <v>204</v>
      </c>
      <c r="B83" s="24" t="s">
        <v>7</v>
      </c>
      <c r="C83" s="17" t="s">
        <v>22</v>
      </c>
      <c r="D83" s="21" t="s">
        <v>32</v>
      </c>
      <c r="E83" s="40" t="s">
        <v>113</v>
      </c>
      <c r="F83" s="15" t="s">
        <v>2958</v>
      </c>
      <c r="G83" s="15" t="s">
        <v>2961</v>
      </c>
    </row>
    <row r="84" customHeight="1" spans="1:6">
      <c r="A84" s="16" t="s">
        <v>205</v>
      </c>
      <c r="C84" s="19"/>
      <c r="D84" s="21" t="s">
        <v>32</v>
      </c>
      <c r="E84" s="41" t="s">
        <v>114</v>
      </c>
      <c r="F84" s="15" t="s">
        <v>2958</v>
      </c>
    </row>
    <row r="85" customHeight="1" spans="1:6">
      <c r="A85" s="16" t="s">
        <v>206</v>
      </c>
      <c r="B85" t="s">
        <v>5</v>
      </c>
      <c r="C85" s="17" t="s">
        <v>21</v>
      </c>
      <c r="D85" s="20"/>
      <c r="E85" s="37" t="s">
        <v>115</v>
      </c>
      <c r="F85" s="15" t="s">
        <v>2957</v>
      </c>
    </row>
    <row r="86" customHeight="1" spans="1:6">
      <c r="A86" s="16" t="s">
        <v>207</v>
      </c>
      <c r="C86" s="19"/>
      <c r="D86" s="21" t="s">
        <v>32</v>
      </c>
      <c r="E86" s="42" t="s">
        <v>116</v>
      </c>
      <c r="F86" s="15" t="s">
        <v>2958</v>
      </c>
    </row>
    <row r="87" customHeight="1" spans="1:6">
      <c r="A87" s="16" t="s">
        <v>208</v>
      </c>
      <c r="C87" s="19"/>
      <c r="D87" s="21" t="s">
        <v>32</v>
      </c>
      <c r="E87" s="37" t="s">
        <v>117</v>
      </c>
      <c r="F87" s="15" t="s">
        <v>2958</v>
      </c>
    </row>
    <row r="88" customHeight="1" spans="1:6">
      <c r="A88" s="16" t="s">
        <v>209</v>
      </c>
      <c r="C88" s="19"/>
      <c r="D88" s="21" t="s">
        <v>32</v>
      </c>
      <c r="E88" s="37" t="s">
        <v>118</v>
      </c>
      <c r="F88" s="15" t="s">
        <v>2958</v>
      </c>
    </row>
    <row r="89" customHeight="1" spans="1:6">
      <c r="A89" s="16" t="s">
        <v>210</v>
      </c>
      <c r="B89" t="s">
        <v>5</v>
      </c>
      <c r="C89" s="17" t="s">
        <v>21</v>
      </c>
      <c r="D89" s="20"/>
      <c r="E89" s="40" t="s">
        <v>119</v>
      </c>
      <c r="F89" s="15" t="s">
        <v>2957</v>
      </c>
    </row>
    <row r="90" customHeight="1" spans="1:6">
      <c r="A90" s="16" t="s">
        <v>211</v>
      </c>
      <c r="B90" t="s">
        <v>5</v>
      </c>
      <c r="C90" s="17" t="s">
        <v>21</v>
      </c>
      <c r="D90" s="20"/>
      <c r="E90" s="40" t="s">
        <v>120</v>
      </c>
      <c r="F90" s="15" t="s">
        <v>2957</v>
      </c>
    </row>
    <row r="91" customHeight="1" spans="1:6">
      <c r="A91" s="16" t="s">
        <v>212</v>
      </c>
      <c r="B91" t="s">
        <v>5</v>
      </c>
      <c r="C91" s="17" t="s">
        <v>21</v>
      </c>
      <c r="D91" s="20"/>
      <c r="E91" s="40" t="s">
        <v>121</v>
      </c>
      <c r="F91" s="15" t="s">
        <v>2957</v>
      </c>
    </row>
    <row r="92" customHeight="1" spans="1:6">
      <c r="A92" s="16" t="s">
        <v>213</v>
      </c>
      <c r="B92" t="s">
        <v>5</v>
      </c>
      <c r="C92" s="17" t="s">
        <v>21</v>
      </c>
      <c r="D92" s="20"/>
      <c r="E92" s="37" t="s">
        <v>122</v>
      </c>
      <c r="F92" s="15" t="s">
        <v>2957</v>
      </c>
    </row>
  </sheetData>
  <autoFilter xmlns:etc="http://www.wps.cn/officeDocument/2017/etCustomData" ref="A1:G92" etc:filterBottomFollowUsedRange="0">
    <extLst/>
  </autoFilter>
  <mergeCells count="1">
    <mergeCell ref="C60:C61"/>
  </mergeCells>
  <conditionalFormatting sqref="C5:E5">
    <cfRule type="duplicateValues" dxfId="0" priority="1"/>
  </conditionalFormatting>
  <conditionalFormatting sqref="C6:E6">
    <cfRule type="duplicateValues" dxfId="0" priority="2"/>
  </conditionalFormatting>
  <conditionalFormatting sqref="E6">
    <cfRule type="duplicateValues" dxfId="0" priority="3"/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zoomScale="145" zoomScaleNormal="145" workbookViewId="0">
      <selection activeCell="F16" sqref="F16"/>
    </sheetView>
  </sheetViews>
  <sheetFormatPr defaultColWidth="9" defaultRowHeight="16.8" outlineLevelCol="1"/>
  <cols>
    <col min="1" max="1" width="39.125" style="4" customWidth="1"/>
    <col min="2" max="2" width="55.375" style="4" customWidth="1"/>
    <col min="3" max="16384" width="9" style="4"/>
  </cols>
  <sheetData>
    <row r="1" ht="17.55" spans="1:2">
      <c r="A1" s="5" t="s">
        <v>2964</v>
      </c>
      <c r="B1" s="6"/>
    </row>
    <row r="2" spans="1:2">
      <c r="A2" s="7" t="s">
        <v>2965</v>
      </c>
      <c r="B2" s="8" t="s">
        <v>2966</v>
      </c>
    </row>
    <row r="3" ht="17" spans="1:2">
      <c r="A3" s="9"/>
      <c r="B3" s="10" t="s">
        <v>2967</v>
      </c>
    </row>
    <row r="4" ht="17" spans="1:2">
      <c r="A4" s="9"/>
      <c r="B4" s="10" t="s">
        <v>2968</v>
      </c>
    </row>
    <row r="5" ht="17" spans="1:2">
      <c r="A5" s="9"/>
      <c r="B5" s="10" t="s">
        <v>2969</v>
      </c>
    </row>
    <row r="6" ht="17" spans="1:2">
      <c r="A6" s="9"/>
      <c r="B6" s="10" t="s">
        <v>2970</v>
      </c>
    </row>
    <row r="7" ht="17" spans="1:2">
      <c r="A7" s="9"/>
      <c r="B7" s="10" t="s">
        <v>2971</v>
      </c>
    </row>
    <row r="8" ht="17" spans="1:2">
      <c r="A8" s="9"/>
      <c r="B8" s="10" t="s">
        <v>2972</v>
      </c>
    </row>
    <row r="9" ht="17" spans="1:2">
      <c r="A9" s="9"/>
      <c r="B9" s="10" t="s">
        <v>2973</v>
      </c>
    </row>
    <row r="10" spans="1:2">
      <c r="A10" s="9"/>
      <c r="B10" s="11" t="s">
        <v>2974</v>
      </c>
    </row>
    <row r="11" ht="17" spans="1:2">
      <c r="A11" s="9"/>
      <c r="B11" s="10" t="s">
        <v>2975</v>
      </c>
    </row>
    <row r="12" ht="17" spans="1:2">
      <c r="A12" s="9"/>
      <c r="B12" s="10" t="s">
        <v>2976</v>
      </c>
    </row>
    <row r="13" ht="17" spans="1:2">
      <c r="A13" s="9"/>
      <c r="B13" s="10" t="s">
        <v>2977</v>
      </c>
    </row>
    <row r="14" ht="34" spans="1:2">
      <c r="A14" s="9"/>
      <c r="B14" s="10" t="s">
        <v>2978</v>
      </c>
    </row>
    <row r="15" ht="17" spans="1:2">
      <c r="A15" s="9" t="s">
        <v>2979</v>
      </c>
      <c r="B15" s="11" t="s">
        <v>2980</v>
      </c>
    </row>
    <row r="16" ht="17.55" spans="1:2">
      <c r="A16" s="12" t="s">
        <v>2981</v>
      </c>
      <c r="B16" s="13"/>
    </row>
    <row r="19" s="3" customFormat="1" ht="39.95" customHeight="1" spans="1:1">
      <c r="A19" s="14" t="s">
        <v>2982</v>
      </c>
    </row>
    <row r="20" s="3" customFormat="1" ht="39.95" customHeight="1" spans="1:1">
      <c r="A20" s="14" t="s">
        <v>2983</v>
      </c>
    </row>
    <row r="21" s="3" customFormat="1" ht="39.95" customHeight="1" spans="1:1">
      <c r="A21" s="14" t="s">
        <v>2984</v>
      </c>
    </row>
    <row r="22" s="3" customFormat="1" ht="39.95" customHeight="1" spans="1:1">
      <c r="A22" s="14" t="s">
        <v>2985</v>
      </c>
    </row>
    <row r="23" s="3" customFormat="1" ht="39.95" customHeight="1" spans="1:1">
      <c r="A23" s="14" t="s">
        <v>2986</v>
      </c>
    </row>
  </sheetData>
  <mergeCells count="2">
    <mergeCell ref="A1:B1"/>
    <mergeCell ref="A2:A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9"/>
  <sheetViews>
    <sheetView workbookViewId="0">
      <selection activeCell="D17" sqref="D17"/>
    </sheetView>
  </sheetViews>
  <sheetFormatPr defaultColWidth="9" defaultRowHeight="16.8" outlineLevelCol="3"/>
  <cols>
    <col min="1" max="1" width="32.125" customWidth="1"/>
    <col min="2" max="2" width="16" customWidth="1"/>
  </cols>
  <sheetData>
    <row r="1" spans="1:4">
      <c r="A1" t="s">
        <v>46</v>
      </c>
      <c r="C1" t="s">
        <v>2987</v>
      </c>
      <c r="D1" t="s">
        <v>2988</v>
      </c>
    </row>
    <row r="2" spans="1:4">
      <c r="A2" t="s">
        <v>2989</v>
      </c>
      <c r="C2">
        <v>25</v>
      </c>
      <c r="D2" s="2">
        <v>0.0358680057388809</v>
      </c>
    </row>
    <row r="3" spans="1:4">
      <c r="A3" t="s">
        <v>2990</v>
      </c>
      <c r="B3" t="s">
        <v>2991</v>
      </c>
      <c r="C3">
        <v>78</v>
      </c>
      <c r="D3" s="2">
        <v>0.111908177905308</v>
      </c>
    </row>
    <row r="4" spans="1:4">
      <c r="A4" t="s">
        <v>2992</v>
      </c>
      <c r="B4" t="s">
        <v>2993</v>
      </c>
      <c r="C4">
        <v>87</v>
      </c>
      <c r="D4" s="2">
        <v>0.124820659971306</v>
      </c>
    </row>
    <row r="5" spans="1:4">
      <c r="A5" t="s">
        <v>2994</v>
      </c>
      <c r="B5" t="s">
        <v>2995</v>
      </c>
      <c r="C5">
        <v>140</v>
      </c>
      <c r="D5" s="2">
        <v>0.200860832137733</v>
      </c>
    </row>
    <row r="6" spans="1:4">
      <c r="A6" t="s">
        <v>2996</v>
      </c>
      <c r="B6" t="s">
        <v>2997</v>
      </c>
      <c r="C6">
        <v>117</v>
      </c>
      <c r="D6" s="2">
        <v>0.167862266857963</v>
      </c>
    </row>
    <row r="7" spans="1:4">
      <c r="A7" t="s">
        <v>2998</v>
      </c>
      <c r="B7" t="s">
        <v>2999</v>
      </c>
      <c r="C7">
        <v>82</v>
      </c>
      <c r="D7" s="2">
        <v>0.117647058823529</v>
      </c>
    </row>
    <row r="8" spans="1:4">
      <c r="A8" t="s">
        <v>3000</v>
      </c>
      <c r="B8" t="s">
        <v>3001</v>
      </c>
      <c r="C8">
        <v>166</v>
      </c>
      <c r="D8" s="2">
        <v>0.238163558106169</v>
      </c>
    </row>
    <row r="9" spans="1:4">
      <c r="A9" t="s">
        <v>3002</v>
      </c>
      <c r="B9" t="s">
        <v>3003</v>
      </c>
      <c r="C9">
        <v>2</v>
      </c>
      <c r="D9" s="2">
        <v>0.00286944045911047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F36" sqref="F36"/>
    </sheetView>
  </sheetViews>
  <sheetFormatPr defaultColWidth="9" defaultRowHeight="16.8" outlineLevelRow="6"/>
  <cols>
    <col min="1" max="1" width="33" customWidth="1"/>
  </cols>
  <sheetData>
    <row r="1" spans="1:1">
      <c r="A1" t="s">
        <v>3004</v>
      </c>
    </row>
    <row r="2" spans="1:1">
      <c r="A2" t="s">
        <v>3005</v>
      </c>
    </row>
    <row r="3" spans="1:1">
      <c r="A3" t="s">
        <v>3006</v>
      </c>
    </row>
    <row r="4" spans="1:1">
      <c r="A4" t="s">
        <v>3007</v>
      </c>
    </row>
    <row r="7" ht="51" spans="1:1">
      <c r="A7" s="1" t="s">
        <v>3008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导出计数_分组（00.01,02,03,10,11,12,13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shjy</dc:creator>
  <cp:lastModifiedBy>隔壁老刘</cp:lastModifiedBy>
  <dcterms:created xsi:type="dcterms:W3CDTF">2025-02-06T19:46:00Z</dcterms:created>
  <dcterms:modified xsi:type="dcterms:W3CDTF">2025-02-27T03:23:52Z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F4EC4CCA195940D587BEDEBE4844A5EE_13</vt:lpwstr>
  </property>
  <property fmtid="{D5CDD505-2E9C-101B-9397-08002B2CF9AE}" pid="3" name="KSOProductBuildVer">
    <vt:lpwstr>2052-6.15.2.8936</vt:lpwstr>
  </property>
  <property fmtid="{D5CDD505-2E9C-101B-9397-08002B2CF9AE}" pid="4" name="KSOReadingLayout">
    <vt:bool>true</vt:bool>
  </property>
  <property fmtid="{D5CDD505-2E9C-101B-9397-08002B2CF9AE}" pid="5" name="_KSOProductBuildMID">
    <vt:lpwstr>CVWMQ6BA797Q059GRYRNYLJN7NZ0OSGR9U06NJEPXFG8TDLT6DBR6C0IFSTTPFRRBFMX9OLHZH578IXJEFFTIFFX8RNMWLLB8XODPHB34F1E325D41A6C774CB66FD03B2340E06</vt:lpwstr>
  </property>
  <property fmtid="{D5CDD505-2E9C-101B-9397-08002B2CF9AE}" pid="6" name="_KSOProductBuildSID">
    <vt:lpwstr>DPWFY6GO79UA0T9G9GR8ZL0S7ZEMO7GREO0XXJEIXF8RTELTZ0BJICJ6FYYHPFRRXNMXEOZ8ZI7D8MJJRNFTVFFT8RF0WICB8FOODHB39222D768372330FAD1CEC6675BD882A4</vt:lpwstr>
  </property>
</Properties>
</file>