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10335" activeTab="1"/>
  </bookViews>
  <sheets>
    <sheet name="城市list" sheetId="3" r:id="rId1"/>
    <sheet name="具体信息" sheetId="4" r:id="rId2"/>
    <sheet name="Sheet3" sheetId="6" r:id="rId3"/>
  </sheets>
  <calcPr calcId="124519"/>
</workbook>
</file>

<file path=xl/calcChain.xml><?xml version="1.0" encoding="utf-8"?>
<calcChain xmlns="http://schemas.openxmlformats.org/spreadsheetml/2006/main">
  <c r="C14" i="6"/>
  <c r="N4" i="4"/>
  <c r="N5"/>
  <c r="N6"/>
  <c r="N24"/>
  <c r="T24"/>
  <c r="T21" l="1"/>
  <c r="T25"/>
  <c r="N25"/>
  <c r="T23"/>
  <c r="N23"/>
  <c r="N22"/>
  <c r="T20"/>
  <c r="N20"/>
  <c r="T18"/>
  <c r="N18"/>
  <c r="T17"/>
  <c r="N17"/>
  <c r="T16"/>
  <c r="N16"/>
  <c r="T15"/>
  <c r="N15"/>
  <c r="T14"/>
  <c r="N14"/>
  <c r="T13"/>
  <c r="N13"/>
  <c r="N12"/>
  <c r="T11"/>
  <c r="N11"/>
  <c r="T10"/>
  <c r="N10"/>
  <c r="T9"/>
  <c r="N9"/>
  <c r="T8"/>
  <c r="N8"/>
  <c r="T7"/>
  <c r="N7"/>
  <c r="T6"/>
  <c r="T5"/>
  <c r="T3"/>
  <c r="N3"/>
</calcChain>
</file>

<file path=xl/sharedStrings.xml><?xml version="1.0" encoding="utf-8"?>
<sst xmlns="http://schemas.openxmlformats.org/spreadsheetml/2006/main" count="360" uniqueCount="183">
  <si>
    <t>DCBUS</t>
  </si>
  <si>
    <t>NBBUS</t>
  </si>
  <si>
    <t>城市</t>
    <phoneticPr fontId="2" type="noConversion"/>
  </si>
  <si>
    <t>北京</t>
    <phoneticPr fontId="2" type="noConversion"/>
  </si>
  <si>
    <t>上海</t>
    <phoneticPr fontId="2" type="noConversion"/>
  </si>
  <si>
    <t>深圳</t>
    <phoneticPr fontId="2" type="noConversion"/>
  </si>
  <si>
    <t>珠海</t>
    <phoneticPr fontId="2" type="noConversion"/>
  </si>
  <si>
    <t>武汉</t>
    <phoneticPr fontId="2" type="noConversion"/>
  </si>
  <si>
    <t>厦门</t>
    <phoneticPr fontId="2" type="noConversion"/>
  </si>
  <si>
    <t>合肥</t>
    <phoneticPr fontId="2" type="noConversion"/>
  </si>
  <si>
    <t>常州</t>
    <phoneticPr fontId="2" type="noConversion"/>
  </si>
  <si>
    <t>杭州</t>
    <phoneticPr fontId="2" type="noConversion"/>
  </si>
  <si>
    <t>广州</t>
    <phoneticPr fontId="2" type="noConversion"/>
  </si>
  <si>
    <t>宁波</t>
    <phoneticPr fontId="2" type="noConversion"/>
  </si>
  <si>
    <t>衢州</t>
    <phoneticPr fontId="2" type="noConversion"/>
  </si>
  <si>
    <t>序号</t>
    <phoneticPr fontId="2" type="noConversion"/>
  </si>
  <si>
    <t>车辆数</t>
    <phoneticPr fontId="2" type="noConversion"/>
  </si>
  <si>
    <t>常规公交</t>
    <phoneticPr fontId="2" type="noConversion"/>
  </si>
  <si>
    <t>地铁</t>
    <phoneticPr fontId="2" type="noConversion"/>
  </si>
  <si>
    <t>快速公交（BRT）</t>
    <phoneticPr fontId="2" type="noConversion"/>
  </si>
  <si>
    <t>其他</t>
    <phoneticPr fontId="2" type="noConversion"/>
  </si>
  <si>
    <t>轻轨</t>
    <phoneticPr fontId="2" type="noConversion"/>
  </si>
  <si>
    <t>小计</t>
    <phoneticPr fontId="2" type="noConversion"/>
  </si>
  <si>
    <t>国有</t>
    <phoneticPr fontId="2" type="noConversion"/>
  </si>
  <si>
    <t>国有</t>
    <phoneticPr fontId="6" type="noConversion"/>
  </si>
  <si>
    <t>公交公司名称</t>
    <phoneticPr fontId="2" type="noConversion"/>
  </si>
  <si>
    <t>公司性质  国有/私有</t>
    <phoneticPr fontId="2" type="noConversion"/>
  </si>
  <si>
    <t>总经理和其他联系人和电话</t>
    <phoneticPr fontId="6" type="noConversion"/>
  </si>
  <si>
    <t>学生姓名</t>
    <phoneticPr fontId="2" type="noConversion"/>
  </si>
  <si>
    <t>线路数</t>
    <phoneticPr fontId="2" type="noConversion"/>
  </si>
  <si>
    <t>其他说明</t>
    <phoneticPr fontId="6" type="noConversion"/>
  </si>
  <si>
    <t>海口</t>
    <phoneticPr fontId="2" type="noConversion"/>
  </si>
  <si>
    <t>黄石</t>
    <phoneticPr fontId="2" type="noConversion"/>
  </si>
  <si>
    <t>十堰</t>
    <phoneticPr fontId="2" type="noConversion"/>
  </si>
  <si>
    <t>荆门</t>
    <phoneticPr fontId="2" type="noConversion"/>
  </si>
  <si>
    <t>孝感</t>
    <phoneticPr fontId="2" type="noConversion"/>
  </si>
  <si>
    <t>沙洋</t>
    <phoneticPr fontId="2" type="noConversion"/>
  </si>
  <si>
    <t>经营方式</t>
    <phoneticPr fontId="6" type="noConversion"/>
  </si>
  <si>
    <t>相关文件</t>
    <phoneticPr fontId="6" type="noConversion"/>
  </si>
  <si>
    <t>曾中义</t>
    <phoneticPr fontId="6" type="noConversion"/>
  </si>
  <si>
    <t>王思齐</t>
    <phoneticPr fontId="6" type="noConversion"/>
  </si>
  <si>
    <t>宫剑</t>
    <phoneticPr fontId="6" type="noConversion"/>
  </si>
  <si>
    <t>刘晓雪</t>
    <phoneticPr fontId="6" type="noConversion"/>
  </si>
  <si>
    <t>广州</t>
    <phoneticPr fontId="6" type="noConversion"/>
  </si>
  <si>
    <t>武汉公交集团</t>
    <phoneticPr fontId="6" type="noConversion"/>
  </si>
  <si>
    <t>公车公营</t>
  </si>
  <si>
    <t>公车公营</t>
    <phoneticPr fontId="6" type="noConversion"/>
  </si>
  <si>
    <r>
      <t>见w</t>
    </r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.doc</t>
    </r>
    <phoneticPr fontId="6" type="noConversion"/>
  </si>
  <si>
    <t>027-83624700</t>
    <phoneticPr fontId="6" type="noConversion"/>
  </si>
  <si>
    <t>使用的软件和采集系统</t>
    <phoneticPr fontId="6" type="noConversion"/>
  </si>
  <si>
    <r>
      <t>见hz</t>
    </r>
    <r>
      <rPr>
        <sz val="12"/>
        <rFont val="宋体"/>
        <family val="3"/>
        <charset val="134"/>
      </rPr>
      <t>.doc</t>
    </r>
    <phoneticPr fontId="6" type="noConversion"/>
  </si>
  <si>
    <r>
      <t>见nb</t>
    </r>
    <r>
      <rPr>
        <sz val="12"/>
        <rFont val="宋体"/>
        <family val="3"/>
        <charset val="134"/>
      </rPr>
      <t>.doc</t>
    </r>
    <phoneticPr fontId="6" type="noConversion"/>
  </si>
  <si>
    <t>江苏集群公司</t>
    <phoneticPr fontId="6" type="noConversion"/>
  </si>
  <si>
    <t>杭州易和网络有限公司</t>
    <phoneticPr fontId="6" type="noConversion"/>
  </si>
  <si>
    <t>用友BQ、微软（中国）有限公司</t>
    <phoneticPr fontId="6" type="noConversion"/>
  </si>
  <si>
    <t>公车公营</t>
    <phoneticPr fontId="2" type="noConversion"/>
  </si>
  <si>
    <t>私车私营</t>
    <phoneticPr fontId="2" type="noConversion"/>
  </si>
  <si>
    <t>刘晓雪</t>
    <phoneticPr fontId="2" type="noConversion"/>
  </si>
  <si>
    <t>广州一汽</t>
    <phoneticPr fontId="2" type="noConversion"/>
  </si>
  <si>
    <t>总经理:张志新020-87756272</t>
    <phoneticPr fontId="2" type="noConversion"/>
  </si>
  <si>
    <t>见GZ10-1.doc</t>
    <phoneticPr fontId="2" type="noConversion"/>
  </si>
  <si>
    <t>广州二汽</t>
    <phoneticPr fontId="2" type="noConversion"/>
  </si>
  <si>
    <t>总经理：李在生020-82576132</t>
    <phoneticPr fontId="2" type="noConversion"/>
  </si>
  <si>
    <t>见GZ10-2.doc</t>
    <phoneticPr fontId="2" type="noConversion"/>
  </si>
  <si>
    <t>广州三汽</t>
    <phoneticPr fontId="2" type="noConversion"/>
  </si>
  <si>
    <t>总经理：刘永勤020-87617277</t>
    <phoneticPr fontId="2" type="noConversion"/>
  </si>
  <si>
    <t>见GZ10-3.doc</t>
    <phoneticPr fontId="2" type="noConversion"/>
  </si>
  <si>
    <t>广州地铁</t>
    <phoneticPr fontId="2" type="noConversion"/>
  </si>
  <si>
    <t>020-96891</t>
    <phoneticPr fontId="2" type="noConversion"/>
  </si>
  <si>
    <t>股份</t>
    <phoneticPr fontId="2" type="noConversion"/>
  </si>
  <si>
    <t>宫剑</t>
    <phoneticPr fontId="2" type="noConversion"/>
  </si>
  <si>
    <t>北京公共交通控股（集团）有限公司简介</t>
    <phoneticPr fontId="2" type="noConversion"/>
  </si>
  <si>
    <t>董事长：晏明</t>
    <phoneticPr fontId="2" type="noConversion"/>
  </si>
  <si>
    <t>AVL,AFC,MIS,scheduling</t>
    <phoneticPr fontId="2" type="noConversion"/>
  </si>
  <si>
    <t>见BJ.doc</t>
    <phoneticPr fontId="2" type="noConversion"/>
  </si>
  <si>
    <t>北京地铁公司</t>
    <phoneticPr fontId="2" type="noConversion"/>
  </si>
  <si>
    <t>董事长：谢正光,总经理：张树人</t>
    <phoneticPr fontId="2" type="noConversion"/>
  </si>
  <si>
    <t>AVL,APC,AFC,MIS,scheduling</t>
    <phoneticPr fontId="2" type="noConversion"/>
  </si>
  <si>
    <t>京港地铁公司</t>
    <phoneticPr fontId="2" type="noConversion"/>
  </si>
  <si>
    <t>董事长：冯春勤先生,总经理：田振清先生</t>
    <phoneticPr fontId="2" type="noConversion"/>
  </si>
  <si>
    <r>
      <t>4号线和</t>
    </r>
    <r>
      <rPr>
        <sz val="12"/>
        <rFont val="宋体"/>
        <family val="3"/>
        <charset val="134"/>
      </rPr>
      <t>14号线</t>
    </r>
    <phoneticPr fontId="2" type="noConversion"/>
  </si>
  <si>
    <t>上海巴士公交有限公司</t>
    <phoneticPr fontId="2" type="noConversion"/>
  </si>
  <si>
    <t>董事长：洪任初先生,总经理：张必伟先生</t>
    <phoneticPr fontId="2" type="noConversion"/>
  </si>
  <si>
    <r>
      <t>见S</t>
    </r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.doc</t>
    </r>
    <phoneticPr fontId="2" type="noConversion"/>
  </si>
  <si>
    <t>上海浦东新区公共交通有限公司</t>
    <phoneticPr fontId="2" type="noConversion"/>
  </si>
  <si>
    <t>王国军</t>
    <phoneticPr fontId="2" type="noConversion"/>
  </si>
  <si>
    <t>上海申通地铁集团有限公司</t>
    <phoneticPr fontId="2" type="noConversion"/>
  </si>
  <si>
    <t>董事长：俞光耀先生,总经理：顾诚先生</t>
    <phoneticPr fontId="2" type="noConversion"/>
  </si>
  <si>
    <t>BJBUS</t>
    <phoneticPr fontId="2" type="noConversion"/>
  </si>
  <si>
    <t>韩鲁闽</t>
    <phoneticPr fontId="2" type="noConversion"/>
  </si>
  <si>
    <r>
      <t>见X</t>
    </r>
    <r>
      <rPr>
        <sz val="12"/>
        <rFont val="宋体"/>
        <family val="3"/>
        <charset val="134"/>
      </rPr>
      <t>M</t>
    </r>
    <r>
      <rPr>
        <sz val="12"/>
        <rFont val="宋体"/>
        <family val="3"/>
        <charset val="134"/>
      </rPr>
      <t>.doc</t>
    </r>
    <phoneticPr fontId="2" type="noConversion"/>
  </si>
  <si>
    <t>EQBUS</t>
    <phoneticPr fontId="2" type="noConversion"/>
  </si>
  <si>
    <t>彭立煌、夏邦金、张正锋</t>
    <phoneticPr fontId="2" type="noConversion"/>
  </si>
  <si>
    <r>
      <t>见H</t>
    </r>
    <r>
      <rPr>
        <sz val="12"/>
        <rFont val="宋体"/>
        <family val="3"/>
        <charset val="134"/>
      </rPr>
      <t>F</t>
    </r>
    <r>
      <rPr>
        <sz val="12"/>
        <rFont val="宋体"/>
        <family val="3"/>
        <charset val="134"/>
      </rPr>
      <t>.doc</t>
    </r>
    <phoneticPr fontId="2" type="noConversion"/>
  </si>
  <si>
    <t>王思齐</t>
    <phoneticPr fontId="2" type="noConversion"/>
  </si>
  <si>
    <t>常州</t>
    <phoneticPr fontId="2" type="noConversion"/>
  </si>
  <si>
    <t>BMBUS</t>
    <phoneticPr fontId="2" type="noConversion"/>
  </si>
  <si>
    <t>国有</t>
    <phoneticPr fontId="2" type="noConversion"/>
  </si>
  <si>
    <t>公车公营</t>
    <phoneticPr fontId="2" type="noConversion"/>
  </si>
  <si>
    <t>青岛海信网络科技</t>
    <phoneticPr fontId="2" type="noConversion"/>
  </si>
  <si>
    <r>
      <t>见cz</t>
    </r>
    <r>
      <rPr>
        <sz val="12"/>
        <rFont val="宋体"/>
        <family val="3"/>
        <charset val="134"/>
      </rPr>
      <t>.doc</t>
    </r>
    <phoneticPr fontId="2" type="noConversion"/>
  </si>
  <si>
    <t>5条专线</t>
    <phoneticPr fontId="2" type="noConversion"/>
  </si>
  <si>
    <t>广州BRT</t>
    <phoneticPr fontId="2" type="noConversion"/>
  </si>
  <si>
    <t>武汉地铁集团有限公司</t>
  </si>
  <si>
    <t>深圳赛格通信有限公司、欧洲宇航防务集团安全网络公司，行车调度管理整体方案；众合机电，AFC系统；IFS公司 EAM (Enterprise Asset Management) 企业资产管理解决方案；H3C IP智能监控解决方案</t>
    <phoneticPr fontId="6" type="noConversion"/>
  </si>
  <si>
    <t>宁波市轨道交通集团有限公司</t>
    <phoneticPr fontId="6" type="noConversion"/>
  </si>
  <si>
    <t>众合机电，AFC系统；赛格通信，scheduling；国电南瑞，Mis</t>
    <phoneticPr fontId="6" type="noConversion"/>
  </si>
  <si>
    <t>众合机电，AFC系统；国际商业机器（中国）有限公司、北明软件有限公司，OA、MIS；东信，scheduling</t>
    <phoneticPr fontId="6" type="noConversion"/>
  </si>
  <si>
    <t xml:space="preserve"> 杭州市地铁集团有限责任公司</t>
    <phoneticPr fontId="6" type="noConversion"/>
  </si>
  <si>
    <t>Hangzhou BUS</t>
    <phoneticPr fontId="6" type="noConversion"/>
  </si>
  <si>
    <t>刘晓雪</t>
    <phoneticPr fontId="2" type="noConversion"/>
  </si>
  <si>
    <t>珠海</t>
    <phoneticPr fontId="2" type="noConversion"/>
  </si>
  <si>
    <t>珠海公共交通运输集团有限公司</t>
    <phoneticPr fontId="2" type="noConversion"/>
  </si>
  <si>
    <t>国有</t>
    <phoneticPr fontId="2" type="noConversion"/>
  </si>
  <si>
    <t>公车公营</t>
    <phoneticPr fontId="2" type="noConversion"/>
  </si>
  <si>
    <r>
      <t>G</t>
    </r>
    <r>
      <rPr>
        <sz val="12"/>
        <rFont val="宋体"/>
        <family val="3"/>
        <charset val="134"/>
      </rPr>
      <t>PS</t>
    </r>
    <phoneticPr fontId="2" type="noConversion"/>
  </si>
  <si>
    <t xml:space="preserve"> </t>
    <phoneticPr fontId="2" type="noConversion"/>
  </si>
  <si>
    <t>31+11</t>
    <phoneticPr fontId="2" type="noConversion"/>
  </si>
  <si>
    <t>狭义的厦门快速公交系统仅包含3条BRT快线，广义的厦门快速公交系统包含3条BRT快线、11条BRT链接线、1条机场专线。</t>
  </si>
  <si>
    <t>一条磁悬浮14辆车,轻轨</t>
    <phoneticPr fontId="2" type="noConversion"/>
  </si>
  <si>
    <t>型号</t>
  </si>
  <si>
    <t>外形尺寸</t>
  </si>
  <si>
    <t>数量</t>
  </si>
  <si>
    <t>制造时间</t>
  </si>
  <si>
    <t>服役线路</t>
  </si>
  <si>
    <t>载客量</t>
  </si>
  <si>
    <t>发动机</t>
  </si>
  <si>
    <t>变速箱</t>
  </si>
  <si>
    <t>空调</t>
  </si>
  <si>
    <t>报站器</t>
  </si>
  <si>
    <t>电牌颜色</t>
  </si>
  <si>
    <t>备注</t>
  </si>
  <si>
    <t>XMQ6180G</t>
  </si>
  <si>
    <t>17900×2550×3150(18米)</t>
  </si>
  <si>
    <t>快线</t>
  </si>
  <si>
    <t>47座160人</t>
  </si>
  <si>
    <t>D2066 LOH12(国III)</t>
  </si>
  <si>
    <t>Voith</t>
  </si>
  <si>
    <t>Denso</t>
  </si>
  <si>
    <t>海信</t>
  </si>
  <si>
    <t>单一红色</t>
  </si>
  <si>
    <t>Y8699于深圳370路实验过</t>
  </si>
  <si>
    <t>2013年3月-4月</t>
  </si>
  <si>
    <t>Voith 或 ZF Ecolife</t>
  </si>
  <si>
    <t>蓝斯</t>
  </si>
  <si>
    <t>红绿双色</t>
  </si>
  <si>
    <t>3月份30台为Voith，4月份22台为ZF Ecolife</t>
  </si>
  <si>
    <t>XMQ6127G</t>
  </si>
  <si>
    <t>11980×2550×3190(12米)</t>
  </si>
  <si>
    <t>95人</t>
  </si>
  <si>
    <t>J08E UL(国III)</t>
  </si>
  <si>
    <t>ZF Ecomat</t>
  </si>
  <si>
    <t>金龙</t>
  </si>
  <si>
    <t>除Y7396因事故报废，其他119台已经或计划更改涂装服役于普通公交</t>
  </si>
  <si>
    <t>Y9189加装无障碍踏板</t>
  </si>
  <si>
    <t>J08E-VA(国III)</t>
  </si>
  <si>
    <t>Thermo King</t>
  </si>
  <si>
    <t>2014年制造中</t>
  </si>
  <si>
    <t>XMQ6121G</t>
  </si>
  <si>
    <t>11950×2490×3170(12米)</t>
  </si>
  <si>
    <t>机场专线与链接线</t>
  </si>
  <si>
    <t>46座95人</t>
  </si>
  <si>
    <t>YC6G270-30(国III)</t>
  </si>
  <si>
    <t>綦江</t>
  </si>
  <si>
    <t>原为普通公交翔安公司新车，后转配而来，仍为普通公交涂装</t>
  </si>
  <si>
    <t>XMQ6891G</t>
  </si>
  <si>
    <t>8990×2450×3150(9米)</t>
  </si>
  <si>
    <t>链接线</t>
  </si>
  <si>
    <t>22座53人</t>
  </si>
  <si>
    <t>CA6DF3-20E3(国III)</t>
  </si>
  <si>
    <t>原车无空调，后加装</t>
  </si>
  <si>
    <t>XMQ6800G</t>
  </si>
  <si>
    <t>7990×2350×3050(8米)</t>
  </si>
  <si>
    <t>18座43人</t>
  </si>
  <si>
    <t>YC4G180-30(国III)</t>
  </si>
  <si>
    <t>1.原车无空调，后加装 2.原购买44台，转配普通公交42台，后普通公交归还5台</t>
  </si>
  <si>
    <t>XMQ6660NE3</t>
  </si>
  <si>
    <t>6630×2270×2910(6.6米)</t>
  </si>
  <si>
    <t>-</t>
  </si>
  <si>
    <t>26人</t>
  </si>
  <si>
    <t>YC4F115-30</t>
  </si>
  <si>
    <t>全部转配普通公交</t>
  </si>
  <si>
    <t>3+11+1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</si>
</sst>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color rgb="FF25252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8" fillId="0" borderId="0" xfId="0" applyFont="1"/>
    <xf numFmtId="0" fontId="9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57" fontId="10" fillId="3" borderId="4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F15" sqref="F15"/>
    </sheetView>
  </sheetViews>
  <sheetFormatPr defaultColWidth="11" defaultRowHeight="14.25"/>
  <cols>
    <col min="1" max="1" width="11" style="1"/>
    <col min="2" max="2" width="6" style="1" bestFit="1" customWidth="1"/>
    <col min="3" max="3" width="9.125" style="1" customWidth="1"/>
    <col min="4" max="16384" width="11" style="4"/>
  </cols>
  <sheetData>
    <row r="1" spans="1:3">
      <c r="A1" s="29" t="s">
        <v>28</v>
      </c>
      <c r="B1" s="31" t="s">
        <v>15</v>
      </c>
      <c r="C1" s="30" t="s">
        <v>2</v>
      </c>
    </row>
    <row r="2" spans="1:3" s="2" customFormat="1">
      <c r="A2" s="30"/>
      <c r="B2" s="31"/>
      <c r="C2" s="30"/>
    </row>
    <row r="3" spans="1:3">
      <c r="A3" s="6" t="s">
        <v>41</v>
      </c>
      <c r="B3" s="5">
        <v>1</v>
      </c>
      <c r="C3" s="5" t="s">
        <v>3</v>
      </c>
    </row>
    <row r="4" spans="1:3" s="3" customFormat="1">
      <c r="A4" s="6" t="s">
        <v>41</v>
      </c>
      <c r="B4" s="5">
        <v>2</v>
      </c>
      <c r="C4" s="5" t="s">
        <v>4</v>
      </c>
    </row>
    <row r="5" spans="1:3" s="3" customFormat="1">
      <c r="A5" s="6" t="s">
        <v>41</v>
      </c>
      <c r="B5" s="5">
        <v>3</v>
      </c>
      <c r="C5" s="5" t="s">
        <v>8</v>
      </c>
    </row>
    <row r="6" spans="1:3" s="3" customFormat="1">
      <c r="A6" s="6" t="s">
        <v>41</v>
      </c>
      <c r="B6" s="5">
        <v>4</v>
      </c>
      <c r="C6" s="5" t="s">
        <v>9</v>
      </c>
    </row>
    <row r="7" spans="1:3" s="3" customFormat="1">
      <c r="A7" s="6" t="s">
        <v>40</v>
      </c>
      <c r="B7" s="5">
        <v>5</v>
      </c>
      <c r="C7" s="5" t="s">
        <v>7</v>
      </c>
    </row>
    <row r="8" spans="1:3">
      <c r="A8" s="6" t="s">
        <v>40</v>
      </c>
      <c r="B8" s="5">
        <v>6</v>
      </c>
      <c r="C8" s="5" t="s">
        <v>10</v>
      </c>
    </row>
    <row r="9" spans="1:3">
      <c r="A9" s="6" t="s">
        <v>40</v>
      </c>
      <c r="B9" s="5">
        <v>7</v>
      </c>
      <c r="C9" s="5" t="s">
        <v>11</v>
      </c>
    </row>
    <row r="10" spans="1:3">
      <c r="A10" s="6" t="s">
        <v>40</v>
      </c>
      <c r="B10" s="5">
        <v>8</v>
      </c>
      <c r="C10" s="5" t="s">
        <v>13</v>
      </c>
    </row>
    <row r="11" spans="1:3">
      <c r="A11" s="6" t="s">
        <v>40</v>
      </c>
      <c r="B11" s="5">
        <v>9</v>
      </c>
      <c r="C11" s="5" t="s">
        <v>14</v>
      </c>
    </row>
    <row r="12" spans="1:3">
      <c r="A12" s="6" t="s">
        <v>42</v>
      </c>
      <c r="B12" s="5">
        <v>10</v>
      </c>
      <c r="C12" s="6" t="s">
        <v>43</v>
      </c>
    </row>
    <row r="13" spans="1:3">
      <c r="A13" s="6" t="s">
        <v>42</v>
      </c>
      <c r="B13" s="5">
        <v>11</v>
      </c>
      <c r="C13" s="5" t="s">
        <v>5</v>
      </c>
    </row>
    <row r="14" spans="1:3">
      <c r="A14" s="6" t="s">
        <v>42</v>
      </c>
      <c r="B14" s="5">
        <v>12</v>
      </c>
      <c r="C14" s="5" t="s">
        <v>6</v>
      </c>
    </row>
    <row r="15" spans="1:3">
      <c r="A15" s="6" t="s">
        <v>39</v>
      </c>
      <c r="B15" s="5">
        <v>13</v>
      </c>
      <c r="C15" s="6" t="s">
        <v>31</v>
      </c>
    </row>
    <row r="16" spans="1:3">
      <c r="A16" s="6" t="s">
        <v>39</v>
      </c>
      <c r="B16" s="1">
        <v>14</v>
      </c>
      <c r="C16" s="6" t="s">
        <v>32</v>
      </c>
    </row>
    <row r="17" spans="1:3">
      <c r="A17" s="6" t="s">
        <v>39</v>
      </c>
      <c r="B17" s="5">
        <v>15</v>
      </c>
      <c r="C17" s="6" t="s">
        <v>33</v>
      </c>
    </row>
    <row r="18" spans="1:3">
      <c r="A18" s="6" t="s">
        <v>39</v>
      </c>
      <c r="B18" s="5">
        <v>16</v>
      </c>
      <c r="C18" s="6" t="s">
        <v>34</v>
      </c>
    </row>
    <row r="19" spans="1:3">
      <c r="A19" s="6" t="s">
        <v>39</v>
      </c>
      <c r="B19" s="5">
        <v>17</v>
      </c>
      <c r="C19" s="6" t="s">
        <v>35</v>
      </c>
    </row>
    <row r="20" spans="1:3">
      <c r="A20" s="6" t="s">
        <v>39</v>
      </c>
      <c r="B20" s="5">
        <v>18</v>
      </c>
      <c r="C20" s="6" t="s">
        <v>36</v>
      </c>
    </row>
  </sheetData>
  <mergeCells count="3">
    <mergeCell ref="A1:A2"/>
    <mergeCell ref="B1:B2"/>
    <mergeCell ref="C1:C2"/>
  </mergeCells>
  <phoneticPr fontId="2" type="noConversion"/>
  <pageMargins left="0.78740157499999996" right="0.78740157499999996" top="0.984251969" bottom="0.98425196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"/>
  <sheetViews>
    <sheetView tabSelected="1" topLeftCell="H1" workbookViewId="0">
      <pane ySplit="2" topLeftCell="A15" activePane="bottomLeft" state="frozen"/>
      <selection pane="bottomLeft" activeCell="O6" sqref="O6"/>
    </sheetView>
  </sheetViews>
  <sheetFormatPr defaultColWidth="11" defaultRowHeight="14.25"/>
  <cols>
    <col min="1" max="1" width="10.25" style="16" bestFit="1" customWidth="1"/>
    <col min="2" max="2" width="6" style="15" bestFit="1" customWidth="1"/>
    <col min="3" max="3" width="9.125" style="16" customWidth="1"/>
    <col min="4" max="4" width="15.375" style="16" customWidth="1"/>
    <col min="5" max="5" width="12.125" style="15" customWidth="1"/>
    <col min="6" max="6" width="10.25" style="14" bestFit="1" customWidth="1"/>
    <col min="7" max="7" width="15.25" style="16" customWidth="1"/>
    <col min="8" max="8" width="33" style="15" customWidth="1"/>
    <col min="9" max="9" width="10.25" style="16" bestFit="1" customWidth="1"/>
    <col min="10" max="10" width="9.5" style="16" bestFit="1" customWidth="1"/>
    <col min="11" max="12" width="5.5" style="16" bestFit="1" customWidth="1"/>
    <col min="13" max="13" width="6.25" style="16" bestFit="1" customWidth="1"/>
    <col min="14" max="14" width="6.25" style="15" bestFit="1" customWidth="1"/>
    <col min="15" max="16" width="10.25" style="14" bestFit="1" customWidth="1"/>
    <col min="17" max="20" width="6" style="14" bestFit="1" customWidth="1"/>
    <col min="21" max="21" width="20" style="15" customWidth="1"/>
    <col min="22" max="22" width="12.875" style="15" customWidth="1"/>
    <col min="23" max="16384" width="11" style="14"/>
  </cols>
  <sheetData>
    <row r="1" spans="1:22" s="13" customFormat="1">
      <c r="A1" s="32" t="s">
        <v>28</v>
      </c>
      <c r="B1" s="30" t="s">
        <v>15</v>
      </c>
      <c r="C1" s="30" t="s">
        <v>2</v>
      </c>
      <c r="D1" s="29" t="s">
        <v>25</v>
      </c>
      <c r="E1" s="29" t="s">
        <v>26</v>
      </c>
      <c r="F1" s="33" t="s">
        <v>37</v>
      </c>
      <c r="G1" s="32" t="s">
        <v>27</v>
      </c>
      <c r="H1" s="30" t="s">
        <v>49</v>
      </c>
      <c r="I1" s="30" t="s">
        <v>16</v>
      </c>
      <c r="J1" s="30"/>
      <c r="K1" s="30"/>
      <c r="L1" s="30"/>
      <c r="M1" s="30"/>
      <c r="N1" s="30"/>
      <c r="O1" s="29" t="s">
        <v>29</v>
      </c>
      <c r="P1" s="30"/>
      <c r="Q1" s="30"/>
      <c r="R1" s="30"/>
      <c r="S1" s="30"/>
      <c r="T1" s="30"/>
      <c r="U1" s="29" t="s">
        <v>30</v>
      </c>
      <c r="V1" s="29" t="s">
        <v>38</v>
      </c>
    </row>
    <row r="2" spans="1:22" ht="28.5">
      <c r="A2" s="31"/>
      <c r="B2" s="30"/>
      <c r="C2" s="30"/>
      <c r="D2" s="29"/>
      <c r="E2" s="29"/>
      <c r="F2" s="33"/>
      <c r="G2" s="32"/>
      <c r="H2" s="29"/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19" t="s">
        <v>22</v>
      </c>
      <c r="O2" s="21" t="s">
        <v>17</v>
      </c>
      <c r="P2" s="21" t="s">
        <v>19</v>
      </c>
      <c r="Q2" s="21" t="s">
        <v>18</v>
      </c>
      <c r="R2" s="21" t="s">
        <v>21</v>
      </c>
      <c r="S2" s="21" t="s">
        <v>20</v>
      </c>
      <c r="T2" s="19" t="s">
        <v>22</v>
      </c>
      <c r="U2" s="29"/>
      <c r="V2" s="29"/>
    </row>
    <row r="3" spans="1:22" s="15" customFormat="1" ht="42.75">
      <c r="A3" s="8" t="s">
        <v>70</v>
      </c>
      <c r="B3" s="7">
        <v>1.1000000000000001</v>
      </c>
      <c r="C3" s="8" t="s">
        <v>3</v>
      </c>
      <c r="D3" s="8" t="s">
        <v>71</v>
      </c>
      <c r="E3" s="9" t="s">
        <v>23</v>
      </c>
      <c r="F3" s="18" t="s">
        <v>55</v>
      </c>
      <c r="G3" s="8" t="s">
        <v>72</v>
      </c>
      <c r="H3" s="8" t="s">
        <v>73</v>
      </c>
      <c r="I3" s="11">
        <v>21293</v>
      </c>
      <c r="J3" s="11"/>
      <c r="K3" s="11"/>
      <c r="L3" s="11"/>
      <c r="M3" s="11">
        <v>7732</v>
      </c>
      <c r="N3" s="11">
        <f>SUM(I3:M3)</f>
        <v>29025</v>
      </c>
      <c r="O3" s="11">
        <v>754</v>
      </c>
      <c r="P3" s="11">
        <v>4</v>
      </c>
      <c r="Q3" s="11"/>
      <c r="R3" s="11"/>
      <c r="S3" s="11"/>
      <c r="T3" s="11">
        <f>SUM(O3:S3)</f>
        <v>758</v>
      </c>
      <c r="U3" s="8"/>
      <c r="V3" s="8" t="s">
        <v>74</v>
      </c>
    </row>
    <row r="4" spans="1:22" s="15" customFormat="1" ht="42.75">
      <c r="A4" s="8" t="s">
        <v>70</v>
      </c>
      <c r="B4" s="7">
        <v>1.2</v>
      </c>
      <c r="C4" s="8" t="s">
        <v>3</v>
      </c>
      <c r="D4" s="8" t="s">
        <v>75</v>
      </c>
      <c r="E4" s="9" t="s">
        <v>69</v>
      </c>
      <c r="F4" s="18" t="s">
        <v>56</v>
      </c>
      <c r="G4" s="8" t="s">
        <v>76</v>
      </c>
      <c r="H4" s="8" t="s">
        <v>77</v>
      </c>
      <c r="I4" s="11"/>
      <c r="J4" s="11"/>
      <c r="K4" s="17">
        <v>541</v>
      </c>
      <c r="L4" s="11">
        <v>15</v>
      </c>
      <c r="M4" s="11"/>
      <c r="N4" s="11">
        <f t="shared" ref="N4:N6" si="0">SUM(I4:M4)</f>
        <v>556</v>
      </c>
      <c r="O4" s="11"/>
      <c r="P4" s="11"/>
      <c r="Q4" s="11">
        <v>14</v>
      </c>
      <c r="R4" s="11">
        <v>1</v>
      </c>
      <c r="S4" s="11"/>
      <c r="T4" s="17">
        <v>15</v>
      </c>
      <c r="U4" s="8" t="s">
        <v>101</v>
      </c>
      <c r="V4" s="8"/>
    </row>
    <row r="5" spans="1:22" s="15" customFormat="1" ht="42.75">
      <c r="A5" s="8" t="s">
        <v>70</v>
      </c>
      <c r="B5" s="7">
        <v>1.3</v>
      </c>
      <c r="C5" s="8" t="s">
        <v>3</v>
      </c>
      <c r="D5" s="8" t="s">
        <v>78</v>
      </c>
      <c r="E5" s="9" t="s">
        <v>69</v>
      </c>
      <c r="F5" s="18" t="s">
        <v>56</v>
      </c>
      <c r="G5" s="8" t="s">
        <v>79</v>
      </c>
      <c r="H5" s="8" t="s">
        <v>77</v>
      </c>
      <c r="I5" s="11"/>
      <c r="J5" s="11"/>
      <c r="K5" s="17">
        <v>73</v>
      </c>
      <c r="L5" s="11"/>
      <c r="M5" s="11"/>
      <c r="N5" s="11">
        <f t="shared" si="0"/>
        <v>73</v>
      </c>
      <c r="O5" s="11"/>
      <c r="P5" s="11"/>
      <c r="Q5" s="11">
        <v>2</v>
      </c>
      <c r="R5" s="11"/>
      <c r="S5" s="11"/>
      <c r="T5" s="17">
        <f t="shared" ref="T5:T11" si="1">SUM(O5:S5)</f>
        <v>2</v>
      </c>
      <c r="U5" s="8" t="s">
        <v>80</v>
      </c>
      <c r="V5" s="8"/>
    </row>
    <row r="6" spans="1:22" s="15" customFormat="1" ht="42.75">
      <c r="A6" s="8" t="s">
        <v>70</v>
      </c>
      <c r="B6" s="7">
        <v>2.1</v>
      </c>
      <c r="C6" s="8" t="s">
        <v>4</v>
      </c>
      <c r="D6" s="8" t="s">
        <v>81</v>
      </c>
      <c r="E6" s="9" t="s">
        <v>23</v>
      </c>
      <c r="F6" s="18" t="s">
        <v>55</v>
      </c>
      <c r="G6" s="8" t="s">
        <v>82</v>
      </c>
      <c r="H6" s="8" t="s">
        <v>73</v>
      </c>
      <c r="I6" s="11">
        <v>9800</v>
      </c>
      <c r="J6" s="11"/>
      <c r="K6" s="17"/>
      <c r="L6" s="11"/>
      <c r="M6" s="11"/>
      <c r="N6" s="11">
        <f t="shared" si="0"/>
        <v>9800</v>
      </c>
      <c r="O6" s="11">
        <v>306</v>
      </c>
      <c r="P6" s="11">
        <v>0</v>
      </c>
      <c r="Q6" s="11"/>
      <c r="R6" s="11"/>
      <c r="S6" s="11"/>
      <c r="T6" s="11">
        <f t="shared" si="1"/>
        <v>306</v>
      </c>
      <c r="U6" s="8"/>
      <c r="V6" s="8" t="s">
        <v>83</v>
      </c>
    </row>
    <row r="7" spans="1:22" s="15" customFormat="1" ht="28.5">
      <c r="A7" s="8" t="s">
        <v>70</v>
      </c>
      <c r="B7" s="7">
        <v>2.2000000000000002</v>
      </c>
      <c r="C7" s="8" t="s">
        <v>4</v>
      </c>
      <c r="D7" s="8" t="s">
        <v>84</v>
      </c>
      <c r="E7" s="9" t="s">
        <v>23</v>
      </c>
      <c r="F7" s="18" t="s">
        <v>55</v>
      </c>
      <c r="G7" s="8" t="s">
        <v>85</v>
      </c>
      <c r="H7" s="8" t="s">
        <v>73</v>
      </c>
      <c r="I7" s="11">
        <v>3800</v>
      </c>
      <c r="J7" s="11"/>
      <c r="K7" s="17"/>
      <c r="L7" s="11"/>
      <c r="M7" s="11"/>
      <c r="N7" s="11">
        <f t="shared" ref="N7:N18" si="2">SUM(I7:M7)</f>
        <v>3800</v>
      </c>
      <c r="O7" s="11">
        <v>220</v>
      </c>
      <c r="P7" s="11"/>
      <c r="Q7" s="11"/>
      <c r="R7" s="11"/>
      <c r="S7" s="11"/>
      <c r="T7" s="11">
        <f t="shared" si="1"/>
        <v>220</v>
      </c>
      <c r="U7" s="8"/>
      <c r="V7" s="8"/>
    </row>
    <row r="8" spans="1:22" s="15" customFormat="1" ht="42.75">
      <c r="A8" s="8" t="s">
        <v>70</v>
      </c>
      <c r="B8" s="7">
        <v>2.2999999999999998</v>
      </c>
      <c r="C8" s="8" t="s">
        <v>4</v>
      </c>
      <c r="D8" s="8" t="s">
        <v>86</v>
      </c>
      <c r="E8" s="9" t="s">
        <v>23</v>
      </c>
      <c r="F8" s="18" t="s">
        <v>55</v>
      </c>
      <c r="G8" s="8" t="s">
        <v>87</v>
      </c>
      <c r="H8" s="8" t="s">
        <v>77</v>
      </c>
      <c r="I8" s="11"/>
      <c r="J8" s="11"/>
      <c r="K8" s="17">
        <v>500</v>
      </c>
      <c r="L8" s="11">
        <v>26</v>
      </c>
      <c r="M8" s="11"/>
      <c r="N8" s="11">
        <f t="shared" si="2"/>
        <v>526</v>
      </c>
      <c r="O8" s="11"/>
      <c r="P8" s="11"/>
      <c r="Q8" s="11">
        <v>14</v>
      </c>
      <c r="R8" s="11">
        <v>2</v>
      </c>
      <c r="S8" s="11"/>
      <c r="T8" s="17">
        <f t="shared" si="1"/>
        <v>16</v>
      </c>
      <c r="U8" s="8" t="s">
        <v>119</v>
      </c>
      <c r="V8" s="8"/>
    </row>
    <row r="9" spans="1:22" ht="28.5">
      <c r="A9" s="8" t="s">
        <v>57</v>
      </c>
      <c r="B9" s="7">
        <v>3.1</v>
      </c>
      <c r="C9" s="8" t="s">
        <v>12</v>
      </c>
      <c r="D9" s="8" t="s">
        <v>58</v>
      </c>
      <c r="E9" s="7" t="s">
        <v>23</v>
      </c>
      <c r="F9" s="18" t="s">
        <v>55</v>
      </c>
      <c r="G9" s="5" t="s">
        <v>59</v>
      </c>
      <c r="H9" s="7"/>
      <c r="I9" s="11">
        <v>2200</v>
      </c>
      <c r="J9" s="11"/>
      <c r="K9" s="11"/>
      <c r="L9" s="11"/>
      <c r="M9" s="11"/>
      <c r="N9" s="11">
        <f t="shared" si="2"/>
        <v>2200</v>
      </c>
      <c r="O9" s="11">
        <v>173</v>
      </c>
      <c r="P9" s="11"/>
      <c r="Q9" s="11"/>
      <c r="R9" s="11"/>
      <c r="S9" s="11"/>
      <c r="T9" s="11">
        <f t="shared" si="1"/>
        <v>173</v>
      </c>
      <c r="U9" s="7"/>
      <c r="V9" s="7"/>
    </row>
    <row r="10" spans="1:22" ht="28.5">
      <c r="A10" s="8" t="s">
        <v>57</v>
      </c>
      <c r="B10" s="7">
        <v>3.2</v>
      </c>
      <c r="C10" s="8" t="s">
        <v>12</v>
      </c>
      <c r="D10" s="8" t="s">
        <v>61</v>
      </c>
      <c r="E10" s="7"/>
      <c r="F10" s="18" t="s">
        <v>55</v>
      </c>
      <c r="G10" s="5" t="s">
        <v>62</v>
      </c>
      <c r="H10" s="7"/>
      <c r="I10" s="11">
        <v>6500</v>
      </c>
      <c r="J10" s="11"/>
      <c r="K10" s="11"/>
      <c r="L10" s="11"/>
      <c r="M10" s="11"/>
      <c r="N10" s="11">
        <f t="shared" si="2"/>
        <v>6500</v>
      </c>
      <c r="O10" s="11">
        <v>650</v>
      </c>
      <c r="P10" s="11"/>
      <c r="Q10" s="11"/>
      <c r="R10" s="11"/>
      <c r="S10" s="11"/>
      <c r="T10" s="11">
        <f t="shared" si="1"/>
        <v>650</v>
      </c>
      <c r="U10" s="9"/>
      <c r="V10" s="9" t="s">
        <v>60</v>
      </c>
    </row>
    <row r="11" spans="1:22" ht="28.5">
      <c r="A11" s="8" t="s">
        <v>57</v>
      </c>
      <c r="B11" s="7">
        <v>3.3</v>
      </c>
      <c r="C11" s="8" t="s">
        <v>12</v>
      </c>
      <c r="D11" s="8" t="s">
        <v>64</v>
      </c>
      <c r="E11" s="7"/>
      <c r="F11" s="18" t="s">
        <v>55</v>
      </c>
      <c r="G11" s="5" t="s">
        <v>65</v>
      </c>
      <c r="H11" s="7"/>
      <c r="I11" s="11">
        <v>1835</v>
      </c>
      <c r="J11" s="11"/>
      <c r="K11" s="11"/>
      <c r="L11" s="11"/>
      <c r="M11" s="11"/>
      <c r="N11" s="11">
        <f t="shared" si="2"/>
        <v>1835</v>
      </c>
      <c r="O11" s="11">
        <v>151</v>
      </c>
      <c r="P11" s="11"/>
      <c r="Q11" s="11"/>
      <c r="R11" s="11"/>
      <c r="S11" s="11"/>
      <c r="T11" s="11">
        <f t="shared" si="1"/>
        <v>151</v>
      </c>
      <c r="U11" s="9"/>
      <c r="V11" s="9" t="s">
        <v>63</v>
      </c>
    </row>
    <row r="12" spans="1:22" ht="15.75">
      <c r="A12" s="8" t="s">
        <v>57</v>
      </c>
      <c r="B12" s="7">
        <v>3.4</v>
      </c>
      <c r="C12" s="8" t="s">
        <v>12</v>
      </c>
      <c r="D12" s="8" t="s">
        <v>102</v>
      </c>
      <c r="E12" s="7"/>
      <c r="F12" s="12"/>
      <c r="G12" s="5"/>
      <c r="H12" s="7"/>
      <c r="I12" s="11"/>
      <c r="J12" s="11">
        <v>811</v>
      </c>
      <c r="K12" s="11"/>
      <c r="L12" s="11"/>
      <c r="M12" s="11"/>
      <c r="N12" s="11">
        <f t="shared" si="2"/>
        <v>811</v>
      </c>
      <c r="O12" s="11"/>
      <c r="P12" s="11" t="s">
        <v>117</v>
      </c>
      <c r="Q12" s="11"/>
      <c r="R12" s="11"/>
      <c r="S12" s="11"/>
      <c r="T12" s="11">
        <v>42</v>
      </c>
      <c r="U12" s="9"/>
      <c r="V12" s="9" t="s">
        <v>66</v>
      </c>
    </row>
    <row r="13" spans="1:22" ht="15.75">
      <c r="A13" s="8" t="s">
        <v>57</v>
      </c>
      <c r="B13" s="7">
        <v>3.5</v>
      </c>
      <c r="C13" s="8" t="s">
        <v>12</v>
      </c>
      <c r="D13" s="8" t="s">
        <v>67</v>
      </c>
      <c r="E13" s="7" t="s">
        <v>23</v>
      </c>
      <c r="F13" s="18" t="s">
        <v>55</v>
      </c>
      <c r="G13" s="5" t="s">
        <v>68</v>
      </c>
      <c r="H13" s="7"/>
      <c r="I13" s="11"/>
      <c r="J13" s="11"/>
      <c r="K13" s="11">
        <v>342</v>
      </c>
      <c r="L13" s="11"/>
      <c r="M13" s="11"/>
      <c r="N13" s="11">
        <f t="shared" si="2"/>
        <v>342</v>
      </c>
      <c r="O13" s="11"/>
      <c r="P13" s="11"/>
      <c r="Q13" s="11">
        <v>9</v>
      </c>
      <c r="R13" s="11"/>
      <c r="S13" s="11"/>
      <c r="T13" s="17">
        <f t="shared" ref="T13:T18" si="3">SUM(O13:S13)</f>
        <v>9</v>
      </c>
      <c r="U13" s="9"/>
      <c r="V13" s="9"/>
    </row>
    <row r="14" spans="1:22" s="15" customFormat="1" ht="15.75">
      <c r="A14" s="8" t="s">
        <v>57</v>
      </c>
      <c r="B14" s="7">
        <v>4.0999999999999996</v>
      </c>
      <c r="C14" s="5" t="s">
        <v>5</v>
      </c>
      <c r="D14" s="5" t="s">
        <v>0</v>
      </c>
      <c r="E14" s="7" t="s">
        <v>69</v>
      </c>
      <c r="F14" s="12"/>
      <c r="G14" s="5">
        <v>83161116</v>
      </c>
      <c r="H14" s="7"/>
      <c r="I14" s="11">
        <v>5279</v>
      </c>
      <c r="J14" s="11"/>
      <c r="K14" s="11"/>
      <c r="L14" s="11"/>
      <c r="M14" s="11"/>
      <c r="N14" s="11">
        <f t="shared" si="2"/>
        <v>5279</v>
      </c>
      <c r="O14" s="11">
        <v>241</v>
      </c>
      <c r="P14" s="11"/>
      <c r="Q14" s="11"/>
      <c r="R14" s="11"/>
      <c r="S14" s="11"/>
      <c r="T14" s="11">
        <f t="shared" si="3"/>
        <v>241</v>
      </c>
      <c r="U14" s="7"/>
      <c r="V14" s="7"/>
    </row>
    <row r="15" spans="1:22" s="15" customFormat="1" ht="16.5" thickBot="1">
      <c r="A15" s="8" t="s">
        <v>57</v>
      </c>
      <c r="B15" s="7">
        <v>4.2</v>
      </c>
      <c r="C15" s="5" t="s">
        <v>5</v>
      </c>
      <c r="D15" s="5" t="s">
        <v>0</v>
      </c>
      <c r="E15" s="7" t="s">
        <v>69</v>
      </c>
      <c r="F15" s="12"/>
      <c r="G15" s="5">
        <v>83161116</v>
      </c>
      <c r="H15" s="7"/>
      <c r="I15" s="11"/>
      <c r="J15" s="11"/>
      <c r="K15" s="11">
        <v>70</v>
      </c>
      <c r="L15" s="11"/>
      <c r="M15" s="11"/>
      <c r="N15" s="11">
        <f t="shared" si="2"/>
        <v>70</v>
      </c>
      <c r="O15" s="11"/>
      <c r="P15" s="11"/>
      <c r="Q15" s="11">
        <v>5</v>
      </c>
      <c r="R15" s="11"/>
      <c r="S15" s="11"/>
      <c r="T15" s="17">
        <f t="shared" si="3"/>
        <v>5</v>
      </c>
      <c r="U15" s="7"/>
      <c r="V15" s="7"/>
    </row>
    <row r="16" spans="1:22" s="22" customFormat="1" ht="15.75">
      <c r="A16" s="8" t="s">
        <v>40</v>
      </c>
      <c r="B16" s="7">
        <v>5.0999999999999996</v>
      </c>
      <c r="C16" s="8" t="s">
        <v>7</v>
      </c>
      <c r="D16" s="8" t="s">
        <v>44</v>
      </c>
      <c r="E16" s="9" t="s">
        <v>24</v>
      </c>
      <c r="F16" s="18" t="s">
        <v>45</v>
      </c>
      <c r="G16" s="24" t="s">
        <v>48</v>
      </c>
      <c r="H16" s="9" t="s">
        <v>54</v>
      </c>
      <c r="I16" s="11">
        <v>6993</v>
      </c>
      <c r="J16" s="11"/>
      <c r="K16" s="11"/>
      <c r="L16" s="11"/>
      <c r="M16" s="11"/>
      <c r="N16" s="11">
        <f t="shared" si="2"/>
        <v>6993</v>
      </c>
      <c r="O16" s="11">
        <v>330</v>
      </c>
      <c r="P16" s="11"/>
      <c r="Q16" s="11"/>
      <c r="R16" s="11"/>
      <c r="S16" s="11">
        <v>15</v>
      </c>
      <c r="T16" s="11">
        <f t="shared" si="3"/>
        <v>345</v>
      </c>
      <c r="U16" s="20"/>
      <c r="V16" s="9" t="s">
        <v>47</v>
      </c>
    </row>
    <row r="17" spans="1:22" s="23" customFormat="1" ht="86.25" thickBot="1">
      <c r="A17" s="8" t="s">
        <v>40</v>
      </c>
      <c r="B17" s="7">
        <v>5.2</v>
      </c>
      <c r="C17" s="8" t="s">
        <v>7</v>
      </c>
      <c r="D17" s="8" t="s">
        <v>103</v>
      </c>
      <c r="E17" s="9" t="s">
        <v>24</v>
      </c>
      <c r="F17" s="18" t="s">
        <v>45</v>
      </c>
      <c r="G17" s="24" t="s">
        <v>48</v>
      </c>
      <c r="H17" s="9" t="s">
        <v>104</v>
      </c>
      <c r="I17" s="11"/>
      <c r="J17" s="11"/>
      <c r="K17" s="11">
        <v>56</v>
      </c>
      <c r="L17" s="11">
        <v>12</v>
      </c>
      <c r="M17" s="11"/>
      <c r="N17" s="11">
        <f t="shared" si="2"/>
        <v>68</v>
      </c>
      <c r="O17" s="11"/>
      <c r="P17" s="11"/>
      <c r="Q17" s="11">
        <v>2</v>
      </c>
      <c r="R17" s="11">
        <v>1</v>
      </c>
      <c r="S17" s="11"/>
      <c r="T17" s="17">
        <f t="shared" si="3"/>
        <v>3</v>
      </c>
      <c r="U17" s="20"/>
      <c r="V17" s="9" t="s">
        <v>47</v>
      </c>
    </row>
    <row r="18" spans="1:22" ht="15.75">
      <c r="A18" s="8" t="s">
        <v>40</v>
      </c>
      <c r="B18" s="7">
        <v>6.1</v>
      </c>
      <c r="C18" s="8" t="s">
        <v>11</v>
      </c>
      <c r="D18" s="8" t="s">
        <v>109</v>
      </c>
      <c r="E18" s="9" t="s">
        <v>24</v>
      </c>
      <c r="F18" s="18" t="s">
        <v>46</v>
      </c>
      <c r="G18" s="8"/>
      <c r="H18" s="9" t="s">
        <v>53</v>
      </c>
      <c r="I18" s="11">
        <v>7200</v>
      </c>
      <c r="J18" s="11">
        <v>104</v>
      </c>
      <c r="K18" s="11"/>
      <c r="L18" s="11"/>
      <c r="M18" s="11"/>
      <c r="N18" s="11">
        <f t="shared" si="2"/>
        <v>7304</v>
      </c>
      <c r="O18" s="11">
        <v>548</v>
      </c>
      <c r="P18" s="11">
        <v>5</v>
      </c>
      <c r="Q18" s="11"/>
      <c r="R18" s="11">
        <v>0</v>
      </c>
      <c r="S18" s="11">
        <v>0</v>
      </c>
      <c r="T18" s="11">
        <f t="shared" si="3"/>
        <v>553</v>
      </c>
      <c r="U18" s="20"/>
      <c r="V18" s="9" t="s">
        <v>50</v>
      </c>
    </row>
    <row r="19" spans="1:22" ht="42.75">
      <c r="A19" s="8" t="s">
        <v>40</v>
      </c>
      <c r="B19" s="7">
        <v>6.2</v>
      </c>
      <c r="C19" s="8" t="s">
        <v>11</v>
      </c>
      <c r="D19" s="8" t="s">
        <v>108</v>
      </c>
      <c r="E19" s="9" t="s">
        <v>24</v>
      </c>
      <c r="F19" s="18" t="s">
        <v>46</v>
      </c>
      <c r="G19" s="8"/>
      <c r="H19" s="9" t="s">
        <v>107</v>
      </c>
      <c r="I19" s="11"/>
      <c r="J19" s="11"/>
      <c r="K19" s="11">
        <v>48</v>
      </c>
      <c r="L19" s="11"/>
      <c r="M19" s="11"/>
      <c r="N19" s="11">
        <v>48</v>
      </c>
      <c r="O19" s="11"/>
      <c r="P19" s="11"/>
      <c r="Q19" s="11">
        <v>1</v>
      </c>
      <c r="R19" s="11"/>
      <c r="S19" s="11"/>
      <c r="T19" s="11">
        <v>1</v>
      </c>
      <c r="U19" s="20"/>
      <c r="V19" s="9" t="s">
        <v>50</v>
      </c>
    </row>
    <row r="20" spans="1:22" ht="15.75">
      <c r="A20" s="8" t="s">
        <v>40</v>
      </c>
      <c r="B20" s="7">
        <v>7.1</v>
      </c>
      <c r="C20" s="8" t="s">
        <v>13</v>
      </c>
      <c r="D20" s="8" t="s">
        <v>1</v>
      </c>
      <c r="E20" s="9" t="s">
        <v>24</v>
      </c>
      <c r="F20" s="18" t="s">
        <v>46</v>
      </c>
      <c r="G20" s="8"/>
      <c r="H20" s="9" t="s">
        <v>52</v>
      </c>
      <c r="I20" s="11">
        <v>2024</v>
      </c>
      <c r="J20" s="11" t="s">
        <v>116</v>
      </c>
      <c r="K20" s="11"/>
      <c r="L20" s="11" t="s">
        <v>116</v>
      </c>
      <c r="M20" s="11"/>
      <c r="N20" s="11">
        <f>SUM(I20:M20)</f>
        <v>2024</v>
      </c>
      <c r="O20" s="11">
        <v>153</v>
      </c>
      <c r="P20" s="11" t="s">
        <v>116</v>
      </c>
      <c r="Q20" s="11"/>
      <c r="R20" s="11" t="s">
        <v>116</v>
      </c>
      <c r="S20" s="11"/>
      <c r="T20" s="11">
        <f t="shared" ref="T20:T25" si="4">SUM(O20:S20)</f>
        <v>153</v>
      </c>
      <c r="U20" s="20"/>
      <c r="V20" s="9" t="s">
        <v>51</v>
      </c>
    </row>
    <row r="21" spans="1:22" ht="28.5">
      <c r="A21" s="8" t="s">
        <v>40</v>
      </c>
      <c r="B21" s="7">
        <v>7.2</v>
      </c>
      <c r="C21" s="8" t="s">
        <v>13</v>
      </c>
      <c r="D21" s="8" t="s">
        <v>105</v>
      </c>
      <c r="E21" s="9" t="s">
        <v>24</v>
      </c>
      <c r="F21" s="18" t="s">
        <v>46</v>
      </c>
      <c r="G21" s="8"/>
      <c r="H21" s="9" t="s">
        <v>106</v>
      </c>
      <c r="I21" s="11"/>
      <c r="J21" s="11"/>
      <c r="K21" s="11">
        <v>22</v>
      </c>
      <c r="L21" s="11"/>
      <c r="M21" s="11"/>
      <c r="N21" s="11">
        <v>22</v>
      </c>
      <c r="O21" s="11"/>
      <c r="P21" s="11"/>
      <c r="Q21" s="11">
        <v>1</v>
      </c>
      <c r="R21" s="11"/>
      <c r="S21" s="11"/>
      <c r="T21" s="11">
        <f t="shared" si="4"/>
        <v>1</v>
      </c>
      <c r="U21" s="20"/>
      <c r="V21" s="9" t="s">
        <v>51</v>
      </c>
    </row>
    <row r="22" spans="1:22" s="15" customFormat="1" ht="15.75">
      <c r="A22" s="8" t="s">
        <v>70</v>
      </c>
      <c r="B22" s="7">
        <v>8.1</v>
      </c>
      <c r="C22" s="8" t="s">
        <v>8</v>
      </c>
      <c r="D22" s="8" t="s">
        <v>88</v>
      </c>
      <c r="E22" s="9" t="s">
        <v>23</v>
      </c>
      <c r="F22" s="18" t="s">
        <v>55</v>
      </c>
      <c r="G22" s="8" t="s">
        <v>89</v>
      </c>
      <c r="H22" s="8" t="s">
        <v>77</v>
      </c>
      <c r="I22" s="11">
        <v>3800</v>
      </c>
      <c r="J22" s="17">
        <v>379</v>
      </c>
      <c r="K22" s="11"/>
      <c r="L22" s="11"/>
      <c r="M22" s="11">
        <v>2340</v>
      </c>
      <c r="N22" s="11">
        <f>SUM(I22:M22)</f>
        <v>6519</v>
      </c>
      <c r="O22" s="11">
        <v>316</v>
      </c>
      <c r="P22" s="17" t="s">
        <v>182</v>
      </c>
      <c r="Q22" s="11" t="s">
        <v>116</v>
      </c>
      <c r="R22" s="11" t="s">
        <v>116</v>
      </c>
      <c r="S22" s="11">
        <v>161</v>
      </c>
      <c r="T22" s="11">
        <v>492</v>
      </c>
      <c r="U22" s="25" t="s">
        <v>118</v>
      </c>
      <c r="V22" s="8" t="s">
        <v>90</v>
      </c>
    </row>
    <row r="23" spans="1:22" s="15" customFormat="1" ht="28.5">
      <c r="A23" s="8" t="s">
        <v>70</v>
      </c>
      <c r="B23" s="7">
        <v>9.1</v>
      </c>
      <c r="C23" s="8" t="s">
        <v>9</v>
      </c>
      <c r="D23" s="8" t="s">
        <v>91</v>
      </c>
      <c r="E23" s="9" t="s">
        <v>23</v>
      </c>
      <c r="F23" s="18" t="s">
        <v>55</v>
      </c>
      <c r="G23" s="8" t="s">
        <v>92</v>
      </c>
      <c r="H23" s="10" t="s">
        <v>73</v>
      </c>
      <c r="I23" s="11">
        <v>3226</v>
      </c>
      <c r="J23" s="11">
        <v>95</v>
      </c>
      <c r="K23" s="11"/>
      <c r="L23" s="11"/>
      <c r="M23" s="11"/>
      <c r="N23" s="11">
        <f>SUM(I23:M23)</f>
        <v>3321</v>
      </c>
      <c r="O23" s="11">
        <v>137</v>
      </c>
      <c r="P23" s="11">
        <v>4</v>
      </c>
      <c r="Q23" s="11" t="s">
        <v>116</v>
      </c>
      <c r="R23" s="11" t="s">
        <v>116</v>
      </c>
      <c r="S23" s="11"/>
      <c r="T23" s="11">
        <f t="shared" si="4"/>
        <v>141</v>
      </c>
      <c r="U23" s="8"/>
      <c r="V23" s="8" t="s">
        <v>93</v>
      </c>
    </row>
    <row r="24" spans="1:22" s="15" customFormat="1" ht="28.5">
      <c r="A24" s="8" t="s">
        <v>110</v>
      </c>
      <c r="B24" s="7">
        <v>10.1</v>
      </c>
      <c r="C24" s="5" t="s">
        <v>111</v>
      </c>
      <c r="D24" s="8" t="s">
        <v>112</v>
      </c>
      <c r="E24" s="9" t="s">
        <v>113</v>
      </c>
      <c r="F24" s="18" t="s">
        <v>114</v>
      </c>
      <c r="G24" s="5"/>
      <c r="H24" s="9" t="s">
        <v>115</v>
      </c>
      <c r="I24" s="11">
        <v>1613</v>
      </c>
      <c r="J24" s="5"/>
      <c r="K24" s="5"/>
      <c r="L24" s="5"/>
      <c r="M24" s="7"/>
      <c r="N24" s="11">
        <f>SUM(I24:M24)</f>
        <v>1613</v>
      </c>
      <c r="O24" s="11">
        <v>142</v>
      </c>
      <c r="P24" s="5"/>
      <c r="Q24" s="5"/>
      <c r="R24" s="5"/>
      <c r="S24" s="7"/>
      <c r="T24" s="11">
        <f t="shared" si="4"/>
        <v>142</v>
      </c>
      <c r="U24" s="9"/>
      <c r="V24" s="7"/>
    </row>
    <row r="25" spans="1:22" ht="15.75">
      <c r="A25" s="8" t="s">
        <v>94</v>
      </c>
      <c r="B25" s="7">
        <v>11.1</v>
      </c>
      <c r="C25" s="8" t="s">
        <v>95</v>
      </c>
      <c r="D25" s="8" t="s">
        <v>96</v>
      </c>
      <c r="E25" s="9" t="s">
        <v>97</v>
      </c>
      <c r="F25" s="18" t="s">
        <v>98</v>
      </c>
      <c r="G25" s="8">
        <v>96155</v>
      </c>
      <c r="H25" s="9" t="s">
        <v>99</v>
      </c>
      <c r="I25" s="11">
        <v>2539</v>
      </c>
      <c r="J25" s="11">
        <v>138</v>
      </c>
      <c r="K25" s="11"/>
      <c r="L25" s="11"/>
      <c r="M25" s="11"/>
      <c r="N25" s="11">
        <f>SUM(I25:M25)</f>
        <v>2677</v>
      </c>
      <c r="O25" s="11">
        <v>246</v>
      </c>
      <c r="P25" s="11">
        <v>13</v>
      </c>
      <c r="Q25" s="11"/>
      <c r="R25" s="11"/>
      <c r="S25" s="11"/>
      <c r="T25" s="11">
        <f t="shared" si="4"/>
        <v>259</v>
      </c>
      <c r="U25" s="20"/>
      <c r="V25" s="9" t="s">
        <v>100</v>
      </c>
    </row>
  </sheetData>
  <mergeCells count="12">
    <mergeCell ref="A1:A2"/>
    <mergeCell ref="B1:B2"/>
    <mergeCell ref="I1:N1"/>
    <mergeCell ref="O1:T1"/>
    <mergeCell ref="U1:U2"/>
    <mergeCell ref="F1:F2"/>
    <mergeCell ref="C1:C2"/>
    <mergeCell ref="V1:V2"/>
    <mergeCell ref="H1:H2"/>
    <mergeCell ref="G1:G2"/>
    <mergeCell ref="E1:E2"/>
    <mergeCell ref="D1:D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topLeftCell="A10" workbookViewId="0">
      <selection activeCell="C14" sqref="C14"/>
    </sheetView>
  </sheetViews>
  <sheetFormatPr defaultRowHeight="14.25"/>
  <sheetData>
    <row r="1" spans="1:12" ht="15.75" thickBot="1">
      <c r="A1" s="26" t="s">
        <v>120</v>
      </c>
      <c r="B1" s="26" t="s">
        <v>121</v>
      </c>
      <c r="C1" s="26" t="s">
        <v>122</v>
      </c>
      <c r="D1" s="26" t="s">
        <v>123</v>
      </c>
      <c r="E1" s="26" t="s">
        <v>124</v>
      </c>
      <c r="F1" s="26" t="s">
        <v>125</v>
      </c>
      <c r="G1" s="26" t="s">
        <v>126</v>
      </c>
      <c r="H1" s="26" t="s">
        <v>127</v>
      </c>
      <c r="I1" s="26" t="s">
        <v>128</v>
      </c>
      <c r="J1" s="26" t="s">
        <v>129</v>
      </c>
      <c r="K1" s="26" t="s">
        <v>130</v>
      </c>
      <c r="L1" s="26" t="s">
        <v>131</v>
      </c>
    </row>
    <row r="2" spans="1:12" ht="57.75" thickBot="1">
      <c r="A2" s="27" t="s">
        <v>132</v>
      </c>
      <c r="B2" s="27" t="s">
        <v>133</v>
      </c>
      <c r="C2" s="27">
        <v>15</v>
      </c>
      <c r="D2" s="28">
        <v>40179</v>
      </c>
      <c r="E2" s="27" t="s">
        <v>134</v>
      </c>
      <c r="F2" s="27" t="s">
        <v>135</v>
      </c>
      <c r="G2" s="27" t="s">
        <v>136</v>
      </c>
      <c r="H2" s="27" t="s">
        <v>137</v>
      </c>
      <c r="I2" s="27" t="s">
        <v>138</v>
      </c>
      <c r="J2" s="27" t="s">
        <v>139</v>
      </c>
      <c r="K2" s="27" t="s">
        <v>140</v>
      </c>
      <c r="L2" s="27" t="s">
        <v>141</v>
      </c>
    </row>
    <row r="3" spans="1:12" ht="57.75" thickBot="1">
      <c r="A3" s="27" t="s">
        <v>132</v>
      </c>
      <c r="B3" s="27" t="s">
        <v>133</v>
      </c>
      <c r="C3" s="27">
        <v>15</v>
      </c>
      <c r="D3" s="28">
        <v>40725</v>
      </c>
      <c r="E3" s="27" t="s">
        <v>134</v>
      </c>
      <c r="F3" s="27" t="s">
        <v>135</v>
      </c>
      <c r="G3" s="27" t="s">
        <v>136</v>
      </c>
      <c r="H3" s="27" t="s">
        <v>137</v>
      </c>
      <c r="I3" s="27" t="s">
        <v>138</v>
      </c>
      <c r="J3" s="27" t="s">
        <v>139</v>
      </c>
      <c r="K3" s="27" t="s">
        <v>140</v>
      </c>
      <c r="L3" s="27"/>
    </row>
    <row r="4" spans="1:12" ht="86.25" thickBot="1">
      <c r="A4" s="27" t="s">
        <v>132</v>
      </c>
      <c r="B4" s="27" t="s">
        <v>133</v>
      </c>
      <c r="C4" s="27">
        <v>53</v>
      </c>
      <c r="D4" s="27" t="s">
        <v>142</v>
      </c>
      <c r="E4" s="27" t="s">
        <v>134</v>
      </c>
      <c r="F4" s="27" t="s">
        <v>135</v>
      </c>
      <c r="G4" s="27" t="s">
        <v>136</v>
      </c>
      <c r="H4" s="27" t="s">
        <v>143</v>
      </c>
      <c r="I4" s="27" t="s">
        <v>138</v>
      </c>
      <c r="J4" s="27" t="s">
        <v>144</v>
      </c>
      <c r="K4" s="27" t="s">
        <v>145</v>
      </c>
      <c r="L4" s="27" t="s">
        <v>146</v>
      </c>
    </row>
    <row r="5" spans="1:12" ht="57.75" thickBot="1">
      <c r="A5" s="27" t="s">
        <v>132</v>
      </c>
      <c r="B5" s="27" t="s">
        <v>133</v>
      </c>
      <c r="C5" s="27">
        <v>13</v>
      </c>
      <c r="D5" s="28">
        <v>41671</v>
      </c>
      <c r="E5" s="27" t="s">
        <v>134</v>
      </c>
      <c r="F5" s="27" t="s">
        <v>135</v>
      </c>
      <c r="G5" s="27" t="s">
        <v>136</v>
      </c>
      <c r="H5" s="27" t="s">
        <v>137</v>
      </c>
      <c r="I5" s="27" t="s">
        <v>138</v>
      </c>
      <c r="J5" s="27" t="s">
        <v>144</v>
      </c>
      <c r="K5" s="27" t="s">
        <v>145</v>
      </c>
      <c r="L5" s="27"/>
    </row>
    <row r="6" spans="1:12" ht="114.75" thickBot="1">
      <c r="A6" s="27" t="s">
        <v>147</v>
      </c>
      <c r="B6" s="27" t="s">
        <v>148</v>
      </c>
      <c r="C6" s="27">
        <v>120</v>
      </c>
      <c r="D6" s="28">
        <v>39630</v>
      </c>
      <c r="E6" s="27" t="s">
        <v>134</v>
      </c>
      <c r="F6" s="27" t="s">
        <v>149</v>
      </c>
      <c r="G6" s="27" t="s">
        <v>150</v>
      </c>
      <c r="H6" s="27" t="s">
        <v>151</v>
      </c>
      <c r="I6" s="27" t="s">
        <v>152</v>
      </c>
      <c r="J6" s="27" t="s">
        <v>139</v>
      </c>
      <c r="K6" s="27" t="s">
        <v>140</v>
      </c>
      <c r="L6" s="27" t="s">
        <v>153</v>
      </c>
    </row>
    <row r="7" spans="1:12" ht="57.75" thickBot="1">
      <c r="A7" s="27" t="s">
        <v>147</v>
      </c>
      <c r="B7" s="27" t="s">
        <v>148</v>
      </c>
      <c r="C7" s="27">
        <v>15</v>
      </c>
      <c r="D7" s="28">
        <v>40360</v>
      </c>
      <c r="E7" s="27" t="s">
        <v>134</v>
      </c>
      <c r="F7" s="27" t="s">
        <v>149</v>
      </c>
      <c r="G7" s="27" t="s">
        <v>150</v>
      </c>
      <c r="H7" s="27" t="s">
        <v>137</v>
      </c>
      <c r="I7" s="27" t="s">
        <v>138</v>
      </c>
      <c r="J7" s="27" t="s">
        <v>139</v>
      </c>
      <c r="K7" s="27" t="s">
        <v>140</v>
      </c>
      <c r="L7" s="27" t="s">
        <v>154</v>
      </c>
    </row>
    <row r="8" spans="1:12" ht="57.75" thickBot="1">
      <c r="A8" s="27" t="s">
        <v>147</v>
      </c>
      <c r="B8" s="27" t="s">
        <v>148</v>
      </c>
      <c r="C8" s="27">
        <v>68</v>
      </c>
      <c r="D8" s="28">
        <v>41244</v>
      </c>
      <c r="E8" s="27" t="s">
        <v>134</v>
      </c>
      <c r="F8" s="27" t="s">
        <v>149</v>
      </c>
      <c r="G8" s="27" t="s">
        <v>155</v>
      </c>
      <c r="H8" s="27" t="s">
        <v>151</v>
      </c>
      <c r="I8" s="27" t="s">
        <v>156</v>
      </c>
      <c r="J8" s="27" t="s">
        <v>144</v>
      </c>
      <c r="K8" s="27" t="s">
        <v>145</v>
      </c>
      <c r="L8" s="27"/>
    </row>
    <row r="9" spans="1:12" ht="57.75" thickBot="1">
      <c r="A9" s="27" t="s">
        <v>147</v>
      </c>
      <c r="B9" s="27" t="s">
        <v>148</v>
      </c>
      <c r="C9" s="27">
        <v>24</v>
      </c>
      <c r="D9" s="27" t="s">
        <v>157</v>
      </c>
      <c r="E9" s="27" t="s">
        <v>134</v>
      </c>
      <c r="F9" s="27" t="s">
        <v>149</v>
      </c>
      <c r="G9" s="27" t="s">
        <v>155</v>
      </c>
      <c r="H9" s="27" t="s">
        <v>151</v>
      </c>
      <c r="I9" s="27" t="s">
        <v>156</v>
      </c>
      <c r="J9" s="27" t="s">
        <v>144</v>
      </c>
      <c r="K9" s="27" t="s">
        <v>145</v>
      </c>
      <c r="L9" s="27"/>
    </row>
    <row r="10" spans="1:12" ht="100.5" thickBot="1">
      <c r="A10" s="27" t="s">
        <v>158</v>
      </c>
      <c r="B10" s="27" t="s">
        <v>159</v>
      </c>
      <c r="C10" s="27">
        <v>5</v>
      </c>
      <c r="D10" s="28">
        <v>40544</v>
      </c>
      <c r="E10" s="27" t="s">
        <v>160</v>
      </c>
      <c r="F10" s="27" t="s">
        <v>161</v>
      </c>
      <c r="G10" s="27" t="s">
        <v>162</v>
      </c>
      <c r="H10" s="27" t="s">
        <v>163</v>
      </c>
      <c r="I10" s="27" t="s">
        <v>152</v>
      </c>
      <c r="J10" s="27" t="s">
        <v>139</v>
      </c>
      <c r="K10" s="27" t="s">
        <v>140</v>
      </c>
      <c r="L10" s="27" t="s">
        <v>164</v>
      </c>
    </row>
    <row r="11" spans="1:12" ht="43.5" thickBot="1">
      <c r="A11" s="27" t="s">
        <v>165</v>
      </c>
      <c r="B11" s="27" t="s">
        <v>166</v>
      </c>
      <c r="C11" s="27">
        <v>44</v>
      </c>
      <c r="D11" s="28">
        <v>39600</v>
      </c>
      <c r="E11" s="27" t="s">
        <v>167</v>
      </c>
      <c r="F11" s="27" t="s">
        <v>168</v>
      </c>
      <c r="G11" s="27" t="s">
        <v>169</v>
      </c>
      <c r="H11" s="27" t="s">
        <v>163</v>
      </c>
      <c r="I11" s="27" t="s">
        <v>152</v>
      </c>
      <c r="J11" s="27" t="s">
        <v>139</v>
      </c>
      <c r="K11" s="27" t="s">
        <v>140</v>
      </c>
      <c r="L11" s="27" t="s">
        <v>170</v>
      </c>
    </row>
    <row r="12" spans="1:12" ht="129" thickBot="1">
      <c r="A12" s="27" t="s">
        <v>171</v>
      </c>
      <c r="B12" s="27" t="s">
        <v>172</v>
      </c>
      <c r="C12" s="27">
        <v>7</v>
      </c>
      <c r="D12" s="28">
        <v>39630</v>
      </c>
      <c r="E12" s="27" t="s">
        <v>167</v>
      </c>
      <c r="F12" s="27" t="s">
        <v>173</v>
      </c>
      <c r="G12" s="27" t="s">
        <v>174</v>
      </c>
      <c r="H12" s="27" t="s">
        <v>163</v>
      </c>
      <c r="I12" s="27" t="s">
        <v>152</v>
      </c>
      <c r="J12" s="27" t="s">
        <v>139</v>
      </c>
      <c r="K12" s="27" t="s">
        <v>140</v>
      </c>
      <c r="L12" s="27" t="s">
        <v>175</v>
      </c>
    </row>
    <row r="13" spans="1:12" ht="57.75" thickBot="1">
      <c r="A13" s="27" t="s">
        <v>176</v>
      </c>
      <c r="B13" s="27" t="s">
        <v>177</v>
      </c>
      <c r="C13" s="27">
        <v>0</v>
      </c>
      <c r="D13" s="28">
        <v>39753</v>
      </c>
      <c r="E13" s="27" t="s">
        <v>178</v>
      </c>
      <c r="F13" s="27" t="s">
        <v>179</v>
      </c>
      <c r="G13" s="27" t="s">
        <v>180</v>
      </c>
      <c r="H13" s="27" t="s">
        <v>163</v>
      </c>
      <c r="I13" s="27" t="s">
        <v>152</v>
      </c>
      <c r="J13" s="27" t="s">
        <v>139</v>
      </c>
      <c r="K13" s="27" t="s">
        <v>140</v>
      </c>
      <c r="L13" s="27" t="s">
        <v>181</v>
      </c>
    </row>
    <row r="14" spans="1:12">
      <c r="C14">
        <f>SUM(C1:C13)</f>
        <v>379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城市list</vt:lpstr>
      <vt:lpstr>具体信息</vt:lpstr>
      <vt:lpstr>Sheet3</vt:lpstr>
    </vt:vector>
  </TitlesOfParts>
  <Company>znyjs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zanghui</dc:creator>
  <cp:lastModifiedBy>SDWM</cp:lastModifiedBy>
  <dcterms:created xsi:type="dcterms:W3CDTF">2004-02-17T10:03:09Z</dcterms:created>
  <dcterms:modified xsi:type="dcterms:W3CDTF">2014-06-13T14:43:52Z</dcterms:modified>
</cp:coreProperties>
</file>