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Google Drive\Training\Excel Training\GeneralAssembly_ExcelLookup\"/>
    </mc:Choice>
  </mc:AlternateContent>
  <bookViews>
    <workbookView xWindow="0" yWindow="0" windowWidth="28800" windowHeight="12210"/>
  </bookViews>
  <sheets>
    <sheet name="LookupExample" sheetId="2" r:id="rId1"/>
    <sheet name="Index vs Lookup" sheetId="3" r:id="rId2"/>
  </sheets>
  <calcPr calcId="171027"/>
</workbook>
</file>

<file path=xl/calcChain.xml><?xml version="1.0" encoding="utf-8"?>
<calcChain xmlns="http://schemas.openxmlformats.org/spreadsheetml/2006/main">
  <c r="I3" i="3" l="1"/>
  <c r="I7" i="3"/>
  <c r="I6" i="3"/>
  <c r="I5" i="3"/>
  <c r="I4" i="3"/>
  <c r="J4" i="3"/>
  <c r="J5" i="3"/>
  <c r="J6" i="3"/>
  <c r="J7" i="3"/>
  <c r="J3" i="3"/>
</calcChain>
</file>

<file path=xl/sharedStrings.xml><?xml version="1.0" encoding="utf-8"?>
<sst xmlns="http://schemas.openxmlformats.org/spreadsheetml/2006/main" count="432" uniqueCount="167">
  <si>
    <t>Ward</t>
  </si>
  <si>
    <t>Address</t>
  </si>
  <si>
    <t>Phone</t>
  </si>
  <si>
    <t>Dunbar Aquatic Center</t>
  </si>
  <si>
    <t>101 N Street NW | 20001</t>
  </si>
  <si>
    <t>(202) 724-5328</t>
  </si>
  <si>
    <t>Barry Farm Aquatic Center</t>
  </si>
  <si>
    <t>1230 Sumner Rd, SE | 20020</t>
  </si>
  <si>
    <t>(202) 442-5328</t>
  </si>
  <si>
    <t>Deanwood Aquatic Center</t>
  </si>
  <si>
    <t>1350 49th Street, NE | 20019</t>
  </si>
  <si>
    <t>(202) 671-3078</t>
  </si>
  <si>
    <t>Ferebee-Hope Aquatic Center</t>
  </si>
  <si>
    <t>3999 8th Street, SE | 20032</t>
  </si>
  <si>
    <t>(202) 645-3916</t>
  </si>
  <si>
    <t>Marie Reed Aquatic Center</t>
  </si>
  <si>
    <t>2200 Champlain Street, NW | 20009</t>
  </si>
  <si>
    <t>(202) 234-2162</t>
  </si>
  <si>
    <t>William H. Rumsey Aquatic Center</t>
  </si>
  <si>
    <t>635 North Carolina Avenue, SE | 20003</t>
  </si>
  <si>
    <t>(202) 724-4495</t>
  </si>
  <si>
    <t>Takoma Aquatic Center</t>
  </si>
  <si>
    <t>300 Van Buren Street, NW | 20012</t>
  </si>
  <si>
    <t>(202) 576-9284</t>
  </si>
  <si>
    <t>Therapeutic Aquatic Center</t>
  </si>
  <si>
    <t>3030 G Street SE | 20019</t>
  </si>
  <si>
    <t>(202) 645-5708</t>
  </si>
  <si>
    <t>Turkey Thicket Aquatic Center</t>
  </si>
  <si>
    <t>1100 Michigan Avenue, NE | 20017</t>
  </si>
  <si>
    <t>(202) 576-9235</t>
  </si>
  <si>
    <t>Wilson Aquatic Center</t>
  </si>
  <si>
    <t>4551 Fort Drive, NW | 20016</t>
  </si>
  <si>
    <t>(202) 730-0583</t>
  </si>
  <si>
    <t>H.D. Woodson Aquatic Center</t>
  </si>
  <si>
    <t>540 55th Street, NE | 20019</t>
  </si>
  <si>
    <t>(202) 673-2097</t>
  </si>
  <si>
    <t>Type</t>
  </si>
  <si>
    <t>Indoor</t>
  </si>
  <si>
    <t>Anacostia Pool</t>
  </si>
  <si>
    <t>1800 Anacostia Drive, SE | 20020</t>
  </si>
  <si>
    <t>(202) 724-1441</t>
  </si>
  <si>
    <t>Banneker Pool</t>
  </si>
  <si>
    <t>2500 Georgia Avenue, NW | 20001</t>
  </si>
  <si>
    <t>(202) 673-2121</t>
  </si>
  <si>
    <t>Benning Park Pool</t>
  </si>
  <si>
    <t>5100 Southern Avenue, SE | 20019</t>
  </si>
  <si>
    <t>(202) 645-5044</t>
  </si>
  <si>
    <t>Douglass Pool</t>
  </si>
  <si>
    <t>1921 Frederick Douglass Ct., SE | 20020</t>
  </si>
  <si>
    <t>(202) 645-5045</t>
  </si>
  <si>
    <t>East Potomac Pool</t>
  </si>
  <si>
    <t>972 Ohio Drive, SW | 20024</t>
  </si>
  <si>
    <t>(202) 727-6523</t>
  </si>
  <si>
    <t>830 Ridge Road, SE | 20019</t>
  </si>
  <si>
    <t>(202) 645-5046</t>
  </si>
  <si>
    <t>Fort Stanton Pool</t>
  </si>
  <si>
    <t>1800 Erie St., SE | 20020</t>
  </si>
  <si>
    <t>(202) 678-1798</t>
  </si>
  <si>
    <t>Francis Pool</t>
  </si>
  <si>
    <t>2435 N Street, NW | 20037</t>
  </si>
  <si>
    <t>(202) 727-3285</t>
  </si>
  <si>
    <t>Harry Thomas Sr. Pool</t>
  </si>
  <si>
    <t>1743 Lincoln Road, NE | 20002</t>
  </si>
  <si>
    <t>(202) 541-7499</t>
  </si>
  <si>
    <t>Jelleff Pool</t>
  </si>
  <si>
    <t>3265 S Street, NW | 20007</t>
  </si>
  <si>
    <t>(202) 462-1317</t>
  </si>
  <si>
    <t>Kelly Miller Pool</t>
  </si>
  <si>
    <t>4900 Brooks St., NE | 20019</t>
  </si>
  <si>
    <t>(202) 724-5056</t>
  </si>
  <si>
    <t>Langdon Park Pool</t>
  </si>
  <si>
    <t>2860 Mills Avenue, NE | 20018</t>
  </si>
  <si>
    <t>(202) 576-8655</t>
  </si>
  <si>
    <t>Oxon Run Pool</t>
  </si>
  <si>
    <t>501 Mississippi Avenue, SE | 20032</t>
  </si>
  <si>
    <t>(202) 645-5042</t>
  </si>
  <si>
    <t>Randall Pool</t>
  </si>
  <si>
    <t>25 I Street, SW | 20024</t>
  </si>
  <si>
    <t>(202) 727-1420</t>
  </si>
  <si>
    <t>Ridge Road Pool (formerly Fort Dupont)</t>
  </si>
  <si>
    <t>Rosedale Pool</t>
  </si>
  <si>
    <t>1701 Gales Street, NE | 20002</t>
  </si>
  <si>
    <t>(202) 397-1315</t>
  </si>
  <si>
    <t>Theodore Hagans Pool</t>
  </si>
  <si>
    <t>3201 Fort Lincoln Drive, NE | 20018</t>
  </si>
  <si>
    <t>(202) 576-6389</t>
  </si>
  <si>
    <t>Upshur Pool</t>
  </si>
  <si>
    <t>4300 Arkansas Ave., NW | 20011</t>
  </si>
  <si>
    <t>(202) 576-8661</t>
  </si>
  <si>
    <t>Volta Park Pool</t>
  </si>
  <si>
    <t>1555 34th St., NW | 20007</t>
  </si>
  <si>
    <t>(202) 645-5669</t>
  </si>
  <si>
    <t>Happy Hollow Children´s Pool</t>
  </si>
  <si>
    <t>(202) 673-2123</t>
  </si>
  <si>
    <t>Lincoln Capper Children´s Pool</t>
  </si>
  <si>
    <t>555 L Street, SE | 20003</t>
  </si>
  <si>
    <t>(202) 727-1080</t>
  </si>
  <si>
    <t>Park View Children´s Pool</t>
  </si>
  <si>
    <t>693 Otis Place, NW | 20010</t>
  </si>
  <si>
    <t>(202) 576-8658</t>
  </si>
  <si>
    <t>Watkins Children´s Pool</t>
  </si>
  <si>
    <t>420 12th Street, SE | 20003</t>
  </si>
  <si>
    <t>(202) 727-1504</t>
  </si>
  <si>
    <t>Childrens</t>
  </si>
  <si>
    <t>Outdoor</t>
  </si>
  <si>
    <t>None</t>
  </si>
  <si>
    <t>Instructor</t>
  </si>
  <si>
    <t>Dates</t>
  </si>
  <si>
    <t>Days</t>
  </si>
  <si>
    <t>Kinsey</t>
  </si>
  <si>
    <t>Mo We</t>
  </si>
  <si>
    <t>Smith</t>
  </si>
  <si>
    <t>Sharp</t>
  </si>
  <si>
    <t>Tu Th</t>
  </si>
  <si>
    <t>Scott</t>
  </si>
  <si>
    <t>Oertner</t>
  </si>
  <si>
    <t>We Fr</t>
  </si>
  <si>
    <t>7/25 - 8/17</t>
  </si>
  <si>
    <t>7/26 - 8/18</t>
  </si>
  <si>
    <t>7/27 - 8/19</t>
  </si>
  <si>
    <t>Class Name</t>
  </si>
  <si>
    <t>Adult Swim 1</t>
  </si>
  <si>
    <t>Tues &amp; Thurs</t>
  </si>
  <si>
    <t>Thursdays </t>
  </si>
  <si>
    <t>Wednesdays</t>
  </si>
  <si>
    <t>Wednesday</t>
  </si>
  <si>
    <t>Tuesdays </t>
  </si>
  <si>
    <t>Tuesday</t>
  </si>
  <si>
    <t>Mondays</t>
  </si>
  <si>
    <t>Mondays &amp; Tuesdays</t>
  </si>
  <si>
    <t>Sat &amp; Sun</t>
  </si>
  <si>
    <t>Sun</t>
  </si>
  <si>
    <t>Saturday &amp; Sunday</t>
  </si>
  <si>
    <t>Sat &amp; Sun </t>
  </si>
  <si>
    <t>Days Closed</t>
  </si>
  <si>
    <t>Table 1: Swim Classes</t>
  </si>
  <si>
    <t>Table 2: DC Public Pools</t>
  </si>
  <si>
    <t>Activity: VLOOKUP and INDEX/MATCH</t>
  </si>
  <si>
    <t xml:space="preserve">data source: </t>
  </si>
  <si>
    <t xml:space="preserve"> http://app.dpr.dc.gov/dprmap/index.asp?group=5&amp;query=AND{%277%27.EX.%27Outdoor%20Pool%27}</t>
  </si>
  <si>
    <t>https://dcdpr.asapconnected.com/CourseDetail.aspx?CourseId=12125</t>
  </si>
  <si>
    <t>data source:</t>
  </si>
  <si>
    <t>Class ID</t>
  </si>
  <si>
    <t>Task 1</t>
  </si>
  <si>
    <t>Location Name</t>
  </si>
  <si>
    <t>Task 2</t>
  </si>
  <si>
    <t>Last Row</t>
  </si>
  <si>
    <t>&lt;copy down&gt;</t>
  </si>
  <si>
    <t>Answer:</t>
  </si>
  <si>
    <t>&lt;-- Click the + to show the answer if you're done!</t>
  </si>
  <si>
    <t>=INDEX($A$8:$G$12,MATCH($B$68,$A$8:$A$12,0),MATCH($A74,$A$7:$G$7,0))</t>
  </si>
  <si>
    <t>Remember, the INDEX function can also use 2D area covering multiple rows/columns for the first field, the "array" field. When you do this, you have to use MATCH twice.</t>
  </si>
  <si>
    <t>&lt;-- Click the + to check the answer if you're done!</t>
  </si>
  <si>
    <t>=INDEX($E$7:$E$13,MATCH($B$68,$A$7:$A$13,0))</t>
  </si>
  <si>
    <t>=INDEX($F$7:$F$13,MATCH($B$68,$A$7:$A$13,0))</t>
  </si>
  <si>
    <t>Think that was easy? Can you do it again using only one formula copied to all 3 cells?</t>
  </si>
  <si>
    <t>&lt;-- I need a hint! (click + )</t>
  </si>
  <si>
    <t>Summer is here! But what if you still need to learn to swim? Practice using these new functions to combine information from two tables, and then to make a tool that looks up specific data from the merged table</t>
  </si>
  <si>
    <t>=INDEX($G$7:$G$13,MATCH($B$68,$A$7:$A$13,0))</t>
  </si>
  <si>
    <r>
      <t xml:space="preserve">Table 1 is missing the 'address' field, but we can find it in Table 2 using the "Location Name" which is the same in both tables. </t>
    </r>
    <r>
      <rPr>
        <b/>
        <i/>
        <sz val="11"/>
        <color theme="1"/>
        <rFont val="Calibri"/>
        <family val="2"/>
        <scheme val="minor"/>
      </rPr>
      <t>Fill in the yellow cells</t>
    </r>
    <r>
      <rPr>
        <i/>
        <sz val="11"/>
        <color theme="1"/>
        <rFont val="Calibri"/>
        <family val="2"/>
        <scheme val="minor"/>
      </rPr>
      <t xml:space="preserve"> so that we get all the data we need just in Table 1. Let's use VLOOKUP this time.</t>
    </r>
  </si>
  <si>
    <t>Homework - Advanced</t>
  </si>
  <si>
    <t>.</t>
  </si>
  <si>
    <t>VLOOKUP</t>
  </si>
  <si>
    <t>INDEX/MATCH</t>
  </si>
  <si>
    <t>Now pretend you need a printable form showing each student information for only their class. Use INDEX/MATCH to look up the relevant data from Table 1 using the Class ID.</t>
  </si>
  <si>
    <t>=VLOOKUP($C8,$A$26:$B$60,2,0)</t>
  </si>
  <si>
    <t>When VLOOKUP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</si>
</sst>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rgb="FF00206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ck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12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3" applyNumberFormat="0" applyAlignment="0" applyProtection="0"/>
    <xf numFmtId="0" fontId="10" fillId="6" borderId="4" applyNumberFormat="0" applyAlignment="0" applyProtection="0"/>
    <xf numFmtId="0" fontId="11" fillId="6" borderId="3" applyNumberFormat="0" applyAlignment="0" applyProtection="0"/>
    <xf numFmtId="0" fontId="12" fillId="0" borderId="5" applyNumberFormat="0" applyFill="0" applyAlignment="0" applyProtection="0"/>
    <xf numFmtId="0" fontId="13" fillId="7" borderId="6" applyNumberFormat="0" applyAlignment="0" applyProtection="0"/>
    <xf numFmtId="0" fontId="14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28" fillId="0" borderId="0" xfId="42"/>
    <xf numFmtId="0" fontId="28" fillId="0" borderId="0" xfId="42" applyAlignment="1"/>
    <xf numFmtId="0" fontId="18" fillId="0" borderId="0" xfId="0" applyFont="1" applyAlignment="1"/>
    <xf numFmtId="0" fontId="0" fillId="0" borderId="10" xfId="0" applyFill="1" applyBorder="1"/>
    <xf numFmtId="0" fontId="0" fillId="0" borderId="10" xfId="0" applyBorder="1"/>
    <xf numFmtId="0" fontId="16" fillId="33" borderId="10" xfId="0" applyFont="1" applyFill="1" applyBorder="1"/>
    <xf numFmtId="0" fontId="16" fillId="34" borderId="10" xfId="0" applyFont="1" applyFill="1" applyBorder="1"/>
    <xf numFmtId="0" fontId="20" fillId="0" borderId="0" xfId="0" applyFont="1" applyAlignment="1"/>
    <xf numFmtId="0" fontId="3" fillId="0" borderId="1" xfId="2"/>
    <xf numFmtId="0" fontId="23" fillId="0" borderId="0" xfId="42" applyFont="1" applyAlignment="1"/>
    <xf numFmtId="0" fontId="21" fillId="0" borderId="11" xfId="0" applyFont="1" applyFill="1" applyBorder="1" applyAlignment="1">
      <alignment horizontal="right"/>
    </xf>
    <xf numFmtId="0" fontId="4" fillId="0" borderId="12" xfId="3"/>
    <xf numFmtId="0" fontId="2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4" fillId="36" borderId="10" xfId="0" applyFont="1" applyFill="1" applyBorder="1"/>
    <xf numFmtId="0" fontId="16" fillId="0" borderId="9" xfId="0" applyFont="1" applyBorder="1" applyAlignment="1">
      <alignment horizontal="right"/>
    </xf>
    <xf numFmtId="0" fontId="0" fillId="35" borderId="9" xfId="0" applyFill="1" applyBorder="1"/>
    <xf numFmtId="0" fontId="25" fillId="0" borderId="0" xfId="0" applyFont="1" applyAlignment="1">
      <alignment horizontal="left"/>
    </xf>
    <xf numFmtId="0" fontId="0" fillId="35" borderId="9" xfId="0" quotePrefix="1" applyFill="1" applyBorder="1"/>
    <xf numFmtId="0" fontId="24" fillId="0" borderId="0" xfId="0" applyFont="1"/>
    <xf numFmtId="0" fontId="0" fillId="35" borderId="9" xfId="0" quotePrefix="1" applyFont="1" applyFill="1" applyBorder="1"/>
    <xf numFmtId="0" fontId="16" fillId="0" borderId="0" xfId="0" applyFont="1" applyBorder="1" applyAlignment="1">
      <alignment horizontal="right"/>
    </xf>
    <xf numFmtId="0" fontId="19" fillId="35" borderId="10" xfId="0" quotePrefix="1" applyFont="1" applyFill="1" applyBorder="1"/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vertical="top"/>
    </xf>
    <xf numFmtId="0" fontId="16" fillId="33" borderId="10" xfId="0" applyFont="1" applyFill="1" applyBorder="1" applyAlignment="1">
      <alignment horizontal="centerContinuous"/>
    </xf>
    <xf numFmtId="0" fontId="0" fillId="0" borderId="9" xfId="0" applyBorder="1" applyAlignment="1">
      <alignment horizontal="left" indent="1"/>
    </xf>
    <xf numFmtId="0" fontId="19" fillId="35" borderId="9" xfId="0" applyFont="1" applyFill="1" applyBorder="1" applyAlignment="1">
      <alignment horizontal="left" inden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171451</xdr:rowOff>
    </xdr:from>
    <xdr:to>
      <xdr:col>2</xdr:col>
      <xdr:colOff>2190750</xdr:colOff>
      <xdr:row>7</xdr:row>
      <xdr:rowOff>76201</xdr:rowOff>
    </xdr:to>
    <xdr:grpSp>
      <xdr:nvGrpSpPr>
        <xdr:cNvPr id="20" name="Group 19"/>
        <xdr:cNvGrpSpPr/>
      </xdr:nvGrpSpPr>
      <xdr:grpSpPr>
        <a:xfrm>
          <a:off x="66675" y="1895476"/>
          <a:ext cx="5353050" cy="285750"/>
          <a:chOff x="0" y="12239625"/>
          <a:chExt cx="8735740" cy="514695"/>
        </a:xfrm>
      </xdr:grpSpPr>
      <xdr:sp macro="" textlink="">
        <xdr:nvSpPr>
          <xdr:cNvPr id="11" name="TextBox 66"/>
          <xdr:cNvSpPr txBox="1"/>
        </xdr:nvSpPr>
        <xdr:spPr>
          <a:xfrm>
            <a:off x="0" y="12239625"/>
            <a:ext cx="2252444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=VLOOKUP(</a:t>
            </a: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2044118" y="12376814"/>
            <a:ext cx="1543573" cy="377505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lookup_value</a:t>
            </a:r>
          </a:p>
        </xdr:txBody>
      </xdr:sp>
      <xdr:sp macro="" textlink="">
        <xdr:nvSpPr>
          <xdr:cNvPr id="13" name="TextBox 68"/>
          <xdr:cNvSpPr txBox="1"/>
        </xdr:nvSpPr>
        <xdr:spPr>
          <a:xfrm>
            <a:off x="3556931" y="12239625"/>
            <a:ext cx="162551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,</a:t>
            </a:r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3854039" y="12376815"/>
            <a:ext cx="1394671" cy="377505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table</a:t>
            </a:r>
          </a:p>
        </xdr:txBody>
      </xdr:sp>
      <xdr:sp macro="" textlink="">
        <xdr:nvSpPr>
          <xdr:cNvPr id="15" name="TextBox 71"/>
          <xdr:cNvSpPr txBox="1"/>
        </xdr:nvSpPr>
        <xdr:spPr>
          <a:xfrm>
            <a:off x="5201535" y="12239625"/>
            <a:ext cx="162551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,</a:t>
            </a: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5533568" y="12376815"/>
            <a:ext cx="1394671" cy="377505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col_#</a:t>
            </a:r>
          </a:p>
        </xdr:txBody>
      </xdr:sp>
      <xdr:sp macro="" textlink="">
        <xdr:nvSpPr>
          <xdr:cNvPr id="17" name="TextBox 73"/>
          <xdr:cNvSpPr txBox="1"/>
        </xdr:nvSpPr>
        <xdr:spPr>
          <a:xfrm>
            <a:off x="6934527" y="12239625"/>
            <a:ext cx="162551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,</a:t>
            </a:r>
          </a:p>
        </xdr:txBody>
      </xdr:sp>
      <xdr:sp macro="" textlink="">
        <xdr:nvSpPr>
          <xdr:cNvPr id="18" name="Rounded Rectangle 17"/>
          <xdr:cNvSpPr/>
        </xdr:nvSpPr>
        <xdr:spPr>
          <a:xfrm>
            <a:off x="7221522" y="12376814"/>
            <a:ext cx="1394671" cy="377505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exact?</a:t>
            </a:r>
          </a:p>
        </xdr:txBody>
      </xdr:sp>
      <xdr:sp macro="" textlink="">
        <xdr:nvSpPr>
          <xdr:cNvPr id="19" name="TextBox 75"/>
          <xdr:cNvSpPr txBox="1"/>
        </xdr:nvSpPr>
        <xdr:spPr>
          <a:xfrm>
            <a:off x="8573189" y="12246785"/>
            <a:ext cx="162551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)</a:t>
            </a:r>
          </a:p>
        </xdr:txBody>
      </xdr:sp>
    </xdr:grpSp>
    <xdr:clientData/>
  </xdr:twoCellAnchor>
  <xdr:twoCellAnchor>
    <xdr:from>
      <xdr:col>0</xdr:col>
      <xdr:colOff>57150</xdr:colOff>
      <xdr:row>71</xdr:row>
      <xdr:rowOff>104776</xdr:rowOff>
    </xdr:from>
    <xdr:to>
      <xdr:col>3</xdr:col>
      <xdr:colOff>847725</xdr:colOff>
      <xdr:row>73</xdr:row>
      <xdr:rowOff>76200</xdr:rowOff>
    </xdr:to>
    <xdr:grpSp>
      <xdr:nvGrpSpPr>
        <xdr:cNvPr id="21" name="Group 20"/>
        <xdr:cNvGrpSpPr/>
      </xdr:nvGrpSpPr>
      <xdr:grpSpPr>
        <a:xfrm>
          <a:off x="57150" y="13296901"/>
          <a:ext cx="6219825" cy="352424"/>
          <a:chOff x="572891" y="2589941"/>
          <a:chExt cx="10474554" cy="690816"/>
        </a:xfrm>
      </xdr:grpSpPr>
      <xdr:sp macro="" textlink="">
        <xdr:nvSpPr>
          <xdr:cNvPr id="22" name="TextBox 66"/>
          <xdr:cNvSpPr txBox="1"/>
        </xdr:nvSpPr>
        <xdr:spPr>
          <a:xfrm>
            <a:off x="572891" y="2589941"/>
            <a:ext cx="1744910" cy="5378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=INDEX (</a:t>
            </a:r>
          </a:p>
        </xdr:txBody>
      </xdr:sp>
      <xdr:sp macro="" textlink="">
        <xdr:nvSpPr>
          <xdr:cNvPr id="23" name="TextBox 68"/>
          <xdr:cNvSpPr txBox="1"/>
        </xdr:nvSpPr>
        <xdr:spPr>
          <a:xfrm>
            <a:off x="3777469" y="2591428"/>
            <a:ext cx="162552" cy="5378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,</a:t>
            </a:r>
          </a:p>
        </xdr:txBody>
      </xdr:sp>
      <xdr:sp macro="" textlink="">
        <xdr:nvSpPr>
          <xdr:cNvPr id="24" name="Rounded Rectangle 23"/>
          <xdr:cNvSpPr/>
        </xdr:nvSpPr>
        <xdr:spPr>
          <a:xfrm>
            <a:off x="2233896" y="2626715"/>
            <a:ext cx="1543573" cy="54800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“answer” array</a:t>
            </a:r>
          </a:p>
        </xdr:txBody>
      </xdr:sp>
      <xdr:sp macro="" textlink="">
        <xdr:nvSpPr>
          <xdr:cNvPr id="25" name="TextBox 58"/>
          <xdr:cNvSpPr txBox="1"/>
        </xdr:nvSpPr>
        <xdr:spPr>
          <a:xfrm>
            <a:off x="4248734" y="2629999"/>
            <a:ext cx="1409049" cy="6105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MATCH (</a:t>
            </a:r>
          </a:p>
        </xdr:txBody>
      </xdr:sp>
      <xdr:sp macro="" textlink="">
        <xdr:nvSpPr>
          <xdr:cNvPr id="26" name="Rounded Rectangle 25"/>
          <xdr:cNvSpPr/>
        </xdr:nvSpPr>
        <xdr:spPr>
          <a:xfrm>
            <a:off x="5581889" y="2626715"/>
            <a:ext cx="1540025" cy="654042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What to find</a:t>
            </a:r>
          </a:p>
        </xdr:txBody>
      </xdr:sp>
      <xdr:sp macro="" textlink="">
        <xdr:nvSpPr>
          <xdr:cNvPr id="27" name="TextBox 70"/>
          <xdr:cNvSpPr txBox="1"/>
        </xdr:nvSpPr>
        <xdr:spPr>
          <a:xfrm>
            <a:off x="7063942" y="2672913"/>
            <a:ext cx="162552" cy="5378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,</a:t>
            </a:r>
          </a:p>
        </xdr:txBody>
      </xdr:sp>
      <xdr:sp macro="" textlink="">
        <xdr:nvSpPr>
          <xdr:cNvPr id="28" name="Rounded Rectangle 27"/>
          <xdr:cNvSpPr/>
        </xdr:nvSpPr>
        <xdr:spPr>
          <a:xfrm>
            <a:off x="7347348" y="2626715"/>
            <a:ext cx="1443976" cy="654042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“search” array</a:t>
            </a:r>
          </a:p>
        </xdr:txBody>
      </xdr:sp>
      <xdr:sp macro="" textlink="">
        <xdr:nvSpPr>
          <xdr:cNvPr id="29" name="Rounded Rectangle 28"/>
          <xdr:cNvSpPr/>
        </xdr:nvSpPr>
        <xdr:spPr>
          <a:xfrm>
            <a:off x="9026544" y="2626715"/>
            <a:ext cx="1443976" cy="654042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always exact! (0)</a:t>
            </a:r>
          </a:p>
        </xdr:txBody>
      </xdr:sp>
      <xdr:sp macro="" textlink="">
        <xdr:nvSpPr>
          <xdr:cNvPr id="30" name="TextBox 87"/>
          <xdr:cNvSpPr txBox="1"/>
        </xdr:nvSpPr>
        <xdr:spPr>
          <a:xfrm>
            <a:off x="8751354" y="2672911"/>
            <a:ext cx="162552" cy="5378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,</a:t>
            </a:r>
          </a:p>
        </xdr:txBody>
      </xdr:sp>
      <xdr:sp macro="" textlink="">
        <xdr:nvSpPr>
          <xdr:cNvPr id="31" name="TextBox 88"/>
          <xdr:cNvSpPr txBox="1"/>
        </xdr:nvSpPr>
        <xdr:spPr>
          <a:xfrm>
            <a:off x="10501884" y="2589941"/>
            <a:ext cx="545561" cy="5378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))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2</xdr:row>
      <xdr:rowOff>0</xdr:rowOff>
    </xdr:from>
    <xdr:to>
      <xdr:col>6</xdr:col>
      <xdr:colOff>0</xdr:colOff>
      <xdr:row>7</xdr:row>
      <xdr:rowOff>142875</xdr:rowOff>
    </xdr:to>
    <xdr:sp macro="" textlink="">
      <xdr:nvSpPr>
        <xdr:cNvPr id="2" name="TextBox 1"/>
        <xdr:cNvSpPr txBox="1"/>
      </xdr:nvSpPr>
      <xdr:spPr>
        <a:xfrm>
          <a:off x="114300" y="457200"/>
          <a:ext cx="7953375" cy="1095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a column</a:t>
          </a:r>
          <a:r>
            <a:rPr lang="en-US" sz="1100" baseline="0"/>
            <a:t> between B and C (right-click on "C" above, then "Insert")</a:t>
          </a:r>
        </a:p>
        <a:p>
          <a:r>
            <a:rPr lang="en-US" sz="1100" baseline="0"/>
            <a:t>* What happens to the Ward lookup methods to the right ?</a:t>
          </a:r>
        </a:p>
        <a:p>
          <a:endParaRPr lang="en-US" sz="1100" baseline="0"/>
        </a:p>
        <a:p>
          <a:r>
            <a:rPr lang="en-US" sz="1100" baseline="0"/>
            <a:t>Double click J3 to show the formula, which color codes the cells it uses. Repeat with I3.</a:t>
          </a:r>
        </a:p>
        <a:p>
          <a:r>
            <a:rPr lang="en-US" sz="1100" baseline="0"/>
            <a:t>* Which one is easier to understand?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cdpr.asapconnected.com/CourseDetail.aspx?CourseId=12125" TargetMode="External"/><Relationship Id="rId1" Type="http://schemas.openxmlformats.org/officeDocument/2006/relationships/hyperlink" Target="http://app.dpr.dc.gov/dprmap/index.asp?group=5&amp;query=AND%7b%277%27.EX.%27Outdoor%20Pool%27%7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.dpr.dc.gov/dprmap/index.asp?group=5&amp;query=AND%7b%277%27.EX.%27Outdoor%20Pool%27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tabSelected="1" zoomScaleNormal="100" zoomScaleSheetLayoutView="100" workbookViewId="0">
      <selection activeCell="B3" sqref="B3"/>
    </sheetView>
  </sheetViews>
  <sheetFormatPr defaultRowHeight="15" outlineLevelRow="1" x14ac:dyDescent="0.25"/>
  <cols>
    <col min="1" max="1" width="22.7109375" customWidth="1"/>
    <col min="2" max="2" width="25.7109375" customWidth="1"/>
    <col min="3" max="3" width="33" customWidth="1"/>
    <col min="4" max="5" width="13.85546875" customWidth="1"/>
    <col min="6" max="6" width="22.28515625" customWidth="1"/>
    <col min="7" max="7" width="12.5703125" customWidth="1"/>
  </cols>
  <sheetData>
    <row r="1" spans="1:7" ht="20.25" thickBot="1" x14ac:dyDescent="0.35">
      <c r="A1" s="9" t="s">
        <v>137</v>
      </c>
      <c r="B1" s="9"/>
      <c r="C1" s="9"/>
    </row>
    <row r="2" spans="1:7" ht="42.75" customHeight="1" thickTop="1" x14ac:dyDescent="0.25">
      <c r="A2" s="29" t="s">
        <v>157</v>
      </c>
      <c r="B2" s="29"/>
      <c r="C2" s="29"/>
      <c r="D2" s="29"/>
      <c r="E2" s="29"/>
      <c r="F2" s="29"/>
    </row>
    <row r="4" spans="1:7" ht="18" thickBot="1" x14ac:dyDescent="0.35">
      <c r="A4" s="12" t="s">
        <v>143</v>
      </c>
    </row>
    <row r="5" spans="1:7" ht="39.75" customHeight="1" thickTop="1" x14ac:dyDescent="0.25">
      <c r="A5" s="29" t="s">
        <v>159</v>
      </c>
      <c r="B5" s="29"/>
      <c r="C5" s="29"/>
      <c r="D5" s="29"/>
      <c r="E5" s="29"/>
      <c r="F5" s="29"/>
    </row>
    <row r="6" spans="1:7" x14ac:dyDescent="0.25">
      <c r="A6" s="24"/>
      <c r="B6" s="24"/>
      <c r="C6" s="24"/>
      <c r="D6" s="24"/>
      <c r="E6" s="24"/>
      <c r="F6" s="24"/>
    </row>
    <row r="7" spans="1:7" x14ac:dyDescent="0.25">
      <c r="A7" s="24"/>
      <c r="B7" s="24"/>
      <c r="C7" s="24"/>
      <c r="D7" s="24"/>
      <c r="E7" s="24"/>
      <c r="F7" s="24"/>
    </row>
    <row r="8" spans="1:7" x14ac:dyDescent="0.25">
      <c r="A8" s="24"/>
      <c r="B8" s="24"/>
      <c r="C8" s="24"/>
      <c r="D8" s="24"/>
      <c r="E8" s="24"/>
      <c r="F8" s="24"/>
    </row>
    <row r="9" spans="1:7" x14ac:dyDescent="0.25">
      <c r="A9" s="24"/>
      <c r="B9" s="24"/>
      <c r="C9" s="24"/>
      <c r="D9" s="24"/>
      <c r="E9" s="24"/>
      <c r="F9" s="24"/>
    </row>
    <row r="10" spans="1:7" x14ac:dyDescent="0.25">
      <c r="A10" s="8" t="s">
        <v>135</v>
      </c>
    </row>
    <row r="11" spans="1:7" x14ac:dyDescent="0.25">
      <c r="A11" s="6" t="s">
        <v>142</v>
      </c>
      <c r="B11" s="6" t="s">
        <v>120</v>
      </c>
      <c r="C11" s="6" t="s">
        <v>144</v>
      </c>
      <c r="D11" s="6" t="s">
        <v>106</v>
      </c>
      <c r="E11" s="6" t="s">
        <v>107</v>
      </c>
      <c r="F11" s="6" t="s">
        <v>108</v>
      </c>
      <c r="G11" s="7" t="s">
        <v>1</v>
      </c>
    </row>
    <row r="12" spans="1:7" x14ac:dyDescent="0.25">
      <c r="A12" s="4">
        <v>1</v>
      </c>
      <c r="B12" s="4" t="s">
        <v>121</v>
      </c>
      <c r="C12" s="5" t="s">
        <v>21</v>
      </c>
      <c r="D12" s="5" t="s">
        <v>109</v>
      </c>
      <c r="E12" s="5" t="s">
        <v>117</v>
      </c>
      <c r="F12" s="5" t="s">
        <v>110</v>
      </c>
      <c r="G12" s="23"/>
    </row>
    <row r="13" spans="1:7" x14ac:dyDescent="0.25">
      <c r="A13" s="4">
        <v>2</v>
      </c>
      <c r="B13" s="4" t="s">
        <v>121</v>
      </c>
      <c r="C13" s="5" t="s">
        <v>30</v>
      </c>
      <c r="D13" s="5" t="s">
        <v>111</v>
      </c>
      <c r="E13" s="5" t="s">
        <v>117</v>
      </c>
      <c r="F13" s="5" t="s">
        <v>110</v>
      </c>
      <c r="G13" s="23"/>
    </row>
    <row r="14" spans="1:7" x14ac:dyDescent="0.25">
      <c r="A14" s="4">
        <v>3</v>
      </c>
      <c r="B14" s="4" t="s">
        <v>121</v>
      </c>
      <c r="C14" s="5" t="s">
        <v>27</v>
      </c>
      <c r="D14" s="5" t="s">
        <v>112</v>
      </c>
      <c r="E14" s="5" t="s">
        <v>118</v>
      </c>
      <c r="F14" s="5" t="s">
        <v>113</v>
      </c>
      <c r="G14" s="23"/>
    </row>
    <row r="15" spans="1:7" x14ac:dyDescent="0.25">
      <c r="A15" s="4">
        <v>4</v>
      </c>
      <c r="B15" s="4" t="s">
        <v>121</v>
      </c>
      <c r="C15" s="5" t="s">
        <v>18</v>
      </c>
      <c r="D15" s="5" t="s">
        <v>114</v>
      </c>
      <c r="E15" s="5" t="s">
        <v>118</v>
      </c>
      <c r="F15" s="5" t="s">
        <v>113</v>
      </c>
      <c r="G15" s="23"/>
    </row>
    <row r="16" spans="1:7" x14ac:dyDescent="0.25">
      <c r="A16" s="4">
        <v>5</v>
      </c>
      <c r="B16" s="4" t="s">
        <v>121</v>
      </c>
      <c r="C16" s="5" t="s">
        <v>6</v>
      </c>
      <c r="D16" s="5" t="s">
        <v>115</v>
      </c>
      <c r="E16" s="5" t="s">
        <v>119</v>
      </c>
      <c r="F16" s="5" t="s">
        <v>116</v>
      </c>
      <c r="G16" s="23"/>
    </row>
    <row r="17" spans="1:7" x14ac:dyDescent="0.25">
      <c r="A17" s="15" t="s">
        <v>146</v>
      </c>
      <c r="B17" s="15"/>
      <c r="C17" s="15"/>
      <c r="D17" s="15"/>
      <c r="E17" s="15"/>
      <c r="F17" s="15"/>
      <c r="G17" s="15"/>
    </row>
    <row r="18" spans="1:7" x14ac:dyDescent="0.25">
      <c r="A18" s="13" t="s">
        <v>141</v>
      </c>
      <c r="B18" s="2" t="s">
        <v>140</v>
      </c>
      <c r="C18" s="3"/>
      <c r="D18" s="3"/>
      <c r="E18" s="3"/>
    </row>
    <row r="19" spans="1:7" x14ac:dyDescent="0.25">
      <c r="A19" s="13"/>
      <c r="B19" s="10"/>
      <c r="C19" s="3"/>
      <c r="D19" s="3"/>
      <c r="E19" s="3"/>
    </row>
    <row r="20" spans="1:7" hidden="1" outlineLevel="1" x14ac:dyDescent="0.25">
      <c r="A20" s="13"/>
      <c r="B20" s="10"/>
      <c r="C20" s="3"/>
      <c r="D20" s="3"/>
      <c r="E20" s="3"/>
      <c r="G20" s="7" t="s">
        <v>148</v>
      </c>
    </row>
    <row r="21" spans="1:7" hidden="1" outlineLevel="1" x14ac:dyDescent="0.25">
      <c r="A21" s="13"/>
      <c r="B21" s="10"/>
      <c r="C21" s="3"/>
      <c r="D21" s="3"/>
      <c r="E21" s="3"/>
      <c r="G21" s="23" t="s">
        <v>165</v>
      </c>
    </row>
    <row r="22" spans="1:7" hidden="1" outlineLevel="1" x14ac:dyDescent="0.25">
      <c r="A22" s="13"/>
      <c r="B22" s="10"/>
      <c r="C22" s="3"/>
      <c r="D22" s="3"/>
      <c r="E22" s="3"/>
      <c r="G22" s="23" t="s">
        <v>147</v>
      </c>
    </row>
    <row r="23" spans="1:7" hidden="1" outlineLevel="1" x14ac:dyDescent="0.25">
      <c r="A23" s="13"/>
      <c r="B23" s="10"/>
      <c r="C23" s="3"/>
      <c r="D23" s="3"/>
      <c r="E23" s="3"/>
      <c r="G23" s="23"/>
    </row>
    <row r="24" spans="1:7" hidden="1" outlineLevel="1" x14ac:dyDescent="0.25">
      <c r="A24" s="13"/>
      <c r="B24" s="10"/>
      <c r="C24" s="3"/>
      <c r="D24" s="3"/>
      <c r="E24" s="3"/>
      <c r="G24" s="23"/>
    </row>
    <row r="25" spans="1:7" hidden="1" outlineLevel="1" x14ac:dyDescent="0.25">
      <c r="A25" s="13"/>
      <c r="B25" s="10"/>
      <c r="C25" s="3"/>
      <c r="D25" s="3"/>
      <c r="E25" s="3"/>
      <c r="G25" s="23"/>
    </row>
    <row r="26" spans="1:7" collapsed="1" x14ac:dyDescent="0.25">
      <c r="A26" s="18" t="s">
        <v>149</v>
      </c>
      <c r="B26" s="10"/>
      <c r="C26" s="3"/>
      <c r="D26" s="3"/>
      <c r="E26" s="3"/>
    </row>
    <row r="27" spans="1:7" x14ac:dyDescent="0.25">
      <c r="A27" s="13"/>
      <c r="B27" s="10"/>
      <c r="C27" s="3"/>
      <c r="D27" s="3"/>
      <c r="E27" s="3"/>
    </row>
    <row r="28" spans="1:7" x14ac:dyDescent="0.25">
      <c r="A28" s="3"/>
      <c r="B28" s="3"/>
      <c r="C28" s="3"/>
      <c r="D28" s="3"/>
      <c r="E28" s="3"/>
      <c r="F28" s="3"/>
    </row>
    <row r="29" spans="1:7" x14ac:dyDescent="0.25">
      <c r="A29" s="3"/>
      <c r="B29" s="3"/>
      <c r="C29" s="3"/>
      <c r="D29" s="3"/>
      <c r="E29" s="3"/>
      <c r="F29" s="3"/>
    </row>
    <row r="30" spans="1:7" x14ac:dyDescent="0.25">
      <c r="A30" s="8" t="s">
        <v>136</v>
      </c>
      <c r="B30" s="3"/>
      <c r="C30" s="3"/>
      <c r="D30" s="3"/>
      <c r="E30" s="3"/>
      <c r="F30" s="3"/>
    </row>
    <row r="31" spans="1:7" x14ac:dyDescent="0.25">
      <c r="A31" s="6" t="s">
        <v>144</v>
      </c>
      <c r="B31" s="6" t="s">
        <v>1</v>
      </c>
      <c r="C31" s="6" t="s">
        <v>134</v>
      </c>
      <c r="D31" s="6" t="s">
        <v>2</v>
      </c>
      <c r="E31" s="6" t="s">
        <v>36</v>
      </c>
      <c r="F31" s="6" t="s">
        <v>0</v>
      </c>
    </row>
    <row r="32" spans="1:7" ht="14.25" customHeight="1" x14ac:dyDescent="0.25">
      <c r="A32" s="4" t="s">
        <v>3</v>
      </c>
      <c r="B32" s="5" t="s">
        <v>4</v>
      </c>
      <c r="C32" s="5" t="s">
        <v>122</v>
      </c>
      <c r="D32" s="5" t="s">
        <v>5</v>
      </c>
      <c r="E32" s="5" t="s">
        <v>37</v>
      </c>
      <c r="F32" s="5">
        <v>5</v>
      </c>
    </row>
    <row r="33" spans="1:6" ht="14.25" customHeight="1" x14ac:dyDescent="0.25">
      <c r="A33" s="4" t="s">
        <v>6</v>
      </c>
      <c r="B33" s="5" t="s">
        <v>7</v>
      </c>
      <c r="C33" s="5" t="s">
        <v>122</v>
      </c>
      <c r="D33" s="5" t="s">
        <v>8</v>
      </c>
      <c r="E33" s="5" t="s">
        <v>37</v>
      </c>
      <c r="F33" s="5">
        <v>8</v>
      </c>
    </row>
    <row r="34" spans="1:6" ht="14.25" customHeight="1" x14ac:dyDescent="0.25">
      <c r="A34" s="4" t="s">
        <v>9</v>
      </c>
      <c r="B34" s="5" t="s">
        <v>10</v>
      </c>
      <c r="C34" s="5" t="s">
        <v>105</v>
      </c>
      <c r="D34" s="5" t="s">
        <v>11</v>
      </c>
      <c r="E34" s="5" t="s">
        <v>37</v>
      </c>
      <c r="F34" s="5">
        <v>7</v>
      </c>
    </row>
    <row r="35" spans="1:6" ht="14.25" customHeight="1" x14ac:dyDescent="0.25">
      <c r="A35" s="4" t="s">
        <v>12</v>
      </c>
      <c r="B35" s="5" t="s">
        <v>13</v>
      </c>
      <c r="C35" s="5" t="s">
        <v>132</v>
      </c>
      <c r="D35" s="5" t="s">
        <v>14</v>
      </c>
      <c r="E35" s="5" t="s">
        <v>37</v>
      </c>
      <c r="F35" s="5">
        <v>8</v>
      </c>
    </row>
    <row r="36" spans="1:6" ht="14.25" customHeight="1" x14ac:dyDescent="0.25">
      <c r="A36" s="4" t="s">
        <v>15</v>
      </c>
      <c r="B36" s="5" t="s">
        <v>16</v>
      </c>
      <c r="C36" s="5" t="s">
        <v>133</v>
      </c>
      <c r="D36" s="5" t="s">
        <v>17</v>
      </c>
      <c r="E36" s="5" t="s">
        <v>37</v>
      </c>
      <c r="F36" s="5">
        <v>1</v>
      </c>
    </row>
    <row r="37" spans="1:6" ht="14.25" customHeight="1" x14ac:dyDescent="0.25">
      <c r="A37" s="4" t="s">
        <v>18</v>
      </c>
      <c r="B37" s="5" t="s">
        <v>19</v>
      </c>
      <c r="C37" s="5" t="s">
        <v>105</v>
      </c>
      <c r="D37" s="5" t="s">
        <v>20</v>
      </c>
      <c r="E37" s="5" t="s">
        <v>37</v>
      </c>
      <c r="F37" s="5">
        <v>6</v>
      </c>
    </row>
    <row r="38" spans="1:6" ht="14.25" customHeight="1" x14ac:dyDescent="0.25">
      <c r="A38" s="4" t="s">
        <v>21</v>
      </c>
      <c r="B38" s="5" t="s">
        <v>22</v>
      </c>
      <c r="C38" s="5" t="s">
        <v>105</v>
      </c>
      <c r="D38" s="5" t="s">
        <v>23</v>
      </c>
      <c r="E38" s="5" t="s">
        <v>37</v>
      </c>
      <c r="F38" s="5">
        <v>4</v>
      </c>
    </row>
    <row r="39" spans="1:6" ht="14.25" customHeight="1" x14ac:dyDescent="0.25">
      <c r="A39" s="4" t="s">
        <v>24</v>
      </c>
      <c r="B39" s="5" t="s">
        <v>25</v>
      </c>
      <c r="C39" s="5" t="s">
        <v>130</v>
      </c>
      <c r="D39" s="5" t="s">
        <v>26</v>
      </c>
      <c r="E39" s="5" t="s">
        <v>37</v>
      </c>
      <c r="F39" s="5">
        <v>7</v>
      </c>
    </row>
    <row r="40" spans="1:6" ht="14.25" customHeight="1" x14ac:dyDescent="0.25">
      <c r="A40" s="4" t="s">
        <v>27</v>
      </c>
      <c r="B40" s="5" t="s">
        <v>28</v>
      </c>
      <c r="C40" s="5" t="s">
        <v>131</v>
      </c>
      <c r="D40" s="5" t="s">
        <v>29</v>
      </c>
      <c r="E40" s="5" t="s">
        <v>37</v>
      </c>
      <c r="F40" s="5">
        <v>5</v>
      </c>
    </row>
    <row r="41" spans="1:6" ht="14.25" customHeight="1" x14ac:dyDescent="0.25">
      <c r="A41" s="4" t="s">
        <v>30</v>
      </c>
      <c r="B41" s="5" t="s">
        <v>31</v>
      </c>
      <c r="C41" s="5" t="s">
        <v>105</v>
      </c>
      <c r="D41" s="5" t="s">
        <v>32</v>
      </c>
      <c r="E41" s="5" t="s">
        <v>37</v>
      </c>
      <c r="F41" s="5">
        <v>3</v>
      </c>
    </row>
    <row r="42" spans="1:6" ht="14.25" customHeight="1" x14ac:dyDescent="0.25">
      <c r="A42" s="4" t="s">
        <v>33</v>
      </c>
      <c r="B42" s="5" t="s">
        <v>34</v>
      </c>
      <c r="C42" s="5" t="s">
        <v>122</v>
      </c>
      <c r="D42" s="5" t="s">
        <v>35</v>
      </c>
      <c r="E42" s="5" t="s">
        <v>37</v>
      </c>
      <c r="F42" s="5">
        <v>7</v>
      </c>
    </row>
    <row r="43" spans="1:6" ht="14.25" customHeight="1" x14ac:dyDescent="0.25">
      <c r="A43" s="4" t="s">
        <v>38</v>
      </c>
      <c r="B43" s="5" t="s">
        <v>39</v>
      </c>
      <c r="C43" s="5" t="s">
        <v>128</v>
      </c>
      <c r="D43" s="5" t="s">
        <v>40</v>
      </c>
      <c r="E43" s="5" t="s">
        <v>104</v>
      </c>
      <c r="F43" s="5">
        <v>8</v>
      </c>
    </row>
    <row r="44" spans="1:6" ht="14.25" customHeight="1" x14ac:dyDescent="0.25">
      <c r="A44" s="4" t="s">
        <v>41</v>
      </c>
      <c r="B44" s="5" t="s">
        <v>42</v>
      </c>
      <c r="C44" s="5" t="s">
        <v>123</v>
      </c>
      <c r="D44" s="5" t="s">
        <v>43</v>
      </c>
      <c r="E44" s="5" t="s">
        <v>104</v>
      </c>
      <c r="F44" s="5">
        <v>1</v>
      </c>
    </row>
    <row r="45" spans="1:6" ht="14.25" customHeight="1" x14ac:dyDescent="0.25">
      <c r="A45" s="4" t="s">
        <v>44</v>
      </c>
      <c r="B45" s="5" t="s">
        <v>45</v>
      </c>
      <c r="C45" s="5" t="s">
        <v>123</v>
      </c>
      <c r="D45" s="5" t="s">
        <v>46</v>
      </c>
      <c r="E45" s="5" t="s">
        <v>104</v>
      </c>
      <c r="F45" s="5">
        <v>7</v>
      </c>
    </row>
    <row r="46" spans="1:6" ht="14.25" customHeight="1" x14ac:dyDescent="0.25">
      <c r="A46" s="4" t="s">
        <v>47</v>
      </c>
      <c r="B46" s="5" t="s">
        <v>48</v>
      </c>
      <c r="C46" s="5" t="s">
        <v>124</v>
      </c>
      <c r="D46" s="5" t="s">
        <v>49</v>
      </c>
      <c r="E46" s="5" t="s">
        <v>104</v>
      </c>
      <c r="F46" s="5">
        <v>8</v>
      </c>
    </row>
    <row r="47" spans="1:6" ht="14.25" customHeight="1" x14ac:dyDescent="0.25">
      <c r="A47" s="4" t="s">
        <v>50</v>
      </c>
      <c r="B47" s="5" t="s">
        <v>51</v>
      </c>
      <c r="C47" s="5" t="s">
        <v>125</v>
      </c>
      <c r="D47" s="5" t="s">
        <v>52</v>
      </c>
      <c r="E47" s="5" t="s">
        <v>104</v>
      </c>
      <c r="F47" s="5">
        <v>2</v>
      </c>
    </row>
    <row r="48" spans="1:6" ht="14.25" customHeight="1" x14ac:dyDescent="0.25">
      <c r="A48" s="4" t="s">
        <v>55</v>
      </c>
      <c r="B48" s="5" t="s">
        <v>56</v>
      </c>
      <c r="C48" s="5" t="s">
        <v>123</v>
      </c>
      <c r="D48" s="5" t="s">
        <v>57</v>
      </c>
      <c r="E48" s="5" t="s">
        <v>104</v>
      </c>
      <c r="F48" s="5">
        <v>8</v>
      </c>
    </row>
    <row r="49" spans="1:6" ht="14.25" customHeight="1" x14ac:dyDescent="0.25">
      <c r="A49" s="4" t="s">
        <v>58</v>
      </c>
      <c r="B49" s="5" t="s">
        <v>59</v>
      </c>
      <c r="C49" s="5" t="s">
        <v>126</v>
      </c>
      <c r="D49" s="5" t="s">
        <v>60</v>
      </c>
      <c r="E49" s="5" t="s">
        <v>104</v>
      </c>
      <c r="F49" s="5">
        <v>2</v>
      </c>
    </row>
    <row r="50" spans="1:6" ht="14.25" customHeight="1" x14ac:dyDescent="0.25">
      <c r="A50" s="4" t="s">
        <v>61</v>
      </c>
      <c r="B50" s="5" t="s">
        <v>62</v>
      </c>
      <c r="C50" s="5" t="s">
        <v>127</v>
      </c>
      <c r="D50" s="5" t="s">
        <v>63</v>
      </c>
      <c r="E50" s="5" t="s">
        <v>104</v>
      </c>
      <c r="F50" s="5">
        <v>5</v>
      </c>
    </row>
    <row r="51" spans="1:6" ht="14.25" customHeight="1" x14ac:dyDescent="0.25">
      <c r="A51" s="4" t="s">
        <v>64</v>
      </c>
      <c r="B51" s="5" t="s">
        <v>65</v>
      </c>
      <c r="C51" s="5" t="s">
        <v>124</v>
      </c>
      <c r="D51" s="5" t="s">
        <v>66</v>
      </c>
      <c r="E51" s="5" t="s">
        <v>104</v>
      </c>
      <c r="F51" s="5">
        <v>2</v>
      </c>
    </row>
    <row r="52" spans="1:6" ht="14.25" customHeight="1" x14ac:dyDescent="0.25">
      <c r="A52" s="4" t="s">
        <v>67</v>
      </c>
      <c r="B52" s="5" t="s">
        <v>68</v>
      </c>
      <c r="C52" s="5" t="s">
        <v>128</v>
      </c>
      <c r="D52" s="5" t="s">
        <v>69</v>
      </c>
      <c r="E52" s="5" t="s">
        <v>104</v>
      </c>
      <c r="F52" s="5">
        <v>7</v>
      </c>
    </row>
    <row r="53" spans="1:6" ht="14.25" customHeight="1" x14ac:dyDescent="0.25">
      <c r="A53" s="4" t="s">
        <v>70</v>
      </c>
      <c r="B53" s="5" t="s">
        <v>71</v>
      </c>
      <c r="C53" s="5" t="s">
        <v>123</v>
      </c>
      <c r="D53" s="5" t="s">
        <v>72</v>
      </c>
      <c r="E53" s="5" t="s">
        <v>104</v>
      </c>
      <c r="F53" s="5">
        <v>5</v>
      </c>
    </row>
    <row r="54" spans="1:6" ht="14.25" customHeight="1" x14ac:dyDescent="0.25">
      <c r="A54" s="4" t="s">
        <v>73</v>
      </c>
      <c r="B54" s="5" t="s">
        <v>74</v>
      </c>
      <c r="C54" s="5" t="s">
        <v>128</v>
      </c>
      <c r="D54" s="5" t="s">
        <v>75</v>
      </c>
      <c r="E54" s="5" t="s">
        <v>104</v>
      </c>
      <c r="F54" s="5">
        <v>8</v>
      </c>
    </row>
    <row r="55" spans="1:6" ht="14.25" customHeight="1" x14ac:dyDescent="0.25">
      <c r="A55" s="4" t="s">
        <v>76</v>
      </c>
      <c r="B55" s="5" t="s">
        <v>77</v>
      </c>
      <c r="C55" s="5" t="s">
        <v>128</v>
      </c>
      <c r="D55" s="5" t="s">
        <v>78</v>
      </c>
      <c r="E55" s="5" t="s">
        <v>104</v>
      </c>
      <c r="F55" s="5">
        <v>6</v>
      </c>
    </row>
    <row r="56" spans="1:6" ht="14.25" customHeight="1" x14ac:dyDescent="0.25">
      <c r="A56" s="4" t="s">
        <v>79</v>
      </c>
      <c r="B56" s="5" t="s">
        <v>53</v>
      </c>
      <c r="C56" s="5" t="s">
        <v>123</v>
      </c>
      <c r="D56" s="5" t="s">
        <v>54</v>
      </c>
      <c r="E56" s="5" t="s">
        <v>104</v>
      </c>
      <c r="F56" s="5">
        <v>7</v>
      </c>
    </row>
    <row r="57" spans="1:6" ht="14.25" customHeight="1" x14ac:dyDescent="0.25">
      <c r="A57" s="4" t="s">
        <v>80</v>
      </c>
      <c r="B57" s="5" t="s">
        <v>81</v>
      </c>
      <c r="C57" s="5" t="s">
        <v>124</v>
      </c>
      <c r="D57" s="5" t="s">
        <v>82</v>
      </c>
      <c r="E57" s="5" t="s">
        <v>104</v>
      </c>
      <c r="F57" s="5">
        <v>6</v>
      </c>
    </row>
    <row r="58" spans="1:6" ht="14.25" customHeight="1" x14ac:dyDescent="0.25">
      <c r="A58" s="4" t="s">
        <v>83</v>
      </c>
      <c r="B58" s="5" t="s">
        <v>84</v>
      </c>
      <c r="C58" s="5" t="s">
        <v>128</v>
      </c>
      <c r="D58" s="5" t="s">
        <v>85</v>
      </c>
      <c r="E58" s="5" t="s">
        <v>104</v>
      </c>
      <c r="F58" s="5">
        <v>5</v>
      </c>
    </row>
    <row r="59" spans="1:6" ht="14.25" customHeight="1" x14ac:dyDescent="0.25">
      <c r="A59" s="4" t="s">
        <v>86</v>
      </c>
      <c r="B59" s="5" t="s">
        <v>87</v>
      </c>
      <c r="C59" s="5" t="s">
        <v>128</v>
      </c>
      <c r="D59" s="5" t="s">
        <v>88</v>
      </c>
      <c r="E59" s="5" t="s">
        <v>104</v>
      </c>
      <c r="F59" s="5">
        <v>4</v>
      </c>
    </row>
    <row r="60" spans="1:6" ht="14.25" customHeight="1" x14ac:dyDescent="0.25">
      <c r="A60" s="4" t="s">
        <v>89</v>
      </c>
      <c r="B60" s="5" t="s">
        <v>90</v>
      </c>
      <c r="C60" s="5" t="s">
        <v>128</v>
      </c>
      <c r="D60" s="5" t="s">
        <v>91</v>
      </c>
      <c r="E60" s="5" t="s">
        <v>104</v>
      </c>
      <c r="F60" s="5">
        <v>2</v>
      </c>
    </row>
    <row r="61" spans="1:6" ht="14.25" customHeight="1" x14ac:dyDescent="0.25">
      <c r="A61" s="5" t="s">
        <v>92</v>
      </c>
      <c r="B61" s="5" t="s">
        <v>16</v>
      </c>
      <c r="C61" s="5" t="s">
        <v>105</v>
      </c>
      <c r="D61" s="5" t="s">
        <v>93</v>
      </c>
      <c r="E61" s="5" t="s">
        <v>103</v>
      </c>
      <c r="F61" s="5">
        <v>1</v>
      </c>
    </row>
    <row r="62" spans="1:6" ht="14.25" customHeight="1" x14ac:dyDescent="0.25">
      <c r="A62" s="5" t="s">
        <v>94</v>
      </c>
      <c r="B62" s="5" t="s">
        <v>95</v>
      </c>
      <c r="C62" s="5" t="s">
        <v>105</v>
      </c>
      <c r="D62" s="5" t="s">
        <v>96</v>
      </c>
      <c r="E62" s="5" t="s">
        <v>103</v>
      </c>
      <c r="F62" s="5">
        <v>6</v>
      </c>
    </row>
    <row r="63" spans="1:6" ht="14.25" customHeight="1" x14ac:dyDescent="0.25">
      <c r="A63" s="5" t="s">
        <v>97</v>
      </c>
      <c r="B63" s="5" t="s">
        <v>98</v>
      </c>
      <c r="C63" s="5" t="s">
        <v>129</v>
      </c>
      <c r="D63" s="5" t="s">
        <v>99</v>
      </c>
      <c r="E63" s="5" t="s">
        <v>103</v>
      </c>
      <c r="F63" s="5">
        <v>1</v>
      </c>
    </row>
    <row r="64" spans="1:6" ht="14.25" customHeight="1" x14ac:dyDescent="0.25">
      <c r="A64" s="5" t="s">
        <v>100</v>
      </c>
      <c r="B64" s="5" t="s">
        <v>101</v>
      </c>
      <c r="C64" s="5" t="s">
        <v>105</v>
      </c>
      <c r="D64" s="5" t="s">
        <v>102</v>
      </c>
      <c r="E64" s="5" t="s">
        <v>103</v>
      </c>
      <c r="F64" s="5">
        <v>6</v>
      </c>
    </row>
    <row r="65" spans="1:6" x14ac:dyDescent="0.25">
      <c r="A65" s="15" t="s">
        <v>146</v>
      </c>
      <c r="B65" s="15"/>
      <c r="C65" s="15"/>
      <c r="D65" s="15"/>
      <c r="E65" s="15"/>
      <c r="F65" s="15"/>
    </row>
    <row r="66" spans="1:6" x14ac:dyDescent="0.25">
      <c r="A66" s="11" t="s">
        <v>138</v>
      </c>
      <c r="B66" s="1" t="s">
        <v>139</v>
      </c>
    </row>
    <row r="69" spans="1:6" ht="18" thickBot="1" x14ac:dyDescent="0.35">
      <c r="A69" s="12" t="s">
        <v>145</v>
      </c>
    </row>
    <row r="70" spans="1:6" ht="39.75" customHeight="1" thickTop="1" x14ac:dyDescent="0.25">
      <c r="A70" s="29" t="s">
        <v>164</v>
      </c>
      <c r="B70" s="29"/>
      <c r="C70" s="29"/>
      <c r="D70" s="29"/>
      <c r="E70" s="29"/>
      <c r="F70" s="29"/>
    </row>
    <row r="71" spans="1:6" x14ac:dyDescent="0.25">
      <c r="A71" s="24"/>
      <c r="B71" s="24"/>
      <c r="C71" s="24"/>
      <c r="D71" s="24"/>
      <c r="E71" s="24"/>
      <c r="F71" s="24"/>
    </row>
    <row r="72" spans="1:6" x14ac:dyDescent="0.25">
      <c r="A72" s="24"/>
      <c r="B72" s="24"/>
      <c r="C72" s="24"/>
      <c r="D72" s="24"/>
      <c r="E72" s="24"/>
      <c r="F72" s="24"/>
    </row>
    <row r="73" spans="1:6" x14ac:dyDescent="0.25">
      <c r="A73" s="24"/>
      <c r="B73" s="24"/>
      <c r="C73" s="24"/>
      <c r="D73" s="24"/>
      <c r="E73" s="24"/>
      <c r="F73" s="24"/>
    </row>
    <row r="74" spans="1:6" x14ac:dyDescent="0.25">
      <c r="A74" s="24"/>
      <c r="B74" s="24"/>
      <c r="C74" s="24"/>
      <c r="D74" s="24"/>
      <c r="E74" s="24"/>
      <c r="F74" s="24"/>
    </row>
    <row r="75" spans="1:6" x14ac:dyDescent="0.25">
      <c r="A75" s="24"/>
      <c r="B75" s="24"/>
      <c r="C75" s="24"/>
      <c r="D75" s="24"/>
      <c r="E75" s="24"/>
      <c r="F75" s="24"/>
    </row>
    <row r="76" spans="1:6" x14ac:dyDescent="0.25">
      <c r="A76" s="20"/>
    </row>
    <row r="77" spans="1:6" x14ac:dyDescent="0.25">
      <c r="A77" s="16" t="s">
        <v>142</v>
      </c>
      <c r="B77" s="27">
        <v>2</v>
      </c>
    </row>
    <row r="78" spans="1:6" x14ac:dyDescent="0.25">
      <c r="A78" s="16" t="s">
        <v>107</v>
      </c>
      <c r="B78" s="28"/>
    </row>
    <row r="79" spans="1:6" x14ac:dyDescent="0.25">
      <c r="A79" s="16" t="s">
        <v>108</v>
      </c>
      <c r="B79" s="28"/>
    </row>
    <row r="80" spans="1:6" x14ac:dyDescent="0.25">
      <c r="A80" s="16" t="s">
        <v>1</v>
      </c>
      <c r="B80" s="28"/>
    </row>
    <row r="83" spans="1:6" hidden="1" outlineLevel="1" x14ac:dyDescent="0.25">
      <c r="A83" s="16" t="s">
        <v>107</v>
      </c>
      <c r="B83" s="21" t="s">
        <v>153</v>
      </c>
    </row>
    <row r="84" spans="1:6" hidden="1" outlineLevel="1" x14ac:dyDescent="0.25">
      <c r="A84" s="16" t="s">
        <v>108</v>
      </c>
      <c r="B84" s="21" t="s">
        <v>154</v>
      </c>
    </row>
    <row r="85" spans="1:6" hidden="1" outlineLevel="1" x14ac:dyDescent="0.25">
      <c r="A85" s="16" t="s">
        <v>1</v>
      </c>
      <c r="B85" s="21" t="s">
        <v>158</v>
      </c>
    </row>
    <row r="86" spans="1:6" collapsed="1" x14ac:dyDescent="0.25">
      <c r="A86" s="18" t="s">
        <v>152</v>
      </c>
      <c r="B86" s="10"/>
      <c r="C86" s="3"/>
      <c r="D86" s="3"/>
      <c r="E86" s="3"/>
    </row>
    <row r="89" spans="1:6" ht="18" thickBot="1" x14ac:dyDescent="0.35">
      <c r="A89" s="12" t="s">
        <v>160</v>
      </c>
    </row>
    <row r="90" spans="1:6" ht="25.5" customHeight="1" thickTop="1" x14ac:dyDescent="0.25">
      <c r="A90" s="29" t="s">
        <v>155</v>
      </c>
      <c r="B90" s="29"/>
      <c r="C90" s="29"/>
      <c r="D90" s="29"/>
      <c r="E90" s="29"/>
      <c r="F90" s="29"/>
    </row>
    <row r="91" spans="1:6" x14ac:dyDescent="0.25">
      <c r="A91" s="20"/>
    </row>
    <row r="92" spans="1:6" x14ac:dyDescent="0.25">
      <c r="A92" s="16" t="s">
        <v>142</v>
      </c>
      <c r="B92" s="27">
        <v>2</v>
      </c>
    </row>
    <row r="93" spans="1:6" x14ac:dyDescent="0.25">
      <c r="A93" s="16" t="s">
        <v>107</v>
      </c>
      <c r="B93" s="28"/>
    </row>
    <row r="94" spans="1:6" x14ac:dyDescent="0.25">
      <c r="A94" s="16" t="s">
        <v>108</v>
      </c>
      <c r="B94" s="28"/>
    </row>
    <row r="95" spans="1:6" x14ac:dyDescent="0.25">
      <c r="A95" s="16" t="s">
        <v>106</v>
      </c>
      <c r="B95" s="28"/>
    </row>
    <row r="96" spans="1:6" x14ac:dyDescent="0.25">
      <c r="A96" s="22"/>
    </row>
    <row r="97" spans="1:6" ht="39.75" hidden="1" customHeight="1" outlineLevel="1" x14ac:dyDescent="0.25">
      <c r="A97" s="29" t="s">
        <v>151</v>
      </c>
      <c r="B97" s="29"/>
      <c r="C97" s="29"/>
      <c r="D97" s="29"/>
      <c r="E97" s="29"/>
      <c r="F97" s="14"/>
    </row>
    <row r="98" spans="1:6" collapsed="1" x14ac:dyDescent="0.25">
      <c r="A98" s="18" t="s">
        <v>156</v>
      </c>
      <c r="B98" s="14"/>
      <c r="C98" s="14"/>
      <c r="D98" s="14"/>
      <c r="E98" s="14"/>
      <c r="F98" s="14"/>
    </row>
    <row r="100" spans="1:6" hidden="1" outlineLevel="1" x14ac:dyDescent="0.25">
      <c r="A100" s="16" t="s">
        <v>107</v>
      </c>
      <c r="B100" s="19" t="s">
        <v>150</v>
      </c>
    </row>
    <row r="101" spans="1:6" hidden="1" outlineLevel="1" x14ac:dyDescent="0.25">
      <c r="A101" s="16" t="s">
        <v>108</v>
      </c>
      <c r="B101" s="17" t="s">
        <v>147</v>
      </c>
    </row>
    <row r="102" spans="1:6" hidden="1" outlineLevel="1" x14ac:dyDescent="0.25">
      <c r="A102" s="16" t="s">
        <v>1</v>
      </c>
      <c r="B102" s="17"/>
    </row>
    <row r="103" spans="1:6" collapsed="1" x14ac:dyDescent="0.25">
      <c r="A103" s="18" t="s">
        <v>152</v>
      </c>
      <c r="B103" s="10"/>
      <c r="C103" s="3"/>
      <c r="D103" s="3"/>
      <c r="E103" s="3"/>
    </row>
  </sheetData>
  <mergeCells count="5">
    <mergeCell ref="A70:F70"/>
    <mergeCell ref="A90:F90"/>
    <mergeCell ref="A97:E97"/>
    <mergeCell ref="A2:F2"/>
    <mergeCell ref="A5:F5"/>
  </mergeCells>
  <hyperlinks>
    <hyperlink ref="B66" r:id="rId1"/>
    <hyperlink ref="B18" r:id="rId2"/>
  </hyperlinks>
  <pageMargins left="0.7" right="0.7" top="0.75" bottom="0.75" header="0.3" footer="0.3"/>
  <pageSetup scale="9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zoomScaleNormal="100" zoomScaleSheetLayoutView="100" workbookViewId="0">
      <selection activeCell="R8" sqref="R8"/>
    </sheetView>
  </sheetViews>
  <sheetFormatPr defaultRowHeight="15" x14ac:dyDescent="0.25"/>
  <cols>
    <col min="1" max="1" width="22.7109375" customWidth="1"/>
    <col min="2" max="2" width="25.7109375" customWidth="1"/>
    <col min="3" max="3" width="33" customWidth="1"/>
    <col min="4" max="5" width="13.85546875" customWidth="1"/>
    <col min="6" max="6" width="11.85546875" customWidth="1"/>
    <col min="7" max="7" width="5.140625" customWidth="1"/>
    <col min="8" max="8" width="26.85546875" customWidth="1"/>
    <col min="9" max="9" width="9.7109375" bestFit="1" customWidth="1"/>
    <col min="10" max="10" width="14" bestFit="1" customWidth="1"/>
  </cols>
  <sheetData>
    <row r="1" spans="1:10" ht="20.25" thickBot="1" x14ac:dyDescent="0.35">
      <c r="A1" s="9" t="s">
        <v>166</v>
      </c>
      <c r="B1" s="9"/>
      <c r="C1" s="9"/>
      <c r="H1" s="6" t="s">
        <v>144</v>
      </c>
      <c r="I1" s="26" t="s">
        <v>0</v>
      </c>
      <c r="J1" s="26"/>
    </row>
    <row r="2" spans="1:10" ht="15.75" thickTop="1" x14ac:dyDescent="0.25">
      <c r="A2" s="25"/>
      <c r="B2" s="25"/>
      <c r="C2" s="25"/>
      <c r="D2" s="25"/>
      <c r="E2" s="25"/>
      <c r="F2" s="25"/>
      <c r="I2" s="7" t="s">
        <v>162</v>
      </c>
      <c r="J2" s="7" t="s">
        <v>163</v>
      </c>
    </row>
    <row r="3" spans="1:10" x14ac:dyDescent="0.25">
      <c r="A3" s="3" t="s">
        <v>161</v>
      </c>
      <c r="H3" s="5" t="s">
        <v>21</v>
      </c>
      <c r="I3" s="23">
        <f>VLOOKUP($H3,$A$11:$F$45,6,FALSE)</f>
        <v>4</v>
      </c>
      <c r="J3" s="23">
        <f>INDEX($F$11:$F$45,MATCH(H3,$A$11:$A$45,0))</f>
        <v>4</v>
      </c>
    </row>
    <row r="4" spans="1:10" x14ac:dyDescent="0.25">
      <c r="A4" s="3"/>
      <c r="H4" s="5" t="s">
        <v>30</v>
      </c>
      <c r="I4" s="23">
        <f>VLOOKUP($H4,$A$11:$F$45,6,FALSE)</f>
        <v>3</v>
      </c>
      <c r="J4" s="23">
        <f>INDEX($F$11:$F$45,MATCH(H4,$A$11:$A$45,0))</f>
        <v>3</v>
      </c>
    </row>
    <row r="5" spans="1:10" x14ac:dyDescent="0.25">
      <c r="A5" s="3"/>
      <c r="H5" s="5" t="s">
        <v>27</v>
      </c>
      <c r="I5" s="23">
        <f>VLOOKUP($H5,$A$11:$F$45,6,FALSE)</f>
        <v>5</v>
      </c>
      <c r="J5" s="23">
        <f>INDEX($F$11:$F$45,MATCH(H5,$A$11:$A$45,0))</f>
        <v>5</v>
      </c>
    </row>
    <row r="6" spans="1:10" x14ac:dyDescent="0.25">
      <c r="A6" s="3"/>
      <c r="H6" s="5" t="s">
        <v>18</v>
      </c>
      <c r="I6" s="23">
        <f>VLOOKUP($H6,$A$11:$F$45,6,FALSE)</f>
        <v>6</v>
      </c>
      <c r="J6" s="23">
        <f>INDEX($F$11:$F$45,MATCH(H6,$A$11:$A$45,0))</f>
        <v>6</v>
      </c>
    </row>
    <row r="7" spans="1:10" x14ac:dyDescent="0.25">
      <c r="H7" s="5" t="s">
        <v>6</v>
      </c>
      <c r="I7" s="23">
        <f>VLOOKUP($H7,$A$11:$F$45,6,FALSE)</f>
        <v>8</v>
      </c>
      <c r="J7" s="23">
        <f>INDEX($F$11:$F$45,MATCH(H7,$A$11:$A$45,0))</f>
        <v>8</v>
      </c>
    </row>
    <row r="8" spans="1:10" x14ac:dyDescent="0.25">
      <c r="H8" s="15"/>
      <c r="I8" s="15"/>
      <c r="J8" s="15"/>
    </row>
    <row r="10" spans="1:10" x14ac:dyDescent="0.25">
      <c r="A10" s="8" t="s">
        <v>136</v>
      </c>
      <c r="B10" s="3"/>
      <c r="C10" s="3"/>
      <c r="D10" s="3"/>
      <c r="E10" s="3"/>
      <c r="F10" s="3"/>
    </row>
    <row r="11" spans="1:10" x14ac:dyDescent="0.25">
      <c r="A11" s="6" t="s">
        <v>144</v>
      </c>
      <c r="B11" s="6" t="s">
        <v>1</v>
      </c>
      <c r="C11" s="6" t="s">
        <v>134</v>
      </c>
      <c r="D11" s="6" t="s">
        <v>2</v>
      </c>
      <c r="E11" s="6" t="s">
        <v>36</v>
      </c>
      <c r="F11" s="6" t="s">
        <v>0</v>
      </c>
    </row>
    <row r="12" spans="1:10" x14ac:dyDescent="0.25">
      <c r="A12" s="4" t="s">
        <v>3</v>
      </c>
      <c r="B12" s="5" t="s">
        <v>4</v>
      </c>
      <c r="C12" s="5" t="s">
        <v>122</v>
      </c>
      <c r="D12" s="5" t="s">
        <v>5</v>
      </c>
      <c r="E12" s="5" t="s">
        <v>37</v>
      </c>
      <c r="F12" s="5">
        <v>5</v>
      </c>
    </row>
    <row r="13" spans="1:10" x14ac:dyDescent="0.25">
      <c r="A13" s="4" t="s">
        <v>6</v>
      </c>
      <c r="B13" s="5" t="s">
        <v>7</v>
      </c>
      <c r="C13" s="5" t="s">
        <v>122</v>
      </c>
      <c r="D13" s="5" t="s">
        <v>8</v>
      </c>
      <c r="E13" s="5" t="s">
        <v>37</v>
      </c>
      <c r="F13" s="5">
        <v>8</v>
      </c>
    </row>
    <row r="14" spans="1:10" x14ac:dyDescent="0.25">
      <c r="A14" s="4" t="s">
        <v>9</v>
      </c>
      <c r="B14" s="5" t="s">
        <v>10</v>
      </c>
      <c r="C14" s="5" t="s">
        <v>105</v>
      </c>
      <c r="D14" s="5" t="s">
        <v>11</v>
      </c>
      <c r="E14" s="5" t="s">
        <v>37</v>
      </c>
      <c r="F14" s="5">
        <v>7</v>
      </c>
    </row>
    <row r="15" spans="1:10" x14ac:dyDescent="0.25">
      <c r="A15" s="4" t="s">
        <v>12</v>
      </c>
      <c r="B15" s="5" t="s">
        <v>13</v>
      </c>
      <c r="C15" s="5" t="s">
        <v>132</v>
      </c>
      <c r="D15" s="5" t="s">
        <v>14</v>
      </c>
      <c r="E15" s="5" t="s">
        <v>37</v>
      </c>
      <c r="F15" s="5">
        <v>8</v>
      </c>
    </row>
    <row r="16" spans="1:10" x14ac:dyDescent="0.25">
      <c r="A16" s="4" t="s">
        <v>15</v>
      </c>
      <c r="B16" s="5" t="s">
        <v>16</v>
      </c>
      <c r="C16" s="5" t="s">
        <v>133</v>
      </c>
      <c r="D16" s="5" t="s">
        <v>17</v>
      </c>
      <c r="E16" s="5" t="s">
        <v>37</v>
      </c>
      <c r="F16" s="5">
        <v>1</v>
      </c>
    </row>
    <row r="17" spans="1:6" ht="14.25" customHeight="1" x14ac:dyDescent="0.25">
      <c r="A17" s="4" t="s">
        <v>18</v>
      </c>
      <c r="B17" s="5" t="s">
        <v>19</v>
      </c>
      <c r="C17" s="5" t="s">
        <v>105</v>
      </c>
      <c r="D17" s="5" t="s">
        <v>20</v>
      </c>
      <c r="E17" s="5" t="s">
        <v>37</v>
      </c>
      <c r="F17" s="5">
        <v>6</v>
      </c>
    </row>
    <row r="18" spans="1:6" ht="14.25" customHeight="1" x14ac:dyDescent="0.25">
      <c r="A18" s="4" t="s">
        <v>21</v>
      </c>
      <c r="B18" s="5" t="s">
        <v>22</v>
      </c>
      <c r="C18" s="5" t="s">
        <v>105</v>
      </c>
      <c r="D18" s="5" t="s">
        <v>23</v>
      </c>
      <c r="E18" s="5" t="s">
        <v>37</v>
      </c>
      <c r="F18" s="5">
        <v>4</v>
      </c>
    </row>
    <row r="19" spans="1:6" ht="14.25" customHeight="1" x14ac:dyDescent="0.25">
      <c r="A19" s="4" t="s">
        <v>24</v>
      </c>
      <c r="B19" s="5" t="s">
        <v>25</v>
      </c>
      <c r="C19" s="5" t="s">
        <v>130</v>
      </c>
      <c r="D19" s="5" t="s">
        <v>26</v>
      </c>
      <c r="E19" s="5" t="s">
        <v>37</v>
      </c>
      <c r="F19" s="5">
        <v>7</v>
      </c>
    </row>
    <row r="20" spans="1:6" ht="14.25" customHeight="1" x14ac:dyDescent="0.25">
      <c r="A20" s="4" t="s">
        <v>27</v>
      </c>
      <c r="B20" s="5" t="s">
        <v>28</v>
      </c>
      <c r="C20" s="5" t="s">
        <v>131</v>
      </c>
      <c r="D20" s="5" t="s">
        <v>29</v>
      </c>
      <c r="E20" s="5" t="s">
        <v>37</v>
      </c>
      <c r="F20" s="5">
        <v>5</v>
      </c>
    </row>
    <row r="21" spans="1:6" ht="14.25" customHeight="1" x14ac:dyDescent="0.25">
      <c r="A21" s="4" t="s">
        <v>30</v>
      </c>
      <c r="B21" s="5" t="s">
        <v>31</v>
      </c>
      <c r="C21" s="5" t="s">
        <v>105</v>
      </c>
      <c r="D21" s="5" t="s">
        <v>32</v>
      </c>
      <c r="E21" s="5" t="s">
        <v>37</v>
      </c>
      <c r="F21" s="5">
        <v>3</v>
      </c>
    </row>
    <row r="22" spans="1:6" ht="14.25" customHeight="1" x14ac:dyDescent="0.25">
      <c r="A22" s="4" t="s">
        <v>33</v>
      </c>
      <c r="B22" s="5" t="s">
        <v>34</v>
      </c>
      <c r="C22" s="5" t="s">
        <v>122</v>
      </c>
      <c r="D22" s="5" t="s">
        <v>35</v>
      </c>
      <c r="E22" s="5" t="s">
        <v>37</v>
      </c>
      <c r="F22" s="5">
        <v>7</v>
      </c>
    </row>
    <row r="23" spans="1:6" ht="14.25" customHeight="1" x14ac:dyDescent="0.25">
      <c r="A23" s="4" t="s">
        <v>38</v>
      </c>
      <c r="B23" s="5" t="s">
        <v>39</v>
      </c>
      <c r="C23" s="5" t="s">
        <v>128</v>
      </c>
      <c r="D23" s="5" t="s">
        <v>40</v>
      </c>
      <c r="E23" s="5" t="s">
        <v>104</v>
      </c>
      <c r="F23" s="5">
        <v>8</v>
      </c>
    </row>
    <row r="24" spans="1:6" ht="14.25" customHeight="1" x14ac:dyDescent="0.25">
      <c r="A24" s="4" t="s">
        <v>41</v>
      </c>
      <c r="B24" s="5" t="s">
        <v>42</v>
      </c>
      <c r="C24" s="5" t="s">
        <v>123</v>
      </c>
      <c r="D24" s="5" t="s">
        <v>43</v>
      </c>
      <c r="E24" s="5" t="s">
        <v>104</v>
      </c>
      <c r="F24" s="5">
        <v>1</v>
      </c>
    </row>
    <row r="25" spans="1:6" ht="14.25" customHeight="1" x14ac:dyDescent="0.25">
      <c r="A25" s="4" t="s">
        <v>44</v>
      </c>
      <c r="B25" s="5" t="s">
        <v>45</v>
      </c>
      <c r="C25" s="5" t="s">
        <v>123</v>
      </c>
      <c r="D25" s="5" t="s">
        <v>46</v>
      </c>
      <c r="E25" s="5" t="s">
        <v>104</v>
      </c>
      <c r="F25" s="5">
        <v>7</v>
      </c>
    </row>
    <row r="26" spans="1:6" ht="14.25" customHeight="1" x14ac:dyDescent="0.25">
      <c r="A26" s="4" t="s">
        <v>47</v>
      </c>
      <c r="B26" s="5" t="s">
        <v>48</v>
      </c>
      <c r="C26" s="5" t="s">
        <v>124</v>
      </c>
      <c r="D26" s="5" t="s">
        <v>49</v>
      </c>
      <c r="E26" s="5" t="s">
        <v>104</v>
      </c>
      <c r="F26" s="5">
        <v>8</v>
      </c>
    </row>
    <row r="27" spans="1:6" ht="14.25" customHeight="1" x14ac:dyDescent="0.25">
      <c r="A27" s="4" t="s">
        <v>50</v>
      </c>
      <c r="B27" s="5" t="s">
        <v>51</v>
      </c>
      <c r="C27" s="5" t="s">
        <v>125</v>
      </c>
      <c r="D27" s="5" t="s">
        <v>52</v>
      </c>
      <c r="E27" s="5" t="s">
        <v>104</v>
      </c>
      <c r="F27" s="5">
        <v>2</v>
      </c>
    </row>
    <row r="28" spans="1:6" ht="14.25" customHeight="1" x14ac:dyDescent="0.25">
      <c r="A28" s="4" t="s">
        <v>55</v>
      </c>
      <c r="B28" s="5" t="s">
        <v>56</v>
      </c>
      <c r="C28" s="5" t="s">
        <v>123</v>
      </c>
      <c r="D28" s="5" t="s">
        <v>57</v>
      </c>
      <c r="E28" s="5" t="s">
        <v>104</v>
      </c>
      <c r="F28" s="5">
        <v>8</v>
      </c>
    </row>
    <row r="29" spans="1:6" ht="14.25" customHeight="1" x14ac:dyDescent="0.25">
      <c r="A29" s="4" t="s">
        <v>58</v>
      </c>
      <c r="B29" s="5" t="s">
        <v>59</v>
      </c>
      <c r="C29" s="5" t="s">
        <v>126</v>
      </c>
      <c r="D29" s="5" t="s">
        <v>60</v>
      </c>
      <c r="E29" s="5" t="s">
        <v>104</v>
      </c>
      <c r="F29" s="5">
        <v>2</v>
      </c>
    </row>
    <row r="30" spans="1:6" ht="14.25" customHeight="1" x14ac:dyDescent="0.25">
      <c r="A30" s="4" t="s">
        <v>61</v>
      </c>
      <c r="B30" s="5" t="s">
        <v>62</v>
      </c>
      <c r="C30" s="5" t="s">
        <v>127</v>
      </c>
      <c r="D30" s="5" t="s">
        <v>63</v>
      </c>
      <c r="E30" s="5" t="s">
        <v>104</v>
      </c>
      <c r="F30" s="5">
        <v>5</v>
      </c>
    </row>
    <row r="31" spans="1:6" ht="14.25" customHeight="1" x14ac:dyDescent="0.25">
      <c r="A31" s="4" t="s">
        <v>64</v>
      </c>
      <c r="B31" s="5" t="s">
        <v>65</v>
      </c>
      <c r="C31" s="5" t="s">
        <v>124</v>
      </c>
      <c r="D31" s="5" t="s">
        <v>66</v>
      </c>
      <c r="E31" s="5" t="s">
        <v>104</v>
      </c>
      <c r="F31" s="5">
        <v>2</v>
      </c>
    </row>
    <row r="32" spans="1:6" ht="14.25" customHeight="1" x14ac:dyDescent="0.25">
      <c r="A32" s="4" t="s">
        <v>67</v>
      </c>
      <c r="B32" s="5" t="s">
        <v>68</v>
      </c>
      <c r="C32" s="5" t="s">
        <v>128</v>
      </c>
      <c r="D32" s="5" t="s">
        <v>69</v>
      </c>
      <c r="E32" s="5" t="s">
        <v>104</v>
      </c>
      <c r="F32" s="5">
        <v>7</v>
      </c>
    </row>
    <row r="33" spans="1:6" ht="14.25" customHeight="1" x14ac:dyDescent="0.25">
      <c r="A33" s="4" t="s">
        <v>70</v>
      </c>
      <c r="B33" s="5" t="s">
        <v>71</v>
      </c>
      <c r="C33" s="5" t="s">
        <v>123</v>
      </c>
      <c r="D33" s="5" t="s">
        <v>72</v>
      </c>
      <c r="E33" s="5" t="s">
        <v>104</v>
      </c>
      <c r="F33" s="5">
        <v>5</v>
      </c>
    </row>
    <row r="34" spans="1:6" ht="14.25" customHeight="1" x14ac:dyDescent="0.25">
      <c r="A34" s="4" t="s">
        <v>73</v>
      </c>
      <c r="B34" s="5" t="s">
        <v>74</v>
      </c>
      <c r="C34" s="5" t="s">
        <v>128</v>
      </c>
      <c r="D34" s="5" t="s">
        <v>75</v>
      </c>
      <c r="E34" s="5" t="s">
        <v>104</v>
      </c>
      <c r="F34" s="5">
        <v>8</v>
      </c>
    </row>
    <row r="35" spans="1:6" ht="14.25" customHeight="1" x14ac:dyDescent="0.25">
      <c r="A35" s="4" t="s">
        <v>76</v>
      </c>
      <c r="B35" s="5" t="s">
        <v>77</v>
      </c>
      <c r="C35" s="5" t="s">
        <v>128</v>
      </c>
      <c r="D35" s="5" t="s">
        <v>78</v>
      </c>
      <c r="E35" s="5" t="s">
        <v>104</v>
      </c>
      <c r="F35" s="5">
        <v>6</v>
      </c>
    </row>
    <row r="36" spans="1:6" ht="14.25" customHeight="1" x14ac:dyDescent="0.25">
      <c r="A36" s="4" t="s">
        <v>79</v>
      </c>
      <c r="B36" s="5" t="s">
        <v>53</v>
      </c>
      <c r="C36" s="5" t="s">
        <v>123</v>
      </c>
      <c r="D36" s="5" t="s">
        <v>54</v>
      </c>
      <c r="E36" s="5" t="s">
        <v>104</v>
      </c>
      <c r="F36" s="5">
        <v>7</v>
      </c>
    </row>
    <row r="37" spans="1:6" ht="14.25" customHeight="1" x14ac:dyDescent="0.25">
      <c r="A37" s="4" t="s">
        <v>80</v>
      </c>
      <c r="B37" s="5" t="s">
        <v>81</v>
      </c>
      <c r="C37" s="5" t="s">
        <v>124</v>
      </c>
      <c r="D37" s="5" t="s">
        <v>82</v>
      </c>
      <c r="E37" s="5" t="s">
        <v>104</v>
      </c>
      <c r="F37" s="5">
        <v>6</v>
      </c>
    </row>
    <row r="38" spans="1:6" ht="14.25" customHeight="1" x14ac:dyDescent="0.25">
      <c r="A38" s="4" t="s">
        <v>83</v>
      </c>
      <c r="B38" s="5" t="s">
        <v>84</v>
      </c>
      <c r="C38" s="5" t="s">
        <v>128</v>
      </c>
      <c r="D38" s="5" t="s">
        <v>85</v>
      </c>
      <c r="E38" s="5" t="s">
        <v>104</v>
      </c>
      <c r="F38" s="5">
        <v>5</v>
      </c>
    </row>
    <row r="39" spans="1:6" ht="14.25" customHeight="1" x14ac:dyDescent="0.25">
      <c r="A39" s="4" t="s">
        <v>86</v>
      </c>
      <c r="B39" s="5" t="s">
        <v>87</v>
      </c>
      <c r="C39" s="5" t="s">
        <v>128</v>
      </c>
      <c r="D39" s="5" t="s">
        <v>88</v>
      </c>
      <c r="E39" s="5" t="s">
        <v>104</v>
      </c>
      <c r="F39" s="5">
        <v>4</v>
      </c>
    </row>
    <row r="40" spans="1:6" ht="14.25" customHeight="1" x14ac:dyDescent="0.25">
      <c r="A40" s="4" t="s">
        <v>89</v>
      </c>
      <c r="B40" s="5" t="s">
        <v>90</v>
      </c>
      <c r="C40" s="5" t="s">
        <v>128</v>
      </c>
      <c r="D40" s="5" t="s">
        <v>91</v>
      </c>
      <c r="E40" s="5" t="s">
        <v>104</v>
      </c>
      <c r="F40" s="5">
        <v>2</v>
      </c>
    </row>
    <row r="41" spans="1:6" ht="14.25" customHeight="1" x14ac:dyDescent="0.25">
      <c r="A41" s="5" t="s">
        <v>92</v>
      </c>
      <c r="B41" s="5" t="s">
        <v>16</v>
      </c>
      <c r="C41" s="5" t="s">
        <v>105</v>
      </c>
      <c r="D41" s="5" t="s">
        <v>93</v>
      </c>
      <c r="E41" s="5" t="s">
        <v>103</v>
      </c>
      <c r="F41" s="5">
        <v>1</v>
      </c>
    </row>
    <row r="42" spans="1:6" ht="14.25" customHeight="1" x14ac:dyDescent="0.25">
      <c r="A42" s="5" t="s">
        <v>94</v>
      </c>
      <c r="B42" s="5" t="s">
        <v>95</v>
      </c>
      <c r="C42" s="5" t="s">
        <v>105</v>
      </c>
      <c r="D42" s="5" t="s">
        <v>96</v>
      </c>
      <c r="E42" s="5" t="s">
        <v>103</v>
      </c>
      <c r="F42" s="5">
        <v>6</v>
      </c>
    </row>
    <row r="43" spans="1:6" ht="14.25" customHeight="1" x14ac:dyDescent="0.25">
      <c r="A43" s="5" t="s">
        <v>97</v>
      </c>
      <c r="B43" s="5" t="s">
        <v>98</v>
      </c>
      <c r="C43" s="5" t="s">
        <v>129</v>
      </c>
      <c r="D43" s="5" t="s">
        <v>99</v>
      </c>
      <c r="E43" s="5" t="s">
        <v>103</v>
      </c>
      <c r="F43" s="5">
        <v>1</v>
      </c>
    </row>
    <row r="44" spans="1:6" ht="14.25" customHeight="1" x14ac:dyDescent="0.25">
      <c r="A44" s="5" t="s">
        <v>100</v>
      </c>
      <c r="B44" s="5" t="s">
        <v>101</v>
      </c>
      <c r="C44" s="5" t="s">
        <v>105</v>
      </c>
      <c r="D44" s="5" t="s">
        <v>102</v>
      </c>
      <c r="E44" s="5" t="s">
        <v>103</v>
      </c>
      <c r="F44" s="5">
        <v>6</v>
      </c>
    </row>
    <row r="45" spans="1:6" ht="14.25" customHeight="1" x14ac:dyDescent="0.25">
      <c r="A45" s="15" t="s">
        <v>146</v>
      </c>
      <c r="B45" s="15"/>
      <c r="C45" s="15"/>
      <c r="D45" s="15"/>
      <c r="E45" s="15"/>
      <c r="F45" s="15"/>
    </row>
    <row r="46" spans="1:6" ht="14.25" customHeight="1" x14ac:dyDescent="0.25">
      <c r="A46" s="11" t="s">
        <v>138</v>
      </c>
      <c r="B46" s="1" t="s">
        <v>139</v>
      </c>
    </row>
    <row r="47" spans="1:6" ht="14.25" customHeight="1" x14ac:dyDescent="0.25"/>
    <row r="48" spans="1:6" ht="14.25" customHeight="1" x14ac:dyDescent="0.25"/>
    <row r="49" ht="14.25" customHeight="1" x14ac:dyDescent="0.25"/>
  </sheetData>
  <hyperlinks>
    <hyperlink ref="B46" r:id="rId1"/>
  </hyperlinks>
  <pageMargins left="0.7" right="0.7" top="0.75" bottom="0.75" header="0.3" footer="0.3"/>
  <pageSetup scale="9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LookupExample</vt:lpstr>
      <vt:lpstr>Index vs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 Humphrey</cp:lastModifiedBy>
  <dcterms:created xsi:type="dcterms:W3CDTF">2016-07-05T22:59:09Z</dcterms:created>
  <dcterms:modified xsi:type="dcterms:W3CDTF">2016-07-06T17:18:21Z</dcterms:modified>
</cp:coreProperties>
</file>