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circuit-boards\Petra\"/>
    </mc:Choice>
  </mc:AlternateContent>
  <bookViews>
    <workbookView xWindow="0" yWindow="0" windowWidth="2880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7" i="1"/>
  <c r="E9" i="1"/>
  <c r="C9" i="1"/>
  <c r="E19" i="1"/>
  <c r="E18" i="1"/>
  <c r="E17" i="1"/>
  <c r="E16" i="1"/>
  <c r="E15" i="1"/>
  <c r="E14" i="1"/>
  <c r="E13" i="1"/>
  <c r="E12" i="1"/>
  <c r="E11" i="1"/>
  <c r="E10" i="1"/>
  <c r="E8" i="1"/>
  <c r="E7" i="1"/>
  <c r="E6" i="1"/>
  <c r="E5" i="1"/>
  <c r="E3" i="1"/>
  <c r="E2" i="1"/>
  <c r="C19" i="1"/>
  <c r="C18" i="1"/>
  <c r="C17" i="1"/>
  <c r="C16" i="1"/>
  <c r="C15" i="1"/>
  <c r="C14" i="1"/>
  <c r="C13" i="1"/>
  <c r="C12" i="1"/>
  <c r="C11" i="1"/>
  <c r="C10" i="1"/>
  <c r="C8" i="1"/>
  <c r="C6" i="1"/>
  <c r="C5" i="1"/>
  <c r="C4" i="1"/>
  <c r="C3" i="1"/>
  <c r="C2" i="1"/>
  <c r="B23" i="1" l="1"/>
</calcChain>
</file>

<file path=xl/sharedStrings.xml><?xml version="1.0" encoding="utf-8"?>
<sst xmlns="http://schemas.openxmlformats.org/spreadsheetml/2006/main" count="42" uniqueCount="41">
  <si>
    <t>Screw Terminals 1x2</t>
  </si>
  <si>
    <t>1uF cap</t>
  </si>
  <si>
    <t>0.1uF cap</t>
  </si>
  <si>
    <t>22pF cap</t>
  </si>
  <si>
    <t>16MHz crystal</t>
  </si>
  <si>
    <t>Header 2x3</t>
  </si>
  <si>
    <t>smd button</t>
  </si>
  <si>
    <t>10k resistor</t>
  </si>
  <si>
    <t>1k resistor</t>
  </si>
  <si>
    <t>Units per one board</t>
  </si>
  <si>
    <t>Units per Three Boards</t>
  </si>
  <si>
    <t>Part Price</t>
  </si>
  <si>
    <t>One Board Part Price</t>
  </si>
  <si>
    <t>green LED</t>
  </si>
  <si>
    <t>red LED</t>
  </si>
  <si>
    <t>10uF electrolitic cap</t>
  </si>
  <si>
    <t>Mic5219</t>
  </si>
  <si>
    <t>Atmega32u4</t>
  </si>
  <si>
    <t>Part Number</t>
  </si>
  <si>
    <t>micro USB header</t>
  </si>
  <si>
    <t>PCB feet</t>
  </si>
  <si>
    <t>Price Per Board</t>
  </si>
  <si>
    <t>311-1.0KGRCT-ND</t>
  </si>
  <si>
    <t>Notes</t>
  </si>
  <si>
    <t>Buy in Bulk!</t>
  </si>
  <si>
    <t>22 resistor</t>
  </si>
  <si>
    <t>311-10KGRCT-ND</t>
  </si>
  <si>
    <t>311-22GRCT-ND</t>
  </si>
  <si>
    <t>399-8827-1-ND</t>
  </si>
  <si>
    <t>490-1320-1-ND</t>
  </si>
  <si>
    <t>490-6328-1-ND</t>
  </si>
  <si>
    <t>399-3684-1-ND</t>
  </si>
  <si>
    <t>CKN9112CT-ND</t>
  </si>
  <si>
    <t>475-1410-1-ND</t>
  </si>
  <si>
    <t>475-1415-1-ND</t>
  </si>
  <si>
    <t>475-2560-1-ND</t>
  </si>
  <si>
    <t>Yellow LED</t>
  </si>
  <si>
    <t>576-2770-1-ND</t>
  </si>
  <si>
    <t>609-4618-1-ND</t>
  </si>
  <si>
    <t xml:space="preserve">ATMEGA32U4-AURCT-ND </t>
  </si>
  <si>
    <t>952-1921-ND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</si>
</sst>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1" xfId="1" applyFont="1"/>
    <xf numFmtId="0" fontId="0" fillId="2" borderId="1" xfId="1" applyFont="1" applyAlignment="1">
      <alignment horizontal="righ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15" sqref="G15"/>
    </sheetView>
  </sheetViews>
  <sheetFormatPr defaultRowHeight="15" x14ac:dyDescent="0.25"/>
  <cols>
    <col min="1" max="1" width="19.140625" bestFit="1" customWidth="1"/>
    <col min="2" max="2" width="18.7109375" bestFit="1" customWidth="1"/>
    <col min="3" max="3" width="21.42578125" bestFit="1" customWidth="1"/>
    <col min="4" max="4" width="9.42578125" bestFit="1" customWidth="1"/>
    <col min="5" max="5" width="19.42578125" bestFit="1" customWidth="1"/>
    <col min="6" max="6" width="23.7109375" bestFit="1" customWidth="1"/>
    <col min="7" max="7" width="16.5703125" bestFit="1" customWidth="1"/>
    <col min="8" max="8" width="11.42578125" bestFit="1" customWidth="1"/>
  </cols>
  <sheetData>
    <row r="1" spans="1:7" x14ac:dyDescent="0.25">
      <c r="B1" t="s">
        <v>9</v>
      </c>
      <c r="C1" t="s">
        <v>10</v>
      </c>
      <c r="D1" t="s">
        <v>11</v>
      </c>
      <c r="E1" t="s">
        <v>12</v>
      </c>
      <c r="F1" t="s">
        <v>18</v>
      </c>
      <c r="G1" t="s">
        <v>23</v>
      </c>
    </row>
    <row r="2" spans="1:7" x14ac:dyDescent="0.25">
      <c r="A2" s="2" t="s">
        <v>0</v>
      </c>
      <c r="B2" s="2">
        <v>14</v>
      </c>
      <c r="C2" s="2">
        <f>B2*3</f>
        <v>42</v>
      </c>
      <c r="D2" s="2"/>
      <c r="E2" s="2">
        <f>B2*D2</f>
        <v>0</v>
      </c>
      <c r="F2" s="3"/>
    </row>
    <row r="3" spans="1:7" x14ac:dyDescent="0.25">
      <c r="A3" t="s">
        <v>1</v>
      </c>
      <c r="B3">
        <v>4</v>
      </c>
      <c r="C3">
        <f t="shared" ref="C3:C19" si="0">B3*3</f>
        <v>12</v>
      </c>
      <c r="D3">
        <v>0.1</v>
      </c>
      <c r="E3">
        <f t="shared" ref="E3:E19" si="1">B3*D3</f>
        <v>0.4</v>
      </c>
      <c r="F3" s="1" t="s">
        <v>29</v>
      </c>
    </row>
    <row r="4" spans="1:7" x14ac:dyDescent="0.25">
      <c r="A4" t="s">
        <v>2</v>
      </c>
      <c r="B4">
        <v>1</v>
      </c>
      <c r="C4">
        <f t="shared" si="0"/>
        <v>3</v>
      </c>
      <c r="D4">
        <v>0.1</v>
      </c>
      <c r="E4">
        <f>B4*D4</f>
        <v>0.1</v>
      </c>
      <c r="F4" s="1" t="s">
        <v>30</v>
      </c>
    </row>
    <row r="5" spans="1:7" x14ac:dyDescent="0.25">
      <c r="A5" t="s">
        <v>3</v>
      </c>
      <c r="B5">
        <v>2</v>
      </c>
      <c r="C5">
        <f t="shared" si="0"/>
        <v>6</v>
      </c>
      <c r="D5">
        <v>0.35</v>
      </c>
      <c r="E5">
        <f t="shared" si="1"/>
        <v>0.7</v>
      </c>
      <c r="F5" s="1" t="s">
        <v>28</v>
      </c>
    </row>
    <row r="6" spans="1:7" x14ac:dyDescent="0.25">
      <c r="A6" t="s">
        <v>15</v>
      </c>
      <c r="B6">
        <v>2</v>
      </c>
      <c r="C6">
        <f t="shared" si="0"/>
        <v>6</v>
      </c>
      <c r="D6">
        <v>0.39</v>
      </c>
      <c r="E6">
        <f t="shared" si="1"/>
        <v>0.78</v>
      </c>
      <c r="F6" s="1" t="s">
        <v>31</v>
      </c>
    </row>
    <row r="7" spans="1:7" x14ac:dyDescent="0.25">
      <c r="A7" t="s">
        <v>8</v>
      </c>
      <c r="B7">
        <v>3</v>
      </c>
      <c r="C7">
        <f>B7*3</f>
        <v>9</v>
      </c>
      <c r="D7">
        <v>0.1</v>
      </c>
      <c r="E7">
        <f t="shared" si="1"/>
        <v>0.30000000000000004</v>
      </c>
      <c r="F7" s="1" t="s">
        <v>22</v>
      </c>
      <c r="G7" t="s">
        <v>24</v>
      </c>
    </row>
    <row r="8" spans="1:7" x14ac:dyDescent="0.25">
      <c r="A8" t="s">
        <v>25</v>
      </c>
      <c r="B8">
        <v>2</v>
      </c>
      <c r="C8">
        <f t="shared" si="0"/>
        <v>6</v>
      </c>
      <c r="D8">
        <v>0.1</v>
      </c>
      <c r="E8">
        <f t="shared" si="1"/>
        <v>0.2</v>
      </c>
      <c r="F8" s="1" t="s">
        <v>27</v>
      </c>
    </row>
    <row r="9" spans="1:7" x14ac:dyDescent="0.25">
      <c r="A9" t="s">
        <v>7</v>
      </c>
      <c r="B9">
        <v>1</v>
      </c>
      <c r="C9">
        <f t="shared" si="0"/>
        <v>3</v>
      </c>
      <c r="D9">
        <v>0.1</v>
      </c>
      <c r="E9">
        <f t="shared" si="1"/>
        <v>0.1</v>
      </c>
      <c r="F9" s="1" t="s">
        <v>26</v>
      </c>
      <c r="G9" t="s">
        <v>24</v>
      </c>
    </row>
    <row r="10" spans="1:7" x14ac:dyDescent="0.25">
      <c r="A10" s="2" t="s">
        <v>4</v>
      </c>
      <c r="B10" s="2">
        <v>1</v>
      </c>
      <c r="C10" s="2">
        <f t="shared" si="0"/>
        <v>3</v>
      </c>
      <c r="D10" s="2"/>
      <c r="E10" s="2">
        <f t="shared" si="1"/>
        <v>0</v>
      </c>
      <c r="F10" s="3"/>
    </row>
    <row r="11" spans="1:7" x14ac:dyDescent="0.25">
      <c r="A11" t="s">
        <v>5</v>
      </c>
      <c r="B11">
        <v>1</v>
      </c>
      <c r="C11">
        <f t="shared" si="0"/>
        <v>3</v>
      </c>
      <c r="D11">
        <v>0.33</v>
      </c>
      <c r="E11">
        <f t="shared" si="1"/>
        <v>0.33</v>
      </c>
      <c r="F11" s="1" t="s">
        <v>40</v>
      </c>
    </row>
    <row r="12" spans="1:7" x14ac:dyDescent="0.25">
      <c r="A12" t="s">
        <v>6</v>
      </c>
      <c r="B12">
        <v>1</v>
      </c>
      <c r="C12">
        <f t="shared" si="0"/>
        <v>3</v>
      </c>
      <c r="D12">
        <v>0.15</v>
      </c>
      <c r="E12">
        <f t="shared" si="1"/>
        <v>0.15</v>
      </c>
      <c r="F12" s="1" t="s">
        <v>32</v>
      </c>
    </row>
    <row r="13" spans="1:7" x14ac:dyDescent="0.25">
      <c r="A13" t="s">
        <v>36</v>
      </c>
      <c r="B13">
        <v>1</v>
      </c>
      <c r="C13">
        <f t="shared" si="0"/>
        <v>3</v>
      </c>
      <c r="D13">
        <v>0.27</v>
      </c>
      <c r="E13">
        <f t="shared" si="1"/>
        <v>0.27</v>
      </c>
      <c r="F13" s="1" t="s">
        <v>35</v>
      </c>
    </row>
    <row r="14" spans="1:7" x14ac:dyDescent="0.25">
      <c r="A14" t="s">
        <v>13</v>
      </c>
      <c r="B14">
        <v>1</v>
      </c>
      <c r="C14">
        <f t="shared" si="0"/>
        <v>3</v>
      </c>
      <c r="D14">
        <v>0.26</v>
      </c>
      <c r="E14">
        <f t="shared" si="1"/>
        <v>0.26</v>
      </c>
      <c r="F14" s="1" t="s">
        <v>33</v>
      </c>
    </row>
    <row r="15" spans="1:7" x14ac:dyDescent="0.25">
      <c r="A15" t="s">
        <v>14</v>
      </c>
      <c r="B15">
        <v>1</v>
      </c>
      <c r="C15">
        <f t="shared" si="0"/>
        <v>3</v>
      </c>
      <c r="D15">
        <v>0.26</v>
      </c>
      <c r="E15">
        <f t="shared" si="1"/>
        <v>0.26</v>
      </c>
      <c r="F15" s="1" t="s">
        <v>34</v>
      </c>
    </row>
    <row r="16" spans="1:7" x14ac:dyDescent="0.25">
      <c r="A16" t="s">
        <v>19</v>
      </c>
      <c r="B16">
        <v>1</v>
      </c>
      <c r="C16">
        <f t="shared" si="0"/>
        <v>3</v>
      </c>
      <c r="D16">
        <v>0.46</v>
      </c>
      <c r="E16">
        <f t="shared" si="1"/>
        <v>0.46</v>
      </c>
      <c r="F16" s="1" t="s">
        <v>38</v>
      </c>
    </row>
    <row r="17" spans="1:6" x14ac:dyDescent="0.25">
      <c r="A17" t="s">
        <v>16</v>
      </c>
      <c r="B17">
        <v>1</v>
      </c>
      <c r="C17">
        <f t="shared" si="0"/>
        <v>3</v>
      </c>
      <c r="D17">
        <v>0.92</v>
      </c>
      <c r="E17">
        <f t="shared" si="1"/>
        <v>0.92</v>
      </c>
      <c r="F17" s="1" t="s">
        <v>37</v>
      </c>
    </row>
    <row r="18" spans="1:6" x14ac:dyDescent="0.25">
      <c r="A18" t="s">
        <v>17</v>
      </c>
      <c r="B18">
        <v>1</v>
      </c>
      <c r="C18">
        <f t="shared" si="0"/>
        <v>3</v>
      </c>
      <c r="D18">
        <v>6.6</v>
      </c>
      <c r="E18">
        <f t="shared" si="1"/>
        <v>6.6</v>
      </c>
      <c r="F18" s="1" t="s">
        <v>39</v>
      </c>
    </row>
    <row r="19" spans="1:6" x14ac:dyDescent="0.25">
      <c r="A19" t="s">
        <v>20</v>
      </c>
      <c r="B19">
        <v>3</v>
      </c>
      <c r="C19">
        <f t="shared" si="0"/>
        <v>9</v>
      </c>
      <c r="E19">
        <f t="shared" si="1"/>
        <v>0</v>
      </c>
      <c r="F19" s="1"/>
    </row>
    <row r="23" spans="1:6" x14ac:dyDescent="0.25">
      <c r="A23" t="s">
        <v>21</v>
      </c>
      <c r="B23">
        <f xml:space="preserve"> SUM(E2:E19)</f>
        <v>11.83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Bossert</dc:creator>
  <cp:lastModifiedBy>Andrew Bossert</cp:lastModifiedBy>
  <dcterms:created xsi:type="dcterms:W3CDTF">2016-12-29T16:36:52Z</dcterms:created>
  <dcterms:modified xsi:type="dcterms:W3CDTF">2016-12-29T17:54:09Z</dcterms:modified>
</cp:coreProperties>
</file>