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ket Study folder\Daily Market Price-2021\May-2021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16" i="1"/>
  <c r="C15" i="1"/>
  <c r="C14" i="1"/>
  <c r="G100" i="1" l="1"/>
  <c r="C20" i="1" l="1"/>
  <c r="C10" i="1"/>
  <c r="D10" i="1"/>
  <c r="L67" i="1"/>
  <c r="C67" i="1"/>
  <c r="C17" i="1"/>
  <c r="G63" i="1" l="1"/>
  <c r="E63" i="1"/>
  <c r="C63" i="1"/>
  <c r="D12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D71" i="1"/>
  <c r="C71" i="1"/>
  <c r="D70" i="1"/>
  <c r="C70" i="1"/>
  <c r="D69" i="1"/>
  <c r="C69" i="1"/>
  <c r="D68" i="1"/>
  <c r="C68" i="1"/>
  <c r="D67" i="1"/>
  <c r="D66" i="1"/>
  <c r="C66" i="1"/>
  <c r="D65" i="1"/>
  <c r="D60" i="1"/>
  <c r="C60" i="1"/>
  <c r="D59" i="1"/>
  <c r="C59" i="1"/>
  <c r="D58" i="1"/>
  <c r="C58" i="1"/>
  <c r="D57" i="1"/>
  <c r="C57" i="1"/>
  <c r="D55" i="1"/>
  <c r="C55" i="1"/>
  <c r="D54" i="1"/>
  <c r="L11" i="1" s="1"/>
  <c r="D53" i="1"/>
  <c r="C53" i="1"/>
  <c r="D52" i="1"/>
  <c r="C52" i="1"/>
  <c r="D51" i="1"/>
  <c r="C51" i="1"/>
  <c r="D50" i="1"/>
  <c r="C50" i="1"/>
  <c r="D48" i="1"/>
  <c r="C48" i="1"/>
  <c r="C47" i="1"/>
  <c r="D46" i="1"/>
  <c r="C46" i="1"/>
  <c r="D45" i="1"/>
  <c r="C45" i="1"/>
  <c r="L45" i="1" s="1"/>
  <c r="D44" i="1"/>
  <c r="C44" i="1"/>
  <c r="D43" i="1"/>
  <c r="C43" i="1"/>
  <c r="D42" i="1"/>
  <c r="C42" i="1"/>
  <c r="D40" i="1"/>
  <c r="C40" i="1"/>
  <c r="D39" i="1"/>
  <c r="C39" i="1"/>
  <c r="D38" i="1"/>
  <c r="C38" i="1"/>
  <c r="L38" i="1" s="1"/>
  <c r="D37" i="1"/>
  <c r="C37" i="1"/>
  <c r="D36" i="1"/>
  <c r="C36" i="1"/>
  <c r="D34" i="1"/>
  <c r="C34" i="1"/>
  <c r="D33" i="1"/>
  <c r="C33" i="1"/>
  <c r="D31" i="1"/>
  <c r="C31" i="1"/>
  <c r="D30" i="1"/>
  <c r="C30" i="1"/>
  <c r="C29" i="1"/>
  <c r="D28" i="1"/>
  <c r="C28" i="1"/>
  <c r="D27" i="1"/>
  <c r="C27" i="1"/>
  <c r="D26" i="1"/>
  <c r="C26" i="1"/>
  <c r="D25" i="1"/>
  <c r="C25" i="1"/>
  <c r="D23" i="1"/>
  <c r="C23" i="1"/>
  <c r="C22" i="1"/>
  <c r="L22" i="1" s="1"/>
  <c r="D21" i="1"/>
  <c r="C21" i="1"/>
  <c r="D20" i="1"/>
  <c r="L20" i="1" s="1"/>
  <c r="D19" i="1"/>
  <c r="C19" i="1"/>
  <c r="D17" i="1"/>
  <c r="L17" i="1" s="1"/>
  <c r="C16" i="1"/>
  <c r="D15" i="1"/>
  <c r="D14" i="1"/>
  <c r="C12" i="1"/>
  <c r="D11" i="1"/>
  <c r="C11" i="1"/>
  <c r="G8" i="1"/>
  <c r="E8" i="1"/>
  <c r="C8" i="1"/>
  <c r="L6" i="1"/>
  <c r="L26" i="1" l="1"/>
  <c r="L19" i="1"/>
  <c r="L29" i="1"/>
  <c r="L44" i="1"/>
  <c r="L59" i="1"/>
  <c r="L43" i="1"/>
  <c r="I69" i="1"/>
  <c r="L15" i="1"/>
  <c r="L27" i="1"/>
  <c r="L34" i="1"/>
  <c r="L21" i="1"/>
  <c r="I51" i="1"/>
  <c r="I16" i="1"/>
  <c r="L12" i="1"/>
  <c r="L14" i="1"/>
  <c r="I36" i="1"/>
  <c r="I23" i="1"/>
  <c r="L31" i="1"/>
  <c r="L39" i="1"/>
  <c r="L10" i="1"/>
  <c r="I48" i="1"/>
  <c r="I55" i="1"/>
  <c r="L50" i="1"/>
  <c r="L57" i="1"/>
  <c r="L52" i="1"/>
  <c r="L68" i="1"/>
  <c r="L28" i="1"/>
  <c r="L40" i="1"/>
  <c r="L46" i="1"/>
  <c r="I35" i="1"/>
  <c r="L35" i="1"/>
  <c r="L69" i="1"/>
  <c r="L53" i="1"/>
  <c r="L60" i="1"/>
  <c r="I70" i="1"/>
  <c r="I47" i="1"/>
  <c r="L47" i="1"/>
  <c r="L36" i="1"/>
  <c r="I54" i="1"/>
  <c r="L70" i="1"/>
  <c r="L65" i="1"/>
  <c r="L54" i="1"/>
  <c r="L16" i="1"/>
  <c r="L23" i="1"/>
  <c r="L30" i="1"/>
  <c r="L42" i="1"/>
  <c r="L48" i="1"/>
  <c r="L37" i="1"/>
  <c r="L66" i="1"/>
  <c r="L71" i="1"/>
  <c r="L55" i="1"/>
  <c r="I25" i="1"/>
  <c r="L25" i="1"/>
  <c r="I43" i="1"/>
  <c r="I50" i="1"/>
  <c r="I15" i="1"/>
  <c r="I31" i="1"/>
  <c r="L51" i="1"/>
  <c r="I41" i="1"/>
  <c r="L41" i="1"/>
  <c r="L33" i="1"/>
  <c r="I38" i="1"/>
  <c r="L58" i="1"/>
  <c r="I37" i="1"/>
  <c r="I57" i="1"/>
  <c r="I42" i="1"/>
  <c r="I66" i="1"/>
  <c r="I10" i="1"/>
  <c r="I22" i="1"/>
  <c r="I58" i="1"/>
  <c r="I67" i="1"/>
  <c r="I17" i="1"/>
  <c r="I29" i="1"/>
  <c r="I44" i="1"/>
  <c r="I30" i="1"/>
  <c r="I68" i="1"/>
  <c r="I14" i="1"/>
  <c r="I21" i="1"/>
  <c r="I28" i="1"/>
  <c r="I12" i="1"/>
  <c r="I20" i="1"/>
  <c r="I27" i="1"/>
  <c r="I34" i="1"/>
  <c r="I40" i="1"/>
  <c r="I46" i="1"/>
  <c r="I53" i="1"/>
  <c r="I60" i="1"/>
  <c r="I11" i="1"/>
  <c r="I19" i="1"/>
  <c r="I26" i="1"/>
  <c r="I33" i="1"/>
  <c r="I39" i="1"/>
  <c r="I45" i="1"/>
  <c r="I52" i="1"/>
  <c r="I59" i="1"/>
  <c r="I65" i="1"/>
  <c r="I71" i="1"/>
</calcChain>
</file>

<file path=xl/sharedStrings.xml><?xml version="1.0" encoding="utf-8"?>
<sst xmlns="http://schemas.openxmlformats.org/spreadsheetml/2006/main" count="267" uniqueCount="132">
  <si>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</si>
  <si>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</si>
  <si>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</si>
  <si>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</si>
  <si>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সোমবার ৩১ মে ২০২১ খ্রিঃ, ১৭ জ্যৈষ্ঠ ১৪২৭ বাংলা, ১৮ শাওয়াল ১৪৪২ হিজরি </t>
  </si>
  <si>
    <t>স্মারক নং-২৬.০৫.০০০০.০১৭.৩১.০০১.২১-১৩৫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</si>
  <si>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</si>
  <si>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</si>
  <si>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</si>
  <si>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</si>
  <si>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</si>
  <si>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</si>
  <si>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</si>
  <si>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</si>
  <si>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</si>
  <si>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</si>
  <si>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</si>
  <si>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</si>
  <si>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</si>
  <si>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</si>
  <si>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</si>
  <si>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</si>
  <si>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</si>
  <si>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</si>
  <si>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</si>
  <si>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</si>
  <si>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</si>
  <si>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</si>
  <si>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</si>
  <si>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</si>
  <si>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</si>
  <si>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</si>
  <si>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</si>
  <si>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</si>
  <si>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</si>
  <si>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</si>
  <si>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</si>
  <si>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</si>
  <si>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</si>
  <si>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</si>
  <si>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</si>
  <si>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</si>
  <si>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</si>
  <si>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</si>
  <si>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</si>
  <si>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</si>
  <si>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</si>
  <si>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</si>
  <si>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</si>
  <si>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</si>
  <si>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</si>
  <si>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</si>
  <si>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</si>
  <si>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</si>
  <si>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</si>
  <si>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</si>
  <si>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</si>
  <si>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</si>
  <si>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</si>
  <si>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</si>
  <si>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</si>
  <si>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</si>
  <si>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</si>
  <si>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</si>
  <si>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</si>
  <si>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</si>
  <si>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</si>
  <si>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</si>
  <si>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</si>
  <si>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</si>
  <si>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</si>
  <si>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</si>
  <si>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</si>
  <si>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</si>
  <si>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</si>
  <si>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</si>
  <si>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</si>
  <si>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</si>
  <si>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</si>
  <si>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</si>
  <si>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</si>
  <si>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</si>
  <si>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</si>
  <si>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</si>
  <si>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</si>
  <si>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</si>
  <si>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</si>
  <si>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</si>
  <si>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</si>
  <si>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</si>
  <si>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</si>
  <si>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</si>
  <si>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</si>
  <si>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</si>
  <si>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</si>
  <si>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</si>
  <si>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</si>
  <si>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৩০-০৫-২০২১ তারিখে মূল্য বৃদ্ধি পেয়েছে।</t>
  </si>
  <si>
    <t>২৯-০৫-২০২১ তারিখে মূল্য বৃদ্ধি পেয়েছে।</t>
  </si>
  <si>
    <t>২৭-০৫-২০২১ তারিখে মূল্য বৃদ্ধি পেয়েছে।</t>
  </si>
  <si>
    <t>৩০-০৫-২০২১ তারিখে মূল্য হ্রাস পেয়েছে।</t>
  </si>
  <si>
    <t>৩০ -০৫-২০২১ তারিখে মূল্য বৃদ্ধি পেয়েছে।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</si>
  <si>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</si>
  <si>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</si>
  <si>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</si>
  <si>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</si>
  <si>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</si>
  <si>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</si>
  <si>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</si>
  <si>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</si>
  <si>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</si>
  <si>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</si>
  <si>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</si>
  <si>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</si>
  <si>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</si>
  <si>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</si>
  <si>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</si>
  <si>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</si>
  <si>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</si>
  <si>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</si>
  <si>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</si>
  <si>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</si>
  <si>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</si>
  <si>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</si>
  <si>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</si>
  <si>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</si>
  <si>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</si>
  <si>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</si>
  <si>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</si>
  <si>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>৩১-০৫-২০২১ তারিখে মূল্য বৃদ্ধি পেয়েছে।</t>
  </si>
  <si>
    <t xml:space="preserve">(১) চাল (সরু,মাঝারী,মোটা),  সয়াবিন তেল(বোতল, লুজ, পাম,সুপার), মশুর ডাল(বড়,মাঝারী দানা), তেজপাতা, আটা(প্যাঃ), </t>
  </si>
  <si>
    <t xml:space="preserve">  ময়দা (খোলা,প্যাঃ), রশুন (দেশী, আম), পিয়াজ (দেশী, আম),  আদা(দেশী,আম), মুরগী ব্রয়লার,  আলু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</si>
</sst>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\(\+\)###.00;\ \(\-\)###.00"/>
    <numFmt numFmtId="168" formatCode="[$-F800]dddd\,\ mmmm\ dd\,\ yyyy"/>
    <numFmt numFmtId="169" formatCode="_(* #,##0_);_(* \(#,##0\);_(* &quot;-&quot;??_);_(@_)"/>
    <numFmt numFmtId="170" formatCode="[$-5000445]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  <font>
      <b/>
      <sz val="14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7" fontId="6" fillId="2" borderId="2" xfId="1" applyNumberFormat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68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1" fillId="2" borderId="2" xfId="3" applyNumberFormat="1" applyFont="1" applyFill="1" applyBorder="1" applyAlignment="1">
      <alignment horizontal="center"/>
    </xf>
    <xf numFmtId="165" fontId="13" fillId="0" borderId="2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6" fontId="8" fillId="0" borderId="2" xfId="3" applyNumberFormat="1" applyFont="1" applyFill="1" applyBorder="1" applyAlignment="1">
      <alignment horizontal="center" vertical="center"/>
    </xf>
    <xf numFmtId="165" fontId="13" fillId="2" borderId="2" xfId="3" applyNumberFormat="1" applyFont="1" applyFill="1" applyBorder="1" applyAlignment="1">
      <alignment horizontal="center"/>
    </xf>
    <xf numFmtId="167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0" borderId="0" xfId="1" applyFont="1"/>
    <xf numFmtId="165" fontId="11" fillId="0" borderId="0" xfId="3" applyNumberFormat="1" applyFont="1" applyFill="1" applyBorder="1" applyAlignment="1">
      <alignment horizontal="center"/>
    </xf>
    <xf numFmtId="0" fontId="6" fillId="0" borderId="6" xfId="1" applyFont="1" applyBorder="1" applyAlignment="1">
      <alignment horizontal="left" vertical="center"/>
    </xf>
    <xf numFmtId="0" fontId="6" fillId="0" borderId="6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15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2" xfId="3" applyNumberFormat="1" applyFont="1" applyBorder="1" applyAlignment="1">
      <alignment horizontal="right"/>
    </xf>
    <xf numFmtId="165" fontId="16" fillId="0" borderId="2" xfId="3" applyNumberFormat="1" applyFont="1" applyBorder="1" applyAlignment="1">
      <alignment horizontal="right"/>
    </xf>
    <xf numFmtId="166" fontId="17" fillId="0" borderId="2" xfId="3" applyNumberFormat="1" applyFont="1" applyFill="1" applyBorder="1" applyAlignment="1">
      <alignment horizontal="center" vertical="center"/>
    </xf>
    <xf numFmtId="165" fontId="16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165" fontId="16" fillId="0" borderId="8" xfId="1" applyNumberFormat="1" applyFont="1" applyBorder="1" applyAlignment="1">
      <alignment horizontal="right"/>
    </xf>
    <xf numFmtId="166" fontId="6" fillId="0" borderId="8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8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left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6" borderId="12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69" fontId="6" fillId="0" borderId="2" xfId="3" applyNumberFormat="1" applyFont="1" applyBorder="1" applyAlignment="1">
      <alignment horizontal="center" vertical="center"/>
    </xf>
    <xf numFmtId="169" fontId="6" fillId="0" borderId="4" xfId="3" applyNumberFormat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8" fillId="0" borderId="0" xfId="0" applyFont="1" applyFill="1" applyBorder="1"/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12" xfId="3" applyNumberFormat="1" applyFont="1" applyFill="1" applyBorder="1" applyAlignment="1">
      <alignment horizontal="center"/>
    </xf>
    <xf numFmtId="165" fontId="11" fillId="0" borderId="13" xfId="3" applyNumberFormat="1" applyFont="1" applyFill="1" applyBorder="1" applyAlignment="1">
      <alignment horizontal="center"/>
    </xf>
    <xf numFmtId="165" fontId="11" fillId="2" borderId="12" xfId="0" applyNumberFormat="1" applyFont="1" applyFill="1" applyBorder="1" applyAlignment="1">
      <alignment horizontal="center"/>
    </xf>
    <xf numFmtId="165" fontId="11" fillId="2" borderId="13" xfId="0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10" xfId="0" applyNumberFormat="1" applyFont="1" applyFill="1" applyBorder="1" applyAlignment="1">
      <alignment horizontal="center"/>
    </xf>
    <xf numFmtId="165" fontId="11" fillId="0" borderId="10" xfId="3" applyNumberFormat="1" applyFont="1" applyFill="1" applyBorder="1" applyAlignment="1">
      <alignment horizontal="center"/>
    </xf>
    <xf numFmtId="165" fontId="11" fillId="2" borderId="6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14" fillId="0" borderId="0" xfId="0" applyFont="1"/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12" xfId="3" applyNumberFormat="1" applyFont="1" applyBorder="1" applyAlignment="1">
      <alignment horizontal="right"/>
    </xf>
    <xf numFmtId="165" fontId="11" fillId="0" borderId="13" xfId="3" applyNumberFormat="1" applyFont="1" applyBorder="1" applyAlignment="1">
      <alignment horizontal="right"/>
    </xf>
    <xf numFmtId="165" fontId="16" fillId="0" borderId="12" xfId="0" applyNumberFormat="1" applyFont="1" applyFill="1" applyBorder="1" applyAlignment="1">
      <alignment horizontal="right"/>
    </xf>
    <xf numFmtId="165" fontId="16" fillId="0" borderId="13" xfId="0" applyNumberFormat="1" applyFont="1" applyFill="1" applyBorder="1" applyAlignment="1">
      <alignment horizontal="right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2" fillId="0" borderId="8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400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773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86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83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437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81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48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86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801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2490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820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6493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12645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16430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830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48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86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91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91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907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63375" y="313764"/>
          <a:ext cx="1074644" cy="30648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97586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97586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92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19050</xdr:rowOff>
    </xdr:from>
    <xdr:to>
      <xdr:col>1</xdr:col>
      <xdr:colOff>0</xdr:colOff>
      <xdr:row>176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8025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053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486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38100</xdr:rowOff>
    </xdr:from>
    <xdr:to>
      <xdr:col>1</xdr:col>
      <xdr:colOff>0</xdr:colOff>
      <xdr:row>172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053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9525</xdr:rowOff>
    </xdr:from>
    <xdr:to>
      <xdr:col>1</xdr:col>
      <xdr:colOff>0</xdr:colOff>
      <xdr:row>136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8109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19050</xdr:rowOff>
    </xdr:from>
    <xdr:to>
      <xdr:col>1</xdr:col>
      <xdr:colOff>0</xdr:colOff>
      <xdr:row>133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737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0</xdr:colOff>
      <xdr:row>117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3547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0</xdr:colOff>
      <xdr:row>105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050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76;&#2494;&#2460;&#2494;&#2480;%20&#2470;&#2480;%20&#2437;&#2509;&#2479;&#2494;&#2494;&#2474;-Final%20May%20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Entry "/>
      <sheetName val="Daily Report"/>
      <sheetName val="Edit"/>
      <sheetName val="Governtment Holidays"/>
    </sheetNames>
    <sheetDataSet>
      <sheetData sheetId="0">
        <row r="2">
          <cell r="B2" t="str">
            <v xml:space="preserve">সর্বনিম্ন </v>
          </cell>
          <cell r="C2" t="str">
            <v xml:space="preserve">সর্বোচ্চ </v>
          </cell>
          <cell r="D2" t="str">
            <v xml:space="preserve">সর্বনিম্ন </v>
          </cell>
          <cell r="E2" t="str">
            <v xml:space="preserve">সর্বোচ্চ </v>
          </cell>
          <cell r="F2" t="str">
            <v xml:space="preserve">সর্বনিম্ন </v>
          </cell>
          <cell r="G2" t="str">
            <v xml:space="preserve">সর্বোচ্চ </v>
          </cell>
          <cell r="H2" t="str">
            <v xml:space="preserve">সর্বনিম্ন </v>
          </cell>
          <cell r="I2" t="str">
            <v xml:space="preserve">সর্বোচ্চ </v>
          </cell>
          <cell r="J2" t="str">
            <v xml:space="preserve">সর্বনিম্ন </v>
          </cell>
          <cell r="K2" t="str">
            <v xml:space="preserve">সর্বোচ্চ </v>
          </cell>
          <cell r="L2" t="str">
            <v xml:space="preserve">সর্বনিম্ন </v>
          </cell>
          <cell r="M2" t="str">
            <v xml:space="preserve">সর্বোচ্চ </v>
          </cell>
          <cell r="N2" t="str">
            <v xml:space="preserve">সর্বনিম্ন </v>
          </cell>
          <cell r="O2" t="str">
            <v xml:space="preserve">সর্বোচ্চ </v>
          </cell>
          <cell r="P2" t="str">
            <v xml:space="preserve">সর্বনিম্ন </v>
          </cell>
          <cell r="Q2" t="str">
            <v xml:space="preserve">সর্বোচ্চ </v>
          </cell>
          <cell r="R2" t="str">
            <v xml:space="preserve">সর্বনিম্ন </v>
          </cell>
          <cell r="S2" t="str">
            <v xml:space="preserve">সর্বোচ্চ </v>
          </cell>
          <cell r="T2" t="str">
            <v xml:space="preserve">সর্বনিম্ন </v>
          </cell>
          <cell r="U2" t="str">
            <v xml:space="preserve">সর্বোচ্চ </v>
          </cell>
          <cell r="V2" t="str">
            <v xml:space="preserve">সর্বনিম্ন </v>
          </cell>
          <cell r="W2" t="str">
            <v xml:space="preserve">সর্বোচ্চ </v>
          </cell>
          <cell r="X2" t="str">
            <v xml:space="preserve">সর্বনিম্ন </v>
          </cell>
          <cell r="Y2" t="str">
            <v xml:space="preserve">সর্বোচ্চ </v>
          </cell>
          <cell r="Z2" t="str">
            <v xml:space="preserve">সর্বনিম্ন </v>
          </cell>
          <cell r="AA2" t="str">
            <v xml:space="preserve">সর্বোচ্চ </v>
          </cell>
          <cell r="AB2" t="str">
            <v xml:space="preserve">সর্বনিম্ন </v>
          </cell>
          <cell r="AC2" t="str">
            <v xml:space="preserve">সর্বোচ্চ </v>
          </cell>
          <cell r="AD2" t="str">
            <v xml:space="preserve">সর্বনিম্ন </v>
          </cell>
          <cell r="AE2" t="str">
            <v xml:space="preserve">সর্বোচ্চ </v>
          </cell>
          <cell r="AF2" t="str">
            <v xml:space="preserve">সর্বনিম্ন </v>
          </cell>
          <cell r="AG2" t="str">
            <v xml:space="preserve">সর্বোচ্চ </v>
          </cell>
          <cell r="AH2" t="str">
            <v xml:space="preserve">সর্বনিম্ন </v>
          </cell>
          <cell r="AI2" t="str">
            <v xml:space="preserve">সর্বোচ্চ </v>
          </cell>
          <cell r="AJ2" t="str">
            <v xml:space="preserve">সর্বনিম্ন </v>
          </cell>
          <cell r="AK2" t="str">
            <v xml:space="preserve">সর্বোচ্চ </v>
          </cell>
          <cell r="AL2" t="str">
            <v xml:space="preserve">সর্বনিম্ন </v>
          </cell>
          <cell r="AM2" t="str">
            <v xml:space="preserve">সর্বোচ্চ </v>
          </cell>
          <cell r="AN2" t="str">
            <v xml:space="preserve">সর্বনিম্ন </v>
          </cell>
          <cell r="AO2" t="str">
            <v xml:space="preserve">সর্বোচ্চ </v>
          </cell>
          <cell r="AP2" t="str">
            <v xml:space="preserve">সর্বনিম্ন </v>
          </cell>
          <cell r="AQ2" t="str">
            <v xml:space="preserve">সর্বোচ্চ </v>
          </cell>
          <cell r="AR2" t="str">
            <v xml:space="preserve">সর্বনিম্ন </v>
          </cell>
          <cell r="AS2" t="str">
            <v xml:space="preserve">সর্বোচ্চ </v>
          </cell>
          <cell r="AT2" t="str">
            <v xml:space="preserve">সর্বনিম্ন </v>
          </cell>
          <cell r="AU2" t="str">
            <v xml:space="preserve">সর্বোচ্চ </v>
          </cell>
          <cell r="AV2" t="str">
            <v xml:space="preserve">সর্বনিম্ন </v>
          </cell>
          <cell r="AW2" t="str">
            <v xml:space="preserve">সর্বোচ্চ </v>
          </cell>
          <cell r="AX2" t="str">
            <v xml:space="preserve">সর্বনিম্ন </v>
          </cell>
          <cell r="AY2" t="str">
            <v xml:space="preserve">সর্বোচ্চ </v>
          </cell>
          <cell r="AZ2" t="str">
            <v xml:space="preserve">সর্বনিম্ন </v>
          </cell>
          <cell r="BA2" t="str">
            <v xml:space="preserve">সর্বোচ্চ </v>
          </cell>
          <cell r="BB2" t="str">
            <v xml:space="preserve">সর্বনিম্ন </v>
          </cell>
          <cell r="BC2" t="str">
            <v xml:space="preserve">সর্বোচ্চ </v>
          </cell>
          <cell r="BD2" t="str">
            <v xml:space="preserve">সর্বনিম্ন </v>
          </cell>
          <cell r="BE2" t="str">
            <v xml:space="preserve">সর্বোচ্চ </v>
          </cell>
          <cell r="BF2" t="str">
            <v xml:space="preserve">সর্বনিম্ন </v>
          </cell>
          <cell r="BG2" t="str">
            <v xml:space="preserve">সর্বোচ্চ </v>
          </cell>
          <cell r="BH2" t="str">
            <v xml:space="preserve">সর্বনিম্ন </v>
          </cell>
          <cell r="BI2" t="str">
            <v xml:space="preserve">সর্বোচ্চ </v>
          </cell>
          <cell r="BJ2" t="str">
            <v xml:space="preserve">সর্বনিম্ন </v>
          </cell>
          <cell r="BK2" t="str">
            <v xml:space="preserve">সর্বোচ্চ </v>
          </cell>
          <cell r="BL2" t="str">
            <v xml:space="preserve">সর্বনিম্ন </v>
          </cell>
          <cell r="BM2" t="str">
            <v xml:space="preserve">সর্বোচ্চ </v>
          </cell>
          <cell r="BN2" t="str">
            <v xml:space="preserve">সর্বনিম্ন </v>
          </cell>
          <cell r="BO2" t="str">
            <v xml:space="preserve">সর্বোচ্চ </v>
          </cell>
          <cell r="BP2" t="str">
            <v xml:space="preserve">সর্বনিম্ন </v>
          </cell>
          <cell r="BQ2" t="str">
            <v xml:space="preserve">সর্বোচ্চ </v>
          </cell>
          <cell r="BR2" t="str">
            <v xml:space="preserve">সর্বনিম্ন </v>
          </cell>
          <cell r="BS2" t="str">
            <v xml:space="preserve">সর্বোচ্চ </v>
          </cell>
          <cell r="BT2" t="str">
            <v xml:space="preserve">সর্বনিম্ন </v>
          </cell>
          <cell r="BU2" t="str">
            <v xml:space="preserve">সর্বোচ্চ </v>
          </cell>
          <cell r="BV2" t="str">
            <v xml:space="preserve">সর্বনিম্ন </v>
          </cell>
          <cell r="BW2" t="str">
            <v xml:space="preserve">সর্বোচ্চ </v>
          </cell>
          <cell r="BX2" t="str">
            <v xml:space="preserve">সর্বনিম্ন </v>
          </cell>
          <cell r="BY2" t="str">
            <v xml:space="preserve">সর্বোচ্চ </v>
          </cell>
          <cell r="BZ2" t="str">
            <v xml:space="preserve">সর্বনিম্ন </v>
          </cell>
          <cell r="CA2" t="str">
            <v xml:space="preserve">সর্বোচ্চ </v>
          </cell>
          <cell r="CB2" t="str">
            <v xml:space="preserve">সর্বনিম্ন </v>
          </cell>
          <cell r="CC2" t="str">
            <v xml:space="preserve">সর্বোচ্চ </v>
          </cell>
          <cell r="CD2" t="str">
            <v xml:space="preserve">সর্বনিম্ন </v>
          </cell>
          <cell r="CE2" t="str">
            <v xml:space="preserve">সর্বোচ্চ </v>
          </cell>
          <cell r="CF2" t="str">
            <v xml:space="preserve">সর্বনিম্ন </v>
          </cell>
          <cell r="CG2" t="str">
            <v xml:space="preserve">সর্বোচ্চ </v>
          </cell>
          <cell r="CH2" t="str">
            <v xml:space="preserve">সর্বনিম্ন </v>
          </cell>
          <cell r="CI2" t="str">
            <v xml:space="preserve">সর্বোচ্চ </v>
          </cell>
          <cell r="CJ2" t="str">
            <v xml:space="preserve">সর্বনিম্ন </v>
          </cell>
          <cell r="CK2" t="str">
            <v xml:space="preserve">সর্বোচ্চ </v>
          </cell>
          <cell r="CL2" t="str">
            <v xml:space="preserve">সর্বনিম্ন </v>
          </cell>
          <cell r="CM2" t="str">
            <v xml:space="preserve">সর্বোচ্চ </v>
          </cell>
          <cell r="CN2" t="str">
            <v xml:space="preserve">সর্বনিম্ন </v>
          </cell>
          <cell r="CO2" t="str">
            <v xml:space="preserve">সর্বোচ্চ </v>
          </cell>
          <cell r="CP2" t="str">
            <v xml:space="preserve">সর্বনিম্ন </v>
          </cell>
          <cell r="CQ2" t="str">
            <v xml:space="preserve">সর্বোচ্চ </v>
          </cell>
          <cell r="CR2" t="str">
            <v xml:space="preserve">সর্বনিম্ন </v>
          </cell>
          <cell r="CS2" t="str">
            <v xml:space="preserve">সর্বোচ্চ </v>
          </cell>
          <cell r="CT2" t="str">
            <v xml:space="preserve">সর্বনিম্ন </v>
          </cell>
          <cell r="CU2" t="str">
            <v xml:space="preserve">সর্বোচ্চ </v>
          </cell>
          <cell r="CV2" t="str">
            <v xml:space="preserve">সর্বনিম্ন </v>
          </cell>
          <cell r="CW2" t="str">
            <v xml:space="preserve">সর্বোচ্চ </v>
          </cell>
          <cell r="CX2" t="str">
            <v xml:space="preserve">সর্বনিম্ন </v>
          </cell>
          <cell r="CY2" t="str">
            <v xml:space="preserve">সর্বোচ্চ </v>
          </cell>
          <cell r="CZ2" t="str">
            <v xml:space="preserve">সর্বনিম্ন </v>
          </cell>
          <cell r="DA2" t="str">
            <v xml:space="preserve">সর্বোচ্চ </v>
          </cell>
          <cell r="DB2" t="str">
            <v xml:space="preserve">সর্বনিম্ন </v>
          </cell>
          <cell r="DC2" t="str">
            <v xml:space="preserve">সর্বোচ্চ </v>
          </cell>
          <cell r="DD2" t="str">
            <v xml:space="preserve">সর্বনিম্ন </v>
          </cell>
          <cell r="DE2" t="str">
            <v xml:space="preserve">সর্বোচ্চ </v>
          </cell>
          <cell r="DF2" t="str">
            <v xml:space="preserve">সর্বনিম্ন </v>
          </cell>
          <cell r="DG2" t="str">
            <v xml:space="preserve">সর্বোচ্চ </v>
          </cell>
          <cell r="DH2" t="str">
            <v xml:space="preserve">সর্বনিম্ন </v>
          </cell>
          <cell r="DI2" t="str">
            <v xml:space="preserve">সর্বোচ্চ </v>
          </cell>
          <cell r="DJ2" t="str">
            <v xml:space="preserve">সর্বনিম্ন </v>
          </cell>
          <cell r="DK2" t="str">
            <v xml:space="preserve">সর্বোচ্চ </v>
          </cell>
          <cell r="DL2" t="str">
            <v xml:space="preserve">সর্বনিম্ন </v>
          </cell>
          <cell r="DM2" t="str">
            <v xml:space="preserve">সর্বোচ্চ </v>
          </cell>
          <cell r="DN2" t="str">
            <v xml:space="preserve">সর্বনিম্ন </v>
          </cell>
          <cell r="DO2" t="str">
            <v xml:space="preserve">সর্বোচ্চ </v>
          </cell>
          <cell r="DP2" t="str">
            <v xml:space="preserve">সর্বনিম্ন </v>
          </cell>
          <cell r="DQ2" t="str">
            <v xml:space="preserve">সর্বোচ্চ </v>
          </cell>
          <cell r="DR2" t="str">
            <v xml:space="preserve">সর্বনিম্ন </v>
          </cell>
          <cell r="DS2" t="str">
            <v xml:space="preserve">সর্বোচ্চ </v>
          </cell>
          <cell r="DT2" t="str">
            <v xml:space="preserve">সর্বনিম্ন </v>
          </cell>
          <cell r="DU2" t="str">
            <v xml:space="preserve">সর্বোচ্চ </v>
          </cell>
          <cell r="DV2" t="str">
            <v xml:space="preserve">সর্বনিম্ন </v>
          </cell>
          <cell r="DW2" t="str">
            <v xml:space="preserve">সর্বোচ্চ </v>
          </cell>
          <cell r="DX2" t="str">
            <v xml:space="preserve">সর্বনিম্ন </v>
          </cell>
          <cell r="DY2" t="str">
            <v xml:space="preserve">সর্বোচ্চ </v>
          </cell>
        </row>
        <row r="3">
          <cell r="A3">
            <v>44347</v>
          </cell>
          <cell r="B3">
            <v>58</v>
          </cell>
          <cell r="C3">
            <v>65</v>
          </cell>
          <cell r="D3">
            <v>52</v>
          </cell>
          <cell r="E3">
            <v>56</v>
          </cell>
          <cell r="F3">
            <v>44</v>
          </cell>
          <cell r="G3">
            <v>48</v>
          </cell>
          <cell r="H3">
            <v>30</v>
          </cell>
          <cell r="I3">
            <v>32</v>
          </cell>
          <cell r="J3">
            <v>32</v>
          </cell>
          <cell r="K3">
            <v>36</v>
          </cell>
          <cell r="L3">
            <v>35</v>
          </cell>
          <cell r="M3">
            <v>40</v>
          </cell>
          <cell r="N3">
            <v>42</v>
          </cell>
          <cell r="O3">
            <v>46</v>
          </cell>
          <cell r="P3">
            <v>125</v>
          </cell>
          <cell r="Q3">
            <v>130</v>
          </cell>
          <cell r="R3">
            <v>660</v>
          </cell>
          <cell r="S3">
            <v>730</v>
          </cell>
          <cell r="T3">
            <v>140</v>
          </cell>
          <cell r="U3">
            <v>150</v>
          </cell>
          <cell r="V3">
            <v>112</v>
          </cell>
          <cell r="W3">
            <v>115</v>
          </cell>
          <cell r="X3">
            <v>115</v>
          </cell>
          <cell r="Y3">
            <v>119</v>
          </cell>
          <cell r="Z3">
            <v>70</v>
          </cell>
          <cell r="AA3">
            <v>80</v>
          </cell>
          <cell r="AB3">
            <v>80</v>
          </cell>
          <cell r="AC3">
            <v>95</v>
          </cell>
          <cell r="AD3">
            <v>100</v>
          </cell>
          <cell r="AE3">
            <v>110</v>
          </cell>
          <cell r="AF3">
            <v>110</v>
          </cell>
          <cell r="AG3">
            <v>140</v>
          </cell>
          <cell r="AH3">
            <v>40</v>
          </cell>
          <cell r="AI3">
            <v>50</v>
          </cell>
          <cell r="AJ3">
            <v>60</v>
          </cell>
          <cell r="AK3">
            <v>70</v>
          </cell>
          <cell r="AL3">
            <v>20</v>
          </cell>
          <cell r="AM3">
            <v>25</v>
          </cell>
          <cell r="AN3">
            <v>45</v>
          </cell>
          <cell r="AO3">
            <v>50</v>
          </cell>
          <cell r="AP3">
            <v>40</v>
          </cell>
          <cell r="AQ3">
            <v>45</v>
          </cell>
          <cell r="AR3">
            <v>60</v>
          </cell>
          <cell r="AS3">
            <v>80</v>
          </cell>
          <cell r="AT3">
            <v>120</v>
          </cell>
          <cell r="AU3">
            <v>135</v>
          </cell>
          <cell r="AV3">
            <v>180</v>
          </cell>
          <cell r="AW3">
            <v>260</v>
          </cell>
          <cell r="AX3">
            <v>240</v>
          </cell>
          <cell r="AY3">
            <v>280</v>
          </cell>
          <cell r="AZ3">
            <v>140</v>
          </cell>
          <cell r="BA3">
            <v>200</v>
          </cell>
          <cell r="BB3">
            <v>140</v>
          </cell>
          <cell r="BC3">
            <v>180</v>
          </cell>
          <cell r="BD3">
            <v>100</v>
          </cell>
          <cell r="BE3">
            <v>120</v>
          </cell>
          <cell r="BF3">
            <v>80</v>
          </cell>
          <cell r="BG3">
            <v>130</v>
          </cell>
          <cell r="BH3">
            <v>320</v>
          </cell>
          <cell r="BI3">
            <v>400</v>
          </cell>
          <cell r="BJ3">
            <v>400</v>
          </cell>
          <cell r="BK3">
            <v>450</v>
          </cell>
          <cell r="BL3">
            <v>900</v>
          </cell>
          <cell r="BM3">
            <v>1000</v>
          </cell>
          <cell r="BN3">
            <v>2400</v>
          </cell>
          <cell r="BO3">
            <v>3500</v>
          </cell>
          <cell r="BP3">
            <v>110</v>
          </cell>
          <cell r="BQ3">
            <v>135</v>
          </cell>
          <cell r="BR3">
            <v>115</v>
          </cell>
          <cell r="BS3">
            <v>150</v>
          </cell>
          <cell r="BT3">
            <v>250</v>
          </cell>
          <cell r="BU3">
            <v>350</v>
          </cell>
          <cell r="BV3">
            <v>750</v>
          </cell>
          <cell r="BW3">
            <v>1400</v>
          </cell>
          <cell r="BX3">
            <v>580</v>
          </cell>
          <cell r="BY3">
            <v>600</v>
          </cell>
          <cell r="BZ3">
            <v>800</v>
          </cell>
          <cell r="CA3">
            <v>900</v>
          </cell>
          <cell r="CB3">
            <v>125</v>
          </cell>
          <cell r="CC3">
            <v>130</v>
          </cell>
          <cell r="CD3">
            <v>450</v>
          </cell>
          <cell r="CE3">
            <v>550</v>
          </cell>
          <cell r="CF3">
            <v>630</v>
          </cell>
          <cell r="CG3">
            <v>650</v>
          </cell>
          <cell r="CH3">
            <v>630</v>
          </cell>
          <cell r="CI3">
            <v>650</v>
          </cell>
          <cell r="CJ3">
            <v>540</v>
          </cell>
          <cell r="CK3">
            <v>560</v>
          </cell>
          <cell r="CL3">
            <v>540</v>
          </cell>
          <cell r="CM3">
            <v>580</v>
          </cell>
          <cell r="CN3">
            <v>70</v>
          </cell>
          <cell r="CO3">
            <v>75</v>
          </cell>
          <cell r="CP3">
            <v>150</v>
          </cell>
          <cell r="CQ3">
            <v>350</v>
          </cell>
          <cell r="CR3">
            <v>30</v>
          </cell>
          <cell r="CS3">
            <v>35</v>
          </cell>
          <cell r="CT3">
            <v>30</v>
          </cell>
          <cell r="CU3">
            <v>32</v>
          </cell>
          <cell r="CV3">
            <v>18</v>
          </cell>
          <cell r="CW3">
            <v>25</v>
          </cell>
          <cell r="CX3">
            <v>65000</v>
          </cell>
          <cell r="CY3">
            <v>71600</v>
          </cell>
          <cell r="CZ3">
            <v>63000</v>
          </cell>
          <cell r="DA3">
            <v>68000</v>
          </cell>
        </row>
        <row r="4">
          <cell r="A4">
            <v>44346</v>
          </cell>
          <cell r="B4">
            <v>58</v>
          </cell>
          <cell r="C4">
            <v>65</v>
          </cell>
          <cell r="D4">
            <v>52</v>
          </cell>
          <cell r="E4">
            <v>56</v>
          </cell>
          <cell r="F4">
            <v>44</v>
          </cell>
          <cell r="G4">
            <v>48</v>
          </cell>
          <cell r="H4">
            <v>30</v>
          </cell>
          <cell r="I4">
            <v>32</v>
          </cell>
          <cell r="J4">
            <v>32</v>
          </cell>
          <cell r="K4">
            <v>36</v>
          </cell>
          <cell r="L4">
            <v>35</v>
          </cell>
          <cell r="M4">
            <v>40</v>
          </cell>
          <cell r="N4">
            <v>42</v>
          </cell>
          <cell r="O4">
            <v>46</v>
          </cell>
          <cell r="P4">
            <v>125</v>
          </cell>
          <cell r="Q4">
            <v>130</v>
          </cell>
          <cell r="R4">
            <v>660</v>
          </cell>
          <cell r="S4">
            <v>730</v>
          </cell>
          <cell r="T4">
            <v>140</v>
          </cell>
          <cell r="U4">
            <v>150</v>
          </cell>
          <cell r="V4">
            <v>112</v>
          </cell>
          <cell r="W4">
            <v>115</v>
          </cell>
          <cell r="X4">
            <v>115</v>
          </cell>
          <cell r="Y4">
            <v>119</v>
          </cell>
          <cell r="Z4">
            <v>70</v>
          </cell>
          <cell r="AA4">
            <v>80</v>
          </cell>
          <cell r="AB4">
            <v>80</v>
          </cell>
          <cell r="AC4">
            <v>95</v>
          </cell>
          <cell r="AD4">
            <v>100</v>
          </cell>
          <cell r="AE4">
            <v>110</v>
          </cell>
          <cell r="AF4">
            <v>110</v>
          </cell>
          <cell r="AG4">
            <v>140</v>
          </cell>
          <cell r="AH4">
            <v>40</v>
          </cell>
          <cell r="AI4">
            <v>50</v>
          </cell>
          <cell r="AJ4">
            <v>60</v>
          </cell>
          <cell r="AK4">
            <v>70</v>
          </cell>
          <cell r="AL4">
            <v>20</v>
          </cell>
          <cell r="AM4">
            <v>25</v>
          </cell>
          <cell r="AN4">
            <v>45</v>
          </cell>
          <cell r="AO4">
            <v>50</v>
          </cell>
          <cell r="AP4">
            <v>40</v>
          </cell>
          <cell r="AQ4">
            <v>45</v>
          </cell>
          <cell r="AR4">
            <v>60</v>
          </cell>
          <cell r="AS4">
            <v>80</v>
          </cell>
          <cell r="AT4">
            <v>120</v>
          </cell>
          <cell r="AU4">
            <v>135</v>
          </cell>
          <cell r="AV4">
            <v>180</v>
          </cell>
          <cell r="AW4">
            <v>260</v>
          </cell>
          <cell r="AX4">
            <v>240</v>
          </cell>
          <cell r="AY4">
            <v>280</v>
          </cell>
          <cell r="AZ4">
            <v>140</v>
          </cell>
          <cell r="BA4">
            <v>200</v>
          </cell>
          <cell r="BB4">
            <v>140</v>
          </cell>
          <cell r="BC4">
            <v>180</v>
          </cell>
          <cell r="BD4">
            <v>100</v>
          </cell>
          <cell r="BE4">
            <v>120</v>
          </cell>
          <cell r="BF4">
            <v>80</v>
          </cell>
          <cell r="BG4">
            <v>130</v>
          </cell>
          <cell r="BH4">
            <v>320</v>
          </cell>
          <cell r="BI4">
            <v>400</v>
          </cell>
          <cell r="BJ4">
            <v>400</v>
          </cell>
          <cell r="BK4">
            <v>450</v>
          </cell>
          <cell r="BL4">
            <v>900</v>
          </cell>
          <cell r="BM4">
            <v>1000</v>
          </cell>
          <cell r="BN4">
            <v>2400</v>
          </cell>
          <cell r="BO4">
            <v>3500</v>
          </cell>
          <cell r="BP4">
            <v>110</v>
          </cell>
          <cell r="BQ4">
            <v>135</v>
          </cell>
          <cell r="BR4">
            <v>115</v>
          </cell>
          <cell r="BS4">
            <v>150</v>
          </cell>
          <cell r="BT4">
            <v>250</v>
          </cell>
          <cell r="BU4">
            <v>350</v>
          </cell>
          <cell r="BV4">
            <v>750</v>
          </cell>
          <cell r="BW4">
            <v>1400</v>
          </cell>
          <cell r="BX4">
            <v>580</v>
          </cell>
          <cell r="BY4">
            <v>600</v>
          </cell>
          <cell r="BZ4">
            <v>800</v>
          </cell>
          <cell r="CA4">
            <v>900</v>
          </cell>
          <cell r="CB4">
            <v>125</v>
          </cell>
          <cell r="CC4">
            <v>130</v>
          </cell>
          <cell r="CD4">
            <v>450</v>
          </cell>
          <cell r="CE4">
            <v>550</v>
          </cell>
          <cell r="CF4">
            <v>630</v>
          </cell>
          <cell r="CG4">
            <v>650</v>
          </cell>
          <cell r="CH4">
            <v>630</v>
          </cell>
          <cell r="CI4">
            <v>650</v>
          </cell>
          <cell r="CJ4">
            <v>540</v>
          </cell>
          <cell r="CK4">
            <v>560</v>
          </cell>
          <cell r="CL4">
            <v>540</v>
          </cell>
          <cell r="CM4">
            <v>580</v>
          </cell>
          <cell r="CN4">
            <v>70</v>
          </cell>
          <cell r="CO4">
            <v>75</v>
          </cell>
          <cell r="CP4">
            <v>150</v>
          </cell>
          <cell r="CQ4">
            <v>350</v>
          </cell>
          <cell r="CR4">
            <v>30</v>
          </cell>
          <cell r="CS4">
            <v>35</v>
          </cell>
          <cell r="CT4">
            <v>30</v>
          </cell>
          <cell r="CU4">
            <v>32</v>
          </cell>
          <cell r="CV4">
            <v>18</v>
          </cell>
          <cell r="CW4">
            <v>25</v>
          </cell>
          <cell r="CX4">
            <v>65000</v>
          </cell>
          <cell r="CY4">
            <v>71600</v>
          </cell>
          <cell r="CZ4">
            <v>63000</v>
          </cell>
          <cell r="DA4">
            <v>68000</v>
          </cell>
        </row>
        <row r="5">
          <cell r="A5">
            <v>44345</v>
          </cell>
          <cell r="B5">
            <v>57</v>
          </cell>
          <cell r="C5">
            <v>64</v>
          </cell>
          <cell r="D5">
            <v>50</v>
          </cell>
          <cell r="E5">
            <v>56</v>
          </cell>
          <cell r="F5">
            <v>45</v>
          </cell>
          <cell r="G5">
            <v>48</v>
          </cell>
          <cell r="H5">
            <v>30</v>
          </cell>
          <cell r="I5">
            <v>32</v>
          </cell>
          <cell r="J5">
            <v>32</v>
          </cell>
          <cell r="K5">
            <v>35</v>
          </cell>
          <cell r="L5">
            <v>35</v>
          </cell>
          <cell r="M5">
            <v>36</v>
          </cell>
          <cell r="N5">
            <v>40</v>
          </cell>
          <cell r="O5">
            <v>45</v>
          </cell>
          <cell r="P5">
            <v>124</v>
          </cell>
          <cell r="Q5">
            <v>126</v>
          </cell>
          <cell r="R5">
            <v>640</v>
          </cell>
          <cell r="S5">
            <v>680</v>
          </cell>
          <cell r="T5">
            <v>140</v>
          </cell>
          <cell r="U5">
            <v>150</v>
          </cell>
          <cell r="V5">
            <v>110</v>
          </cell>
          <cell r="W5">
            <v>114</v>
          </cell>
          <cell r="X5">
            <v>114</v>
          </cell>
          <cell r="Y5">
            <v>118</v>
          </cell>
          <cell r="Z5">
            <v>70</v>
          </cell>
          <cell r="AA5">
            <v>80</v>
          </cell>
          <cell r="AB5">
            <v>80</v>
          </cell>
          <cell r="AC5">
            <v>95</v>
          </cell>
          <cell r="AD5">
            <v>100</v>
          </cell>
          <cell r="AE5">
            <v>110</v>
          </cell>
          <cell r="AF5">
            <v>110</v>
          </cell>
          <cell r="AG5">
            <v>140</v>
          </cell>
          <cell r="AH5">
            <v>40</v>
          </cell>
          <cell r="AI5">
            <v>50</v>
          </cell>
          <cell r="AJ5">
            <v>65</v>
          </cell>
          <cell r="AK5">
            <v>70</v>
          </cell>
          <cell r="AL5">
            <v>19</v>
          </cell>
          <cell r="AM5">
            <v>25</v>
          </cell>
          <cell r="AN5">
            <v>40</v>
          </cell>
          <cell r="AO5">
            <v>45</v>
          </cell>
          <cell r="AP5">
            <v>35</v>
          </cell>
          <cell r="AQ5">
            <v>45</v>
          </cell>
          <cell r="AR5">
            <v>60</v>
          </cell>
          <cell r="AS5">
            <v>100</v>
          </cell>
          <cell r="AT5">
            <v>120</v>
          </cell>
          <cell r="AU5">
            <v>140</v>
          </cell>
          <cell r="AV5">
            <v>180</v>
          </cell>
          <cell r="AW5">
            <v>200</v>
          </cell>
          <cell r="AX5">
            <v>240</v>
          </cell>
          <cell r="AY5">
            <v>280</v>
          </cell>
          <cell r="AZ5">
            <v>150</v>
          </cell>
          <cell r="BA5">
            <v>200</v>
          </cell>
          <cell r="BB5">
            <v>140</v>
          </cell>
          <cell r="BC5">
            <v>180</v>
          </cell>
          <cell r="BD5">
            <v>80</v>
          </cell>
          <cell r="BE5">
            <v>120</v>
          </cell>
          <cell r="BF5">
            <v>80</v>
          </cell>
          <cell r="BG5">
            <v>140</v>
          </cell>
          <cell r="BH5">
            <v>340</v>
          </cell>
          <cell r="BI5">
            <v>400</v>
          </cell>
          <cell r="BJ5">
            <v>350</v>
          </cell>
          <cell r="BK5">
            <v>450</v>
          </cell>
          <cell r="BL5">
            <v>800</v>
          </cell>
          <cell r="BM5">
            <v>1000</v>
          </cell>
          <cell r="BN5">
            <v>2400</v>
          </cell>
          <cell r="BO5">
            <v>3500</v>
          </cell>
          <cell r="BP5">
            <v>110</v>
          </cell>
          <cell r="BQ5">
            <v>130</v>
          </cell>
          <cell r="BR5">
            <v>115</v>
          </cell>
          <cell r="BS5">
            <v>140</v>
          </cell>
          <cell r="BT5">
            <v>250</v>
          </cell>
          <cell r="BU5">
            <v>350</v>
          </cell>
          <cell r="BV5">
            <v>800</v>
          </cell>
          <cell r="BW5">
            <v>1400</v>
          </cell>
          <cell r="BX5">
            <v>580</v>
          </cell>
          <cell r="BY5">
            <v>600</v>
          </cell>
          <cell r="BZ5">
            <v>800</v>
          </cell>
          <cell r="CA5">
            <v>900</v>
          </cell>
          <cell r="CB5">
            <v>120</v>
          </cell>
          <cell r="CC5">
            <v>125</v>
          </cell>
          <cell r="CD5">
            <v>420</v>
          </cell>
          <cell r="CE5">
            <v>550</v>
          </cell>
          <cell r="CF5">
            <v>630</v>
          </cell>
          <cell r="CG5">
            <v>640</v>
          </cell>
          <cell r="CH5">
            <v>630</v>
          </cell>
          <cell r="CI5">
            <v>650</v>
          </cell>
          <cell r="CJ5">
            <v>540</v>
          </cell>
          <cell r="CK5">
            <v>570</v>
          </cell>
          <cell r="CL5">
            <v>540</v>
          </cell>
          <cell r="CM5">
            <v>580</v>
          </cell>
          <cell r="CN5">
            <v>70</v>
          </cell>
          <cell r="CO5">
            <v>75</v>
          </cell>
          <cell r="CP5">
            <v>150</v>
          </cell>
          <cell r="CQ5">
            <v>350</v>
          </cell>
          <cell r="CR5">
            <v>30</v>
          </cell>
          <cell r="CS5">
            <v>35</v>
          </cell>
          <cell r="CT5">
            <v>30</v>
          </cell>
          <cell r="CU5">
            <v>32</v>
          </cell>
          <cell r="CV5">
            <v>18</v>
          </cell>
          <cell r="CW5">
            <v>25</v>
          </cell>
          <cell r="CX5">
            <v>65000</v>
          </cell>
          <cell r="CY5">
            <v>69600</v>
          </cell>
          <cell r="CZ5">
            <v>61500</v>
          </cell>
          <cell r="DA5">
            <v>65000</v>
          </cell>
        </row>
        <row r="6">
          <cell r="A6">
            <v>44344</v>
          </cell>
          <cell r="B6">
            <v>57</v>
          </cell>
          <cell r="C6">
            <v>64</v>
          </cell>
          <cell r="D6">
            <v>50</v>
          </cell>
          <cell r="E6">
            <v>56</v>
          </cell>
          <cell r="F6">
            <v>45</v>
          </cell>
          <cell r="G6">
            <v>48</v>
          </cell>
          <cell r="H6">
            <v>30</v>
          </cell>
          <cell r="I6">
            <v>32</v>
          </cell>
          <cell r="J6">
            <v>32</v>
          </cell>
          <cell r="K6">
            <v>35</v>
          </cell>
          <cell r="L6">
            <v>35</v>
          </cell>
          <cell r="M6">
            <v>36</v>
          </cell>
          <cell r="N6">
            <v>40</v>
          </cell>
          <cell r="O6">
            <v>45</v>
          </cell>
          <cell r="P6">
            <v>124</v>
          </cell>
          <cell r="Q6">
            <v>126</v>
          </cell>
          <cell r="R6">
            <v>640</v>
          </cell>
          <cell r="S6">
            <v>680</v>
          </cell>
          <cell r="T6">
            <v>140</v>
          </cell>
          <cell r="U6">
            <v>150</v>
          </cell>
          <cell r="V6">
            <v>110</v>
          </cell>
          <cell r="W6">
            <v>114</v>
          </cell>
          <cell r="X6">
            <v>114</v>
          </cell>
          <cell r="Y6">
            <v>118</v>
          </cell>
          <cell r="Z6">
            <v>70</v>
          </cell>
          <cell r="AA6">
            <v>80</v>
          </cell>
          <cell r="AB6">
            <v>80</v>
          </cell>
          <cell r="AC6">
            <v>95</v>
          </cell>
          <cell r="AD6">
            <v>100</v>
          </cell>
          <cell r="AE6">
            <v>110</v>
          </cell>
          <cell r="AF6">
            <v>110</v>
          </cell>
          <cell r="AG6">
            <v>140</v>
          </cell>
          <cell r="AH6">
            <v>40</v>
          </cell>
          <cell r="AI6">
            <v>50</v>
          </cell>
          <cell r="AJ6">
            <v>65</v>
          </cell>
          <cell r="AK6">
            <v>70</v>
          </cell>
          <cell r="AL6">
            <v>19</v>
          </cell>
          <cell r="AM6">
            <v>25</v>
          </cell>
          <cell r="AN6">
            <v>40</v>
          </cell>
          <cell r="AO6">
            <v>45</v>
          </cell>
          <cell r="AP6">
            <v>35</v>
          </cell>
          <cell r="AQ6">
            <v>45</v>
          </cell>
          <cell r="AR6">
            <v>60</v>
          </cell>
          <cell r="AS6">
            <v>100</v>
          </cell>
          <cell r="AT6">
            <v>120</v>
          </cell>
          <cell r="AU6">
            <v>140</v>
          </cell>
          <cell r="AV6">
            <v>180</v>
          </cell>
          <cell r="AW6">
            <v>200</v>
          </cell>
          <cell r="AX6">
            <v>240</v>
          </cell>
          <cell r="AY6">
            <v>280</v>
          </cell>
          <cell r="AZ6">
            <v>150</v>
          </cell>
          <cell r="BA6">
            <v>200</v>
          </cell>
          <cell r="BB6">
            <v>140</v>
          </cell>
          <cell r="BC6">
            <v>180</v>
          </cell>
          <cell r="BD6">
            <v>80</v>
          </cell>
          <cell r="BE6">
            <v>120</v>
          </cell>
          <cell r="BF6">
            <v>80</v>
          </cell>
          <cell r="BG6">
            <v>140</v>
          </cell>
          <cell r="BH6">
            <v>340</v>
          </cell>
          <cell r="BI6">
            <v>400</v>
          </cell>
          <cell r="BJ6">
            <v>350</v>
          </cell>
          <cell r="BK6">
            <v>450</v>
          </cell>
          <cell r="BL6">
            <v>800</v>
          </cell>
          <cell r="BM6">
            <v>1000</v>
          </cell>
          <cell r="BN6">
            <v>2400</v>
          </cell>
          <cell r="BO6">
            <v>3500</v>
          </cell>
          <cell r="BP6">
            <v>110</v>
          </cell>
          <cell r="BQ6">
            <v>130</v>
          </cell>
          <cell r="BR6">
            <v>115</v>
          </cell>
          <cell r="BS6">
            <v>140</v>
          </cell>
          <cell r="BT6">
            <v>250</v>
          </cell>
          <cell r="BU6">
            <v>350</v>
          </cell>
          <cell r="BV6">
            <v>800</v>
          </cell>
          <cell r="BW6">
            <v>1400</v>
          </cell>
          <cell r="BX6">
            <v>580</v>
          </cell>
          <cell r="BY6">
            <v>600</v>
          </cell>
          <cell r="BZ6">
            <v>800</v>
          </cell>
          <cell r="CA6">
            <v>900</v>
          </cell>
          <cell r="CB6">
            <v>120</v>
          </cell>
          <cell r="CC6">
            <v>125</v>
          </cell>
          <cell r="CD6">
            <v>420</v>
          </cell>
          <cell r="CE6">
            <v>550</v>
          </cell>
          <cell r="CF6">
            <v>630</v>
          </cell>
          <cell r="CG6">
            <v>640</v>
          </cell>
          <cell r="CH6">
            <v>630</v>
          </cell>
          <cell r="CI6">
            <v>650</v>
          </cell>
          <cell r="CJ6">
            <v>540</v>
          </cell>
          <cell r="CK6">
            <v>570</v>
          </cell>
          <cell r="CL6">
            <v>540</v>
          </cell>
          <cell r="CM6">
            <v>580</v>
          </cell>
          <cell r="CN6">
            <v>70</v>
          </cell>
          <cell r="CO6">
            <v>75</v>
          </cell>
          <cell r="CP6">
            <v>150</v>
          </cell>
          <cell r="CQ6">
            <v>350</v>
          </cell>
          <cell r="CR6">
            <v>30</v>
          </cell>
          <cell r="CS6">
            <v>35</v>
          </cell>
          <cell r="CT6">
            <v>30</v>
          </cell>
          <cell r="CU6">
            <v>32</v>
          </cell>
          <cell r="CV6">
            <v>18</v>
          </cell>
          <cell r="CW6">
            <v>25</v>
          </cell>
          <cell r="CX6">
            <v>65000</v>
          </cell>
          <cell r="CY6">
            <v>69600</v>
          </cell>
          <cell r="CZ6">
            <v>61500</v>
          </cell>
          <cell r="DA6">
            <v>65000</v>
          </cell>
        </row>
        <row r="7">
          <cell r="A7">
            <v>44343</v>
          </cell>
          <cell r="B7">
            <v>57</v>
          </cell>
          <cell r="C7">
            <v>64</v>
          </cell>
          <cell r="D7">
            <v>50</v>
          </cell>
          <cell r="E7">
            <v>56</v>
          </cell>
          <cell r="F7">
            <v>45</v>
          </cell>
          <cell r="G7">
            <v>48</v>
          </cell>
          <cell r="H7">
            <v>30</v>
          </cell>
          <cell r="I7">
            <v>32</v>
          </cell>
          <cell r="J7">
            <v>32</v>
          </cell>
          <cell r="K7">
            <v>35</v>
          </cell>
          <cell r="L7">
            <v>35</v>
          </cell>
          <cell r="M7">
            <v>36</v>
          </cell>
          <cell r="N7">
            <v>40</v>
          </cell>
          <cell r="O7">
            <v>45</v>
          </cell>
          <cell r="P7">
            <v>124</v>
          </cell>
          <cell r="Q7">
            <v>126</v>
          </cell>
          <cell r="R7">
            <v>640</v>
          </cell>
          <cell r="S7">
            <v>680</v>
          </cell>
          <cell r="T7">
            <v>140</v>
          </cell>
          <cell r="U7">
            <v>150</v>
          </cell>
          <cell r="V7">
            <v>110</v>
          </cell>
          <cell r="W7">
            <v>114</v>
          </cell>
          <cell r="X7">
            <v>114</v>
          </cell>
          <cell r="Y7">
            <v>118</v>
          </cell>
          <cell r="Z7">
            <v>70</v>
          </cell>
          <cell r="AA7">
            <v>80</v>
          </cell>
          <cell r="AB7">
            <v>80</v>
          </cell>
          <cell r="AC7">
            <v>95</v>
          </cell>
          <cell r="AD7">
            <v>100</v>
          </cell>
          <cell r="AE7">
            <v>110</v>
          </cell>
          <cell r="AF7">
            <v>110</v>
          </cell>
          <cell r="AG7">
            <v>140</v>
          </cell>
          <cell r="AH7">
            <v>40</v>
          </cell>
          <cell r="AI7">
            <v>50</v>
          </cell>
          <cell r="AJ7">
            <v>65</v>
          </cell>
          <cell r="AK7">
            <v>70</v>
          </cell>
          <cell r="AL7">
            <v>19</v>
          </cell>
          <cell r="AM7">
            <v>25</v>
          </cell>
          <cell r="AN7">
            <v>40</v>
          </cell>
          <cell r="AO7">
            <v>45</v>
          </cell>
          <cell r="AP7">
            <v>35</v>
          </cell>
          <cell r="AQ7">
            <v>45</v>
          </cell>
          <cell r="AR7">
            <v>60</v>
          </cell>
          <cell r="AS7">
            <v>100</v>
          </cell>
          <cell r="AT7">
            <v>120</v>
          </cell>
          <cell r="AU7">
            <v>140</v>
          </cell>
          <cell r="AV7">
            <v>180</v>
          </cell>
          <cell r="AW7">
            <v>200</v>
          </cell>
          <cell r="AX7">
            <v>240</v>
          </cell>
          <cell r="AY7">
            <v>280</v>
          </cell>
          <cell r="AZ7">
            <v>150</v>
          </cell>
          <cell r="BA7">
            <v>200</v>
          </cell>
          <cell r="BB7">
            <v>140</v>
          </cell>
          <cell r="BC7">
            <v>180</v>
          </cell>
          <cell r="BD7">
            <v>80</v>
          </cell>
          <cell r="BE7">
            <v>120</v>
          </cell>
          <cell r="BF7">
            <v>80</v>
          </cell>
          <cell r="BG7">
            <v>140</v>
          </cell>
          <cell r="BH7">
            <v>340</v>
          </cell>
          <cell r="BI7">
            <v>400</v>
          </cell>
          <cell r="BJ7">
            <v>350</v>
          </cell>
          <cell r="BK7">
            <v>450</v>
          </cell>
          <cell r="BL7">
            <v>800</v>
          </cell>
          <cell r="BM7">
            <v>1000</v>
          </cell>
          <cell r="BN7">
            <v>2400</v>
          </cell>
          <cell r="BO7">
            <v>3500</v>
          </cell>
          <cell r="BP7">
            <v>110</v>
          </cell>
          <cell r="BQ7">
            <v>130</v>
          </cell>
          <cell r="BR7">
            <v>115</v>
          </cell>
          <cell r="BS7">
            <v>140</v>
          </cell>
          <cell r="BT7">
            <v>250</v>
          </cell>
          <cell r="BU7">
            <v>350</v>
          </cell>
          <cell r="BV7">
            <v>800</v>
          </cell>
          <cell r="BW7">
            <v>1400</v>
          </cell>
          <cell r="BX7">
            <v>580</v>
          </cell>
          <cell r="BY7">
            <v>600</v>
          </cell>
          <cell r="BZ7">
            <v>800</v>
          </cell>
          <cell r="CA7">
            <v>900</v>
          </cell>
          <cell r="CB7">
            <v>120</v>
          </cell>
          <cell r="CC7">
            <v>125</v>
          </cell>
          <cell r="CD7">
            <v>420</v>
          </cell>
          <cell r="CE7">
            <v>550</v>
          </cell>
          <cell r="CF7">
            <v>630</v>
          </cell>
          <cell r="CG7">
            <v>640</v>
          </cell>
          <cell r="CH7">
            <v>630</v>
          </cell>
          <cell r="CI7">
            <v>650</v>
          </cell>
          <cell r="CJ7">
            <v>540</v>
          </cell>
          <cell r="CK7">
            <v>570</v>
          </cell>
          <cell r="CL7">
            <v>540</v>
          </cell>
          <cell r="CM7">
            <v>580</v>
          </cell>
          <cell r="CN7">
            <v>70</v>
          </cell>
          <cell r="CO7">
            <v>75</v>
          </cell>
          <cell r="CP7">
            <v>150</v>
          </cell>
          <cell r="CQ7">
            <v>350</v>
          </cell>
          <cell r="CR7">
            <v>30</v>
          </cell>
          <cell r="CS7">
            <v>35</v>
          </cell>
          <cell r="CT7">
            <v>30</v>
          </cell>
          <cell r="CU7">
            <v>32</v>
          </cell>
          <cell r="CV7">
            <v>18</v>
          </cell>
          <cell r="CW7">
            <v>25</v>
          </cell>
          <cell r="CX7">
            <v>65000</v>
          </cell>
          <cell r="CY7">
            <v>69600</v>
          </cell>
          <cell r="CZ7">
            <v>61500</v>
          </cell>
          <cell r="DA7">
            <v>65000</v>
          </cell>
        </row>
        <row r="8">
          <cell r="A8">
            <v>44341</v>
          </cell>
          <cell r="B8">
            <v>55</v>
          </cell>
          <cell r="C8">
            <v>62</v>
          </cell>
          <cell r="D8">
            <v>46</v>
          </cell>
          <cell r="E8">
            <v>52</v>
          </cell>
          <cell r="F8">
            <v>43</v>
          </cell>
          <cell r="G8">
            <v>46</v>
          </cell>
          <cell r="H8">
            <v>30</v>
          </cell>
          <cell r="I8">
            <v>32</v>
          </cell>
          <cell r="J8">
            <v>32</v>
          </cell>
          <cell r="K8">
            <v>35</v>
          </cell>
          <cell r="L8">
            <v>35</v>
          </cell>
          <cell r="M8">
            <v>36</v>
          </cell>
          <cell r="N8">
            <v>42</v>
          </cell>
          <cell r="O8">
            <v>45</v>
          </cell>
          <cell r="P8">
            <v>124</v>
          </cell>
          <cell r="Q8">
            <v>126</v>
          </cell>
          <cell r="R8">
            <v>640</v>
          </cell>
          <cell r="S8">
            <v>680</v>
          </cell>
          <cell r="T8">
            <v>140</v>
          </cell>
          <cell r="U8">
            <v>150</v>
          </cell>
          <cell r="V8">
            <v>110</v>
          </cell>
          <cell r="W8">
            <v>114</v>
          </cell>
          <cell r="X8">
            <v>114</v>
          </cell>
          <cell r="Y8">
            <v>118</v>
          </cell>
          <cell r="Z8">
            <v>70</v>
          </cell>
          <cell r="AA8">
            <v>75</v>
          </cell>
          <cell r="AB8">
            <v>80</v>
          </cell>
          <cell r="AC8">
            <v>90</v>
          </cell>
          <cell r="AD8">
            <v>100</v>
          </cell>
          <cell r="AE8">
            <v>110</v>
          </cell>
          <cell r="AF8">
            <v>110</v>
          </cell>
          <cell r="AG8">
            <v>140</v>
          </cell>
          <cell r="AH8">
            <v>40</v>
          </cell>
          <cell r="AI8">
            <v>50</v>
          </cell>
          <cell r="AJ8">
            <v>60</v>
          </cell>
          <cell r="AK8">
            <v>70</v>
          </cell>
          <cell r="AL8">
            <v>18</v>
          </cell>
          <cell r="AM8">
            <v>20</v>
          </cell>
          <cell r="AN8">
            <v>40</v>
          </cell>
          <cell r="AO8">
            <v>45</v>
          </cell>
          <cell r="AP8">
            <v>35</v>
          </cell>
          <cell r="AQ8">
            <v>45</v>
          </cell>
          <cell r="AR8">
            <v>60</v>
          </cell>
          <cell r="AS8">
            <v>80</v>
          </cell>
          <cell r="AT8">
            <v>115</v>
          </cell>
          <cell r="AU8">
            <v>120</v>
          </cell>
          <cell r="AV8">
            <v>180</v>
          </cell>
          <cell r="AW8">
            <v>200</v>
          </cell>
          <cell r="AX8">
            <v>240</v>
          </cell>
          <cell r="AY8">
            <v>280</v>
          </cell>
          <cell r="AZ8">
            <v>150</v>
          </cell>
          <cell r="BA8">
            <v>200</v>
          </cell>
          <cell r="BB8">
            <v>140</v>
          </cell>
          <cell r="BC8">
            <v>180</v>
          </cell>
          <cell r="BD8">
            <v>100</v>
          </cell>
          <cell r="BE8">
            <v>140</v>
          </cell>
          <cell r="BF8">
            <v>80</v>
          </cell>
          <cell r="BG8">
            <v>120</v>
          </cell>
          <cell r="BH8">
            <v>320</v>
          </cell>
          <cell r="BI8">
            <v>400</v>
          </cell>
          <cell r="BJ8">
            <v>400</v>
          </cell>
          <cell r="BK8">
            <v>450</v>
          </cell>
          <cell r="BL8">
            <v>900</v>
          </cell>
          <cell r="BM8">
            <v>1000</v>
          </cell>
          <cell r="BN8">
            <v>2400</v>
          </cell>
          <cell r="BO8">
            <v>3500</v>
          </cell>
          <cell r="BP8">
            <v>110</v>
          </cell>
          <cell r="BQ8">
            <v>130</v>
          </cell>
          <cell r="BR8">
            <v>115</v>
          </cell>
          <cell r="BS8">
            <v>140</v>
          </cell>
          <cell r="BT8">
            <v>250</v>
          </cell>
          <cell r="BU8">
            <v>350</v>
          </cell>
          <cell r="BV8">
            <v>800</v>
          </cell>
          <cell r="BW8">
            <v>1400</v>
          </cell>
          <cell r="BX8">
            <v>580</v>
          </cell>
          <cell r="BY8">
            <v>600</v>
          </cell>
          <cell r="BZ8">
            <v>800</v>
          </cell>
          <cell r="CA8">
            <v>900</v>
          </cell>
          <cell r="CB8">
            <v>115</v>
          </cell>
          <cell r="CC8">
            <v>125</v>
          </cell>
          <cell r="CD8">
            <v>420</v>
          </cell>
          <cell r="CE8">
            <v>550</v>
          </cell>
          <cell r="CF8">
            <v>630</v>
          </cell>
          <cell r="CG8">
            <v>640</v>
          </cell>
          <cell r="CH8">
            <v>630</v>
          </cell>
          <cell r="CI8">
            <v>650</v>
          </cell>
          <cell r="CJ8">
            <v>540</v>
          </cell>
          <cell r="CK8">
            <v>570</v>
          </cell>
          <cell r="CL8">
            <v>540</v>
          </cell>
          <cell r="CM8">
            <v>580</v>
          </cell>
          <cell r="CN8">
            <v>73</v>
          </cell>
          <cell r="CO8">
            <v>75</v>
          </cell>
          <cell r="CP8">
            <v>150</v>
          </cell>
          <cell r="CQ8">
            <v>350</v>
          </cell>
          <cell r="CR8">
            <v>30</v>
          </cell>
          <cell r="CS8">
            <v>35</v>
          </cell>
          <cell r="CT8">
            <v>28</v>
          </cell>
          <cell r="CU8">
            <v>30</v>
          </cell>
          <cell r="CV8">
            <v>18</v>
          </cell>
          <cell r="CW8">
            <v>25</v>
          </cell>
          <cell r="CX8">
            <v>65000</v>
          </cell>
          <cell r="CY8">
            <v>69600</v>
          </cell>
          <cell r="CZ8">
            <v>61500</v>
          </cell>
          <cell r="DA8">
            <v>65000</v>
          </cell>
        </row>
        <row r="9">
          <cell r="A9">
            <v>44340</v>
          </cell>
          <cell r="B9">
            <v>55</v>
          </cell>
          <cell r="C9">
            <v>62</v>
          </cell>
          <cell r="D9">
            <v>46</v>
          </cell>
          <cell r="E9">
            <v>52</v>
          </cell>
          <cell r="F9">
            <v>43</v>
          </cell>
          <cell r="G9">
            <v>46</v>
          </cell>
          <cell r="H9">
            <v>30</v>
          </cell>
          <cell r="I9">
            <v>32</v>
          </cell>
          <cell r="J9">
            <v>32</v>
          </cell>
          <cell r="K9">
            <v>35</v>
          </cell>
          <cell r="L9">
            <v>35</v>
          </cell>
          <cell r="M9">
            <v>36</v>
          </cell>
          <cell r="N9">
            <v>42</v>
          </cell>
          <cell r="O9">
            <v>45</v>
          </cell>
          <cell r="P9">
            <v>124</v>
          </cell>
          <cell r="Q9">
            <v>126</v>
          </cell>
          <cell r="R9">
            <v>640</v>
          </cell>
          <cell r="S9">
            <v>680</v>
          </cell>
          <cell r="T9">
            <v>140</v>
          </cell>
          <cell r="U9">
            <v>150</v>
          </cell>
          <cell r="V9">
            <v>107</v>
          </cell>
          <cell r="W9">
            <v>110</v>
          </cell>
          <cell r="X9">
            <v>114</v>
          </cell>
          <cell r="Y9">
            <v>116</v>
          </cell>
          <cell r="Z9">
            <v>70</v>
          </cell>
          <cell r="AA9">
            <v>75</v>
          </cell>
          <cell r="AB9">
            <v>80</v>
          </cell>
          <cell r="AC9">
            <v>90</v>
          </cell>
          <cell r="AD9">
            <v>100</v>
          </cell>
          <cell r="AE9">
            <v>110</v>
          </cell>
          <cell r="AF9">
            <v>110</v>
          </cell>
          <cell r="AG9">
            <v>140</v>
          </cell>
          <cell r="AH9">
            <v>40</v>
          </cell>
          <cell r="AI9">
            <v>50</v>
          </cell>
          <cell r="AJ9">
            <v>60</v>
          </cell>
          <cell r="AK9">
            <v>70</v>
          </cell>
          <cell r="AL9">
            <v>18</v>
          </cell>
          <cell r="AM9">
            <v>20</v>
          </cell>
          <cell r="AN9">
            <v>40</v>
          </cell>
          <cell r="AO9">
            <v>45</v>
          </cell>
          <cell r="AP9">
            <v>35</v>
          </cell>
          <cell r="AQ9">
            <v>45</v>
          </cell>
          <cell r="AR9">
            <v>60</v>
          </cell>
          <cell r="AS9">
            <v>80</v>
          </cell>
          <cell r="AT9">
            <v>115</v>
          </cell>
          <cell r="AU9">
            <v>120</v>
          </cell>
          <cell r="AV9">
            <v>180</v>
          </cell>
          <cell r="AW9">
            <v>200</v>
          </cell>
          <cell r="AX9">
            <v>240</v>
          </cell>
          <cell r="AY9">
            <v>280</v>
          </cell>
          <cell r="AZ9">
            <v>150</v>
          </cell>
          <cell r="BA9">
            <v>200</v>
          </cell>
          <cell r="BB9">
            <v>140</v>
          </cell>
          <cell r="BC9">
            <v>180</v>
          </cell>
          <cell r="BD9">
            <v>100</v>
          </cell>
          <cell r="BE9">
            <v>140</v>
          </cell>
          <cell r="BF9">
            <v>80</v>
          </cell>
          <cell r="BG9">
            <v>120</v>
          </cell>
          <cell r="BH9">
            <v>320</v>
          </cell>
          <cell r="BI9">
            <v>400</v>
          </cell>
          <cell r="BJ9">
            <v>400</v>
          </cell>
          <cell r="BK9">
            <v>450</v>
          </cell>
          <cell r="BL9">
            <v>900</v>
          </cell>
          <cell r="BM9">
            <v>1000</v>
          </cell>
          <cell r="BN9">
            <v>2400</v>
          </cell>
          <cell r="BO9">
            <v>3500</v>
          </cell>
          <cell r="BP9">
            <v>110</v>
          </cell>
          <cell r="BQ9">
            <v>130</v>
          </cell>
          <cell r="BR9">
            <v>115</v>
          </cell>
          <cell r="BS9">
            <v>140</v>
          </cell>
          <cell r="BT9">
            <v>250</v>
          </cell>
          <cell r="BU9">
            <v>350</v>
          </cell>
          <cell r="BV9">
            <v>800</v>
          </cell>
          <cell r="BW9">
            <v>1400</v>
          </cell>
          <cell r="BX9">
            <v>580</v>
          </cell>
          <cell r="BY9">
            <v>600</v>
          </cell>
          <cell r="BZ9">
            <v>800</v>
          </cell>
          <cell r="CA9">
            <v>900</v>
          </cell>
          <cell r="CB9">
            <v>115</v>
          </cell>
          <cell r="CC9">
            <v>125</v>
          </cell>
          <cell r="CD9">
            <v>420</v>
          </cell>
          <cell r="CE9">
            <v>550</v>
          </cell>
          <cell r="CF9">
            <v>630</v>
          </cell>
          <cell r="CG9">
            <v>640</v>
          </cell>
          <cell r="CH9">
            <v>630</v>
          </cell>
          <cell r="CI9">
            <v>650</v>
          </cell>
          <cell r="CJ9">
            <v>540</v>
          </cell>
          <cell r="CK9">
            <v>570</v>
          </cell>
          <cell r="CL9">
            <v>540</v>
          </cell>
          <cell r="CM9">
            <v>580</v>
          </cell>
          <cell r="CN9">
            <v>73</v>
          </cell>
          <cell r="CO9">
            <v>75</v>
          </cell>
          <cell r="CP9">
            <v>150</v>
          </cell>
          <cell r="CQ9">
            <v>350</v>
          </cell>
          <cell r="CR9">
            <v>30</v>
          </cell>
          <cell r="CS9">
            <v>35</v>
          </cell>
          <cell r="CT9">
            <v>28</v>
          </cell>
          <cell r="CU9">
            <v>30</v>
          </cell>
          <cell r="CV9">
            <v>18</v>
          </cell>
          <cell r="CW9">
            <v>25</v>
          </cell>
          <cell r="CX9">
            <v>65000</v>
          </cell>
          <cell r="CY9">
            <v>69600</v>
          </cell>
          <cell r="CZ9">
            <v>61500</v>
          </cell>
          <cell r="DA9">
            <v>65000</v>
          </cell>
        </row>
        <row r="10">
          <cell r="A10">
            <v>44339</v>
          </cell>
          <cell r="B10">
            <v>55</v>
          </cell>
          <cell r="C10">
            <v>62</v>
          </cell>
          <cell r="D10">
            <v>46</v>
          </cell>
          <cell r="E10">
            <v>52</v>
          </cell>
          <cell r="F10">
            <v>43</v>
          </cell>
          <cell r="G10">
            <v>46</v>
          </cell>
          <cell r="H10">
            <v>30</v>
          </cell>
          <cell r="I10">
            <v>32</v>
          </cell>
          <cell r="J10">
            <v>32</v>
          </cell>
          <cell r="K10">
            <v>35</v>
          </cell>
          <cell r="L10">
            <v>35</v>
          </cell>
          <cell r="M10">
            <v>36</v>
          </cell>
          <cell r="N10">
            <v>42</v>
          </cell>
          <cell r="O10">
            <v>45</v>
          </cell>
          <cell r="P10">
            <v>122</v>
          </cell>
          <cell r="Q10">
            <v>125</v>
          </cell>
          <cell r="R10">
            <v>640</v>
          </cell>
          <cell r="S10">
            <v>680</v>
          </cell>
          <cell r="T10">
            <v>140</v>
          </cell>
          <cell r="U10">
            <v>150</v>
          </cell>
          <cell r="V10">
            <v>107</v>
          </cell>
          <cell r="W10">
            <v>110</v>
          </cell>
          <cell r="X10">
            <v>112</v>
          </cell>
          <cell r="Y10">
            <v>116</v>
          </cell>
          <cell r="Z10">
            <v>70</v>
          </cell>
          <cell r="AA10">
            <v>75</v>
          </cell>
          <cell r="AB10">
            <v>80</v>
          </cell>
          <cell r="AC10">
            <v>90</v>
          </cell>
          <cell r="AD10">
            <v>100</v>
          </cell>
          <cell r="AE10">
            <v>110</v>
          </cell>
          <cell r="AF10">
            <v>110</v>
          </cell>
          <cell r="AG10">
            <v>140</v>
          </cell>
          <cell r="AH10">
            <v>40</v>
          </cell>
          <cell r="AI10">
            <v>50</v>
          </cell>
          <cell r="AJ10">
            <v>65</v>
          </cell>
          <cell r="AK10">
            <v>70</v>
          </cell>
          <cell r="AL10">
            <v>18</v>
          </cell>
          <cell r="AM10">
            <v>20</v>
          </cell>
          <cell r="AN10">
            <v>40</v>
          </cell>
          <cell r="AO10">
            <v>45</v>
          </cell>
          <cell r="AP10">
            <v>35</v>
          </cell>
          <cell r="AQ10">
            <v>45</v>
          </cell>
          <cell r="AR10">
            <v>60</v>
          </cell>
          <cell r="AS10">
            <v>80</v>
          </cell>
          <cell r="AT10">
            <v>120</v>
          </cell>
          <cell r="AU10">
            <v>140</v>
          </cell>
          <cell r="AV10">
            <v>180</v>
          </cell>
          <cell r="AW10">
            <v>200</v>
          </cell>
          <cell r="AX10">
            <v>240</v>
          </cell>
          <cell r="AY10">
            <v>280</v>
          </cell>
          <cell r="AZ10">
            <v>150</v>
          </cell>
          <cell r="BA10">
            <v>200</v>
          </cell>
          <cell r="BB10">
            <v>140</v>
          </cell>
          <cell r="BC10">
            <v>180</v>
          </cell>
          <cell r="BD10">
            <v>100</v>
          </cell>
          <cell r="BE10">
            <v>140</v>
          </cell>
          <cell r="BF10">
            <v>80</v>
          </cell>
          <cell r="BG10">
            <v>140</v>
          </cell>
          <cell r="BH10">
            <v>320</v>
          </cell>
          <cell r="BI10">
            <v>400</v>
          </cell>
          <cell r="BJ10">
            <v>350</v>
          </cell>
          <cell r="BK10">
            <v>450</v>
          </cell>
          <cell r="BL10">
            <v>900</v>
          </cell>
          <cell r="BM10">
            <v>1000</v>
          </cell>
          <cell r="BN10">
            <v>2350</v>
          </cell>
          <cell r="BO10">
            <v>3500</v>
          </cell>
          <cell r="BP10">
            <v>110</v>
          </cell>
          <cell r="BQ10">
            <v>130</v>
          </cell>
          <cell r="BR10">
            <v>115</v>
          </cell>
          <cell r="BS10">
            <v>140</v>
          </cell>
          <cell r="BT10">
            <v>250</v>
          </cell>
          <cell r="BU10">
            <v>350</v>
          </cell>
          <cell r="BV10">
            <v>800</v>
          </cell>
          <cell r="BW10">
            <v>1400</v>
          </cell>
          <cell r="BX10">
            <v>580</v>
          </cell>
          <cell r="BY10">
            <v>600</v>
          </cell>
          <cell r="BZ10">
            <v>800</v>
          </cell>
          <cell r="CA10">
            <v>900</v>
          </cell>
          <cell r="CB10">
            <v>115</v>
          </cell>
          <cell r="CC10">
            <v>125</v>
          </cell>
          <cell r="CD10">
            <v>420</v>
          </cell>
          <cell r="CE10">
            <v>550</v>
          </cell>
          <cell r="CF10">
            <v>630</v>
          </cell>
          <cell r="CG10">
            <v>640</v>
          </cell>
          <cell r="CH10">
            <v>630</v>
          </cell>
          <cell r="CI10">
            <v>650</v>
          </cell>
          <cell r="CJ10">
            <v>540</v>
          </cell>
          <cell r="CK10">
            <v>570</v>
          </cell>
          <cell r="CL10">
            <v>540</v>
          </cell>
          <cell r="CM10">
            <v>580</v>
          </cell>
          <cell r="CN10">
            <v>73</v>
          </cell>
          <cell r="CO10">
            <v>75</v>
          </cell>
          <cell r="CP10">
            <v>150</v>
          </cell>
          <cell r="CQ10">
            <v>350</v>
          </cell>
          <cell r="CR10">
            <v>30</v>
          </cell>
          <cell r="CS10">
            <v>35</v>
          </cell>
          <cell r="CT10">
            <v>28</v>
          </cell>
          <cell r="CU10">
            <v>30</v>
          </cell>
          <cell r="CV10">
            <v>18</v>
          </cell>
          <cell r="CW10">
            <v>25</v>
          </cell>
          <cell r="CX10">
            <v>65000</v>
          </cell>
          <cell r="CY10">
            <v>69600</v>
          </cell>
          <cell r="CZ10">
            <v>61500</v>
          </cell>
          <cell r="DA10">
            <v>65000</v>
          </cell>
        </row>
        <row r="11">
          <cell r="A11">
            <v>44338</v>
          </cell>
          <cell r="B11">
            <v>55</v>
          </cell>
          <cell r="C11">
            <v>62</v>
          </cell>
          <cell r="D11">
            <v>48</v>
          </cell>
          <cell r="E11">
            <v>52</v>
          </cell>
          <cell r="F11">
            <v>44</v>
          </cell>
          <cell r="G11">
            <v>47</v>
          </cell>
          <cell r="H11">
            <v>30</v>
          </cell>
          <cell r="I11">
            <v>32</v>
          </cell>
          <cell r="J11">
            <v>32</v>
          </cell>
          <cell r="K11">
            <v>35</v>
          </cell>
          <cell r="L11">
            <v>35</v>
          </cell>
          <cell r="M11">
            <v>36</v>
          </cell>
          <cell r="N11">
            <v>42</v>
          </cell>
          <cell r="O11">
            <v>45</v>
          </cell>
          <cell r="P11">
            <v>120</v>
          </cell>
          <cell r="Q11">
            <v>125</v>
          </cell>
          <cell r="R11">
            <v>635</v>
          </cell>
          <cell r="S11">
            <v>675</v>
          </cell>
          <cell r="T11">
            <v>135</v>
          </cell>
          <cell r="U11">
            <v>145</v>
          </cell>
          <cell r="V11">
            <v>107</v>
          </cell>
          <cell r="W11">
            <v>110</v>
          </cell>
          <cell r="X11">
            <v>111</v>
          </cell>
          <cell r="Y11">
            <v>112</v>
          </cell>
          <cell r="Z11">
            <v>70</v>
          </cell>
          <cell r="AA11">
            <v>75</v>
          </cell>
          <cell r="AB11">
            <v>80</v>
          </cell>
          <cell r="AC11">
            <v>90</v>
          </cell>
          <cell r="AD11">
            <v>100</v>
          </cell>
          <cell r="AE11">
            <v>110</v>
          </cell>
          <cell r="AF11">
            <v>110</v>
          </cell>
          <cell r="AG11">
            <v>140</v>
          </cell>
          <cell r="AH11">
            <v>40</v>
          </cell>
          <cell r="AI11">
            <v>50</v>
          </cell>
          <cell r="AJ11">
            <v>65</v>
          </cell>
          <cell r="AK11">
            <v>70</v>
          </cell>
          <cell r="AL11">
            <v>18</v>
          </cell>
          <cell r="AM11">
            <v>20</v>
          </cell>
          <cell r="AN11">
            <v>40</v>
          </cell>
          <cell r="AO11">
            <v>45</v>
          </cell>
          <cell r="AP11">
            <v>35</v>
          </cell>
          <cell r="AQ11">
            <v>42</v>
          </cell>
          <cell r="AR11">
            <v>70</v>
          </cell>
          <cell r="AS11">
            <v>100</v>
          </cell>
          <cell r="AT11">
            <v>115</v>
          </cell>
          <cell r="AU11">
            <v>140</v>
          </cell>
          <cell r="AV11">
            <v>180</v>
          </cell>
          <cell r="AW11">
            <v>260</v>
          </cell>
          <cell r="AX11">
            <v>240</v>
          </cell>
          <cell r="AY11">
            <v>280</v>
          </cell>
          <cell r="AZ11">
            <v>150</v>
          </cell>
          <cell r="BA11">
            <v>180</v>
          </cell>
          <cell r="BB11">
            <v>150</v>
          </cell>
          <cell r="BC11">
            <v>170</v>
          </cell>
          <cell r="BD11">
            <v>90</v>
          </cell>
          <cell r="BE11">
            <v>120</v>
          </cell>
          <cell r="BF11">
            <v>80</v>
          </cell>
          <cell r="BG11">
            <v>140</v>
          </cell>
          <cell r="BH11">
            <v>320</v>
          </cell>
          <cell r="BI11">
            <v>400</v>
          </cell>
          <cell r="BJ11">
            <v>350</v>
          </cell>
          <cell r="BK11">
            <v>450</v>
          </cell>
          <cell r="BL11">
            <v>800</v>
          </cell>
          <cell r="BM11">
            <v>900</v>
          </cell>
          <cell r="BN11">
            <v>2350</v>
          </cell>
          <cell r="BO11">
            <v>3500</v>
          </cell>
          <cell r="BP11">
            <v>110</v>
          </cell>
          <cell r="BQ11">
            <v>130</v>
          </cell>
          <cell r="BR11">
            <v>115</v>
          </cell>
          <cell r="BS11">
            <v>140</v>
          </cell>
          <cell r="BT11">
            <v>250</v>
          </cell>
          <cell r="BU11">
            <v>350</v>
          </cell>
          <cell r="BV11">
            <v>800</v>
          </cell>
          <cell r="BW11">
            <v>1400</v>
          </cell>
          <cell r="BX11">
            <v>580</v>
          </cell>
          <cell r="BY11">
            <v>600</v>
          </cell>
          <cell r="BZ11">
            <v>800</v>
          </cell>
          <cell r="CA11">
            <v>900</v>
          </cell>
          <cell r="CB11">
            <v>125</v>
          </cell>
          <cell r="CC11">
            <v>135</v>
          </cell>
          <cell r="CD11">
            <v>450</v>
          </cell>
          <cell r="CE11">
            <v>550</v>
          </cell>
          <cell r="CF11">
            <v>630</v>
          </cell>
          <cell r="CG11">
            <v>640</v>
          </cell>
          <cell r="CH11">
            <v>630</v>
          </cell>
          <cell r="CI11">
            <v>650</v>
          </cell>
          <cell r="CJ11">
            <v>540</v>
          </cell>
          <cell r="CK11">
            <v>570</v>
          </cell>
          <cell r="CL11">
            <v>540</v>
          </cell>
          <cell r="CM11">
            <v>580</v>
          </cell>
          <cell r="CN11">
            <v>70</v>
          </cell>
          <cell r="CO11">
            <v>75</v>
          </cell>
          <cell r="CP11">
            <v>150</v>
          </cell>
          <cell r="CQ11">
            <v>350</v>
          </cell>
          <cell r="CR11">
            <v>30</v>
          </cell>
          <cell r="CS11">
            <v>35</v>
          </cell>
          <cell r="CT11">
            <v>30</v>
          </cell>
          <cell r="CU11">
            <v>32</v>
          </cell>
          <cell r="CV11">
            <v>18</v>
          </cell>
          <cell r="CW11">
            <v>25</v>
          </cell>
          <cell r="CX11">
            <v>65000</v>
          </cell>
          <cell r="CY11">
            <v>69600</v>
          </cell>
          <cell r="CZ11">
            <v>61500</v>
          </cell>
          <cell r="DA11">
            <v>65000</v>
          </cell>
        </row>
        <row r="12">
          <cell r="A12">
            <v>44337</v>
          </cell>
          <cell r="B12">
            <v>55</v>
          </cell>
          <cell r="C12">
            <v>62</v>
          </cell>
          <cell r="D12">
            <v>48</v>
          </cell>
          <cell r="E12">
            <v>52</v>
          </cell>
          <cell r="F12">
            <v>44</v>
          </cell>
          <cell r="G12">
            <v>47</v>
          </cell>
          <cell r="H12">
            <v>30</v>
          </cell>
          <cell r="I12">
            <v>32</v>
          </cell>
          <cell r="J12">
            <v>32</v>
          </cell>
          <cell r="K12">
            <v>35</v>
          </cell>
          <cell r="L12">
            <v>35</v>
          </cell>
          <cell r="M12">
            <v>36</v>
          </cell>
          <cell r="N12">
            <v>42</v>
          </cell>
          <cell r="O12">
            <v>45</v>
          </cell>
          <cell r="P12">
            <v>120</v>
          </cell>
          <cell r="Q12">
            <v>125</v>
          </cell>
          <cell r="R12">
            <v>635</v>
          </cell>
          <cell r="S12">
            <v>675</v>
          </cell>
          <cell r="T12">
            <v>135</v>
          </cell>
          <cell r="U12">
            <v>145</v>
          </cell>
          <cell r="V12">
            <v>107</v>
          </cell>
          <cell r="W12">
            <v>110</v>
          </cell>
          <cell r="X12">
            <v>111</v>
          </cell>
          <cell r="Y12">
            <v>112</v>
          </cell>
          <cell r="Z12">
            <v>70</v>
          </cell>
          <cell r="AA12">
            <v>75</v>
          </cell>
          <cell r="AB12">
            <v>80</v>
          </cell>
          <cell r="AC12">
            <v>90</v>
          </cell>
          <cell r="AD12">
            <v>100</v>
          </cell>
          <cell r="AE12">
            <v>110</v>
          </cell>
          <cell r="AF12">
            <v>110</v>
          </cell>
          <cell r="AG12">
            <v>140</v>
          </cell>
          <cell r="AH12">
            <v>40</v>
          </cell>
          <cell r="AI12">
            <v>50</v>
          </cell>
          <cell r="AJ12">
            <v>65</v>
          </cell>
          <cell r="AK12">
            <v>70</v>
          </cell>
          <cell r="AL12">
            <v>18</v>
          </cell>
          <cell r="AM12">
            <v>20</v>
          </cell>
          <cell r="AN12">
            <v>40</v>
          </cell>
          <cell r="AO12">
            <v>45</v>
          </cell>
          <cell r="AP12">
            <v>35</v>
          </cell>
          <cell r="AQ12">
            <v>42</v>
          </cell>
          <cell r="AR12">
            <v>70</v>
          </cell>
          <cell r="AS12">
            <v>100</v>
          </cell>
          <cell r="AT12">
            <v>115</v>
          </cell>
          <cell r="AU12">
            <v>140</v>
          </cell>
          <cell r="AV12">
            <v>180</v>
          </cell>
          <cell r="AW12">
            <v>260</v>
          </cell>
          <cell r="AX12">
            <v>240</v>
          </cell>
          <cell r="AY12">
            <v>280</v>
          </cell>
          <cell r="AZ12">
            <v>150</v>
          </cell>
          <cell r="BA12">
            <v>180</v>
          </cell>
          <cell r="BB12">
            <v>150</v>
          </cell>
          <cell r="BC12">
            <v>170</v>
          </cell>
          <cell r="BD12">
            <v>90</v>
          </cell>
          <cell r="BE12">
            <v>120</v>
          </cell>
          <cell r="BF12">
            <v>80</v>
          </cell>
          <cell r="BG12">
            <v>140</v>
          </cell>
          <cell r="BH12">
            <v>320</v>
          </cell>
          <cell r="BI12">
            <v>400</v>
          </cell>
          <cell r="BJ12">
            <v>350</v>
          </cell>
          <cell r="BK12">
            <v>450</v>
          </cell>
          <cell r="BL12">
            <v>800</v>
          </cell>
          <cell r="BM12">
            <v>900</v>
          </cell>
          <cell r="BN12">
            <v>2350</v>
          </cell>
          <cell r="BO12">
            <v>3500</v>
          </cell>
          <cell r="BP12">
            <v>110</v>
          </cell>
          <cell r="BQ12">
            <v>130</v>
          </cell>
          <cell r="BR12">
            <v>115</v>
          </cell>
          <cell r="BS12">
            <v>140</v>
          </cell>
          <cell r="BT12">
            <v>250</v>
          </cell>
          <cell r="BU12">
            <v>350</v>
          </cell>
          <cell r="BV12">
            <v>800</v>
          </cell>
          <cell r="BW12">
            <v>1400</v>
          </cell>
          <cell r="BX12">
            <v>580</v>
          </cell>
          <cell r="BY12">
            <v>600</v>
          </cell>
          <cell r="BZ12">
            <v>800</v>
          </cell>
          <cell r="CA12">
            <v>900</v>
          </cell>
          <cell r="CB12">
            <v>125</v>
          </cell>
          <cell r="CC12">
            <v>135</v>
          </cell>
          <cell r="CD12">
            <v>450</v>
          </cell>
          <cell r="CE12">
            <v>550</v>
          </cell>
          <cell r="CF12">
            <v>630</v>
          </cell>
          <cell r="CG12">
            <v>640</v>
          </cell>
          <cell r="CH12">
            <v>630</v>
          </cell>
          <cell r="CI12">
            <v>650</v>
          </cell>
          <cell r="CJ12">
            <v>540</v>
          </cell>
          <cell r="CK12">
            <v>570</v>
          </cell>
          <cell r="CL12">
            <v>540</v>
          </cell>
          <cell r="CM12">
            <v>580</v>
          </cell>
          <cell r="CN12">
            <v>70</v>
          </cell>
          <cell r="CO12">
            <v>75</v>
          </cell>
          <cell r="CP12">
            <v>150</v>
          </cell>
          <cell r="CQ12">
            <v>350</v>
          </cell>
          <cell r="CR12">
            <v>30</v>
          </cell>
          <cell r="CS12">
            <v>35</v>
          </cell>
          <cell r="CT12">
            <v>30</v>
          </cell>
          <cell r="CU12">
            <v>32</v>
          </cell>
          <cell r="CV12">
            <v>18</v>
          </cell>
          <cell r="CW12">
            <v>25</v>
          </cell>
          <cell r="CX12">
            <v>65000</v>
          </cell>
          <cell r="CY12">
            <v>69600</v>
          </cell>
          <cell r="CZ12">
            <v>61500</v>
          </cell>
          <cell r="DA12">
            <v>65000</v>
          </cell>
        </row>
        <row r="13">
          <cell r="A13">
            <v>44336</v>
          </cell>
          <cell r="B13">
            <v>55</v>
          </cell>
          <cell r="C13">
            <v>62</v>
          </cell>
          <cell r="D13">
            <v>48</v>
          </cell>
          <cell r="E13">
            <v>52</v>
          </cell>
          <cell r="F13">
            <v>44</v>
          </cell>
          <cell r="G13">
            <v>47</v>
          </cell>
          <cell r="H13">
            <v>30</v>
          </cell>
          <cell r="I13">
            <v>32</v>
          </cell>
          <cell r="J13">
            <v>32</v>
          </cell>
          <cell r="K13">
            <v>35</v>
          </cell>
          <cell r="L13">
            <v>35</v>
          </cell>
          <cell r="M13">
            <v>36</v>
          </cell>
          <cell r="N13">
            <v>42</v>
          </cell>
          <cell r="O13">
            <v>45</v>
          </cell>
          <cell r="P13">
            <v>120</v>
          </cell>
          <cell r="Q13">
            <v>125</v>
          </cell>
          <cell r="R13">
            <v>635</v>
          </cell>
          <cell r="S13">
            <v>670</v>
          </cell>
          <cell r="T13">
            <v>135</v>
          </cell>
          <cell r="U13">
            <v>145</v>
          </cell>
          <cell r="V13">
            <v>107</v>
          </cell>
          <cell r="W13">
            <v>110</v>
          </cell>
          <cell r="X13">
            <v>110</v>
          </cell>
          <cell r="Y13">
            <v>115</v>
          </cell>
          <cell r="Z13">
            <v>65</v>
          </cell>
          <cell r="AA13">
            <v>75</v>
          </cell>
          <cell r="AB13">
            <v>80</v>
          </cell>
          <cell r="AC13">
            <v>90</v>
          </cell>
          <cell r="AD13">
            <v>100</v>
          </cell>
          <cell r="AE13">
            <v>110</v>
          </cell>
          <cell r="AF13">
            <v>110</v>
          </cell>
          <cell r="AG13">
            <v>140</v>
          </cell>
          <cell r="AH13">
            <v>40</v>
          </cell>
          <cell r="AI13">
            <v>50</v>
          </cell>
          <cell r="AJ13">
            <v>65</v>
          </cell>
          <cell r="AK13">
            <v>70</v>
          </cell>
          <cell r="AL13">
            <v>18</v>
          </cell>
          <cell r="AM13">
            <v>20</v>
          </cell>
          <cell r="AN13">
            <v>40</v>
          </cell>
          <cell r="AO13">
            <v>45</v>
          </cell>
          <cell r="AP13">
            <v>35</v>
          </cell>
          <cell r="AQ13">
            <v>40</v>
          </cell>
          <cell r="AR13">
            <v>70</v>
          </cell>
          <cell r="AS13">
            <v>90</v>
          </cell>
          <cell r="AT13">
            <v>110</v>
          </cell>
          <cell r="AU13">
            <v>140</v>
          </cell>
          <cell r="AV13">
            <v>180</v>
          </cell>
          <cell r="AW13">
            <v>200</v>
          </cell>
          <cell r="AX13">
            <v>240</v>
          </cell>
          <cell r="AY13">
            <v>280</v>
          </cell>
          <cell r="AZ13">
            <v>150</v>
          </cell>
          <cell r="BA13">
            <v>200</v>
          </cell>
          <cell r="BB13">
            <v>140</v>
          </cell>
          <cell r="BC13">
            <v>180</v>
          </cell>
          <cell r="BD13">
            <v>100</v>
          </cell>
          <cell r="BE13">
            <v>140</v>
          </cell>
          <cell r="BF13">
            <v>80</v>
          </cell>
          <cell r="BG13">
            <v>135</v>
          </cell>
          <cell r="BH13">
            <v>320</v>
          </cell>
          <cell r="BI13">
            <v>400</v>
          </cell>
          <cell r="BJ13">
            <v>350</v>
          </cell>
          <cell r="BK13">
            <v>450</v>
          </cell>
          <cell r="BL13">
            <v>850</v>
          </cell>
          <cell r="BM13">
            <v>900</v>
          </cell>
          <cell r="BN13">
            <v>2350</v>
          </cell>
          <cell r="BO13">
            <v>3500</v>
          </cell>
          <cell r="BP13">
            <v>110</v>
          </cell>
          <cell r="BQ13">
            <v>140</v>
          </cell>
          <cell r="BR13">
            <v>120</v>
          </cell>
          <cell r="BS13">
            <v>150</v>
          </cell>
          <cell r="BT13">
            <v>250</v>
          </cell>
          <cell r="BU13">
            <v>350</v>
          </cell>
          <cell r="BV13">
            <v>800</v>
          </cell>
          <cell r="BW13">
            <v>1400</v>
          </cell>
          <cell r="BX13">
            <v>580</v>
          </cell>
          <cell r="BY13">
            <v>600</v>
          </cell>
          <cell r="BZ13">
            <v>800</v>
          </cell>
          <cell r="CA13">
            <v>900</v>
          </cell>
          <cell r="CB13">
            <v>125</v>
          </cell>
          <cell r="CC13">
            <v>135</v>
          </cell>
          <cell r="CD13">
            <v>450</v>
          </cell>
          <cell r="CE13">
            <v>550</v>
          </cell>
          <cell r="CF13">
            <v>630</v>
          </cell>
          <cell r="CG13">
            <v>640</v>
          </cell>
          <cell r="CH13">
            <v>630</v>
          </cell>
          <cell r="CI13">
            <v>650</v>
          </cell>
          <cell r="CJ13">
            <v>540</v>
          </cell>
          <cell r="CK13">
            <v>570</v>
          </cell>
          <cell r="CL13">
            <v>540</v>
          </cell>
          <cell r="CM13">
            <v>580</v>
          </cell>
          <cell r="CN13">
            <v>70</v>
          </cell>
          <cell r="CO13">
            <v>75</v>
          </cell>
          <cell r="CP13">
            <v>150</v>
          </cell>
          <cell r="CQ13">
            <v>350</v>
          </cell>
          <cell r="CR13">
            <v>30</v>
          </cell>
          <cell r="CS13">
            <v>35</v>
          </cell>
          <cell r="CT13">
            <v>30</v>
          </cell>
          <cell r="CU13">
            <v>32</v>
          </cell>
          <cell r="CV13">
            <v>18</v>
          </cell>
          <cell r="CW13">
            <v>25</v>
          </cell>
          <cell r="CX13">
            <v>65000</v>
          </cell>
          <cell r="CY13">
            <v>69600</v>
          </cell>
          <cell r="CZ13">
            <v>61500</v>
          </cell>
          <cell r="DA13">
            <v>65000</v>
          </cell>
        </row>
        <row r="14">
          <cell r="A14">
            <v>44335</v>
          </cell>
          <cell r="B14">
            <v>55</v>
          </cell>
          <cell r="C14">
            <v>62</v>
          </cell>
          <cell r="D14">
            <v>48</v>
          </cell>
          <cell r="E14">
            <v>52</v>
          </cell>
          <cell r="F14">
            <v>44</v>
          </cell>
          <cell r="G14">
            <v>47</v>
          </cell>
          <cell r="H14">
            <v>30</v>
          </cell>
          <cell r="I14">
            <v>32</v>
          </cell>
          <cell r="J14">
            <v>33</v>
          </cell>
          <cell r="K14">
            <v>35</v>
          </cell>
          <cell r="L14">
            <v>35</v>
          </cell>
          <cell r="M14">
            <v>36</v>
          </cell>
          <cell r="N14">
            <v>42</v>
          </cell>
          <cell r="O14">
            <v>45</v>
          </cell>
          <cell r="P14">
            <v>118</v>
          </cell>
          <cell r="Q14">
            <v>122</v>
          </cell>
          <cell r="R14">
            <v>635</v>
          </cell>
          <cell r="S14">
            <v>670</v>
          </cell>
          <cell r="T14">
            <v>135</v>
          </cell>
          <cell r="U14">
            <v>145</v>
          </cell>
          <cell r="V14">
            <v>107</v>
          </cell>
          <cell r="W14">
            <v>110</v>
          </cell>
          <cell r="X14">
            <v>110</v>
          </cell>
          <cell r="Y14">
            <v>115</v>
          </cell>
          <cell r="Z14">
            <v>65</v>
          </cell>
          <cell r="AA14">
            <v>75</v>
          </cell>
          <cell r="AB14">
            <v>80</v>
          </cell>
          <cell r="AC14">
            <v>90</v>
          </cell>
          <cell r="AD14">
            <v>100</v>
          </cell>
          <cell r="AE14">
            <v>110</v>
          </cell>
          <cell r="AF14">
            <v>110</v>
          </cell>
          <cell r="AG14">
            <v>140</v>
          </cell>
          <cell r="AH14">
            <v>40</v>
          </cell>
          <cell r="AI14">
            <v>50</v>
          </cell>
          <cell r="AJ14">
            <v>65</v>
          </cell>
          <cell r="AK14">
            <v>70</v>
          </cell>
          <cell r="AL14">
            <v>18</v>
          </cell>
          <cell r="AM14">
            <v>20</v>
          </cell>
          <cell r="AN14">
            <v>38</v>
          </cell>
          <cell r="AO14">
            <v>40</v>
          </cell>
          <cell r="AP14">
            <v>35</v>
          </cell>
          <cell r="AQ14">
            <v>40</v>
          </cell>
          <cell r="AR14">
            <v>60</v>
          </cell>
          <cell r="AS14">
            <v>80</v>
          </cell>
          <cell r="AT14">
            <v>100</v>
          </cell>
          <cell r="AU14">
            <v>120</v>
          </cell>
          <cell r="AV14">
            <v>180</v>
          </cell>
          <cell r="AW14">
            <v>240</v>
          </cell>
          <cell r="AX14">
            <v>240</v>
          </cell>
          <cell r="AY14">
            <v>280</v>
          </cell>
          <cell r="AZ14">
            <v>150</v>
          </cell>
          <cell r="BA14">
            <v>200</v>
          </cell>
          <cell r="BB14">
            <v>140</v>
          </cell>
          <cell r="BC14">
            <v>180</v>
          </cell>
          <cell r="BD14">
            <v>100</v>
          </cell>
          <cell r="BE14">
            <v>120</v>
          </cell>
          <cell r="BF14">
            <v>80</v>
          </cell>
          <cell r="BG14">
            <v>130</v>
          </cell>
          <cell r="BH14">
            <v>320</v>
          </cell>
          <cell r="BI14">
            <v>400</v>
          </cell>
          <cell r="BJ14">
            <v>350</v>
          </cell>
          <cell r="BK14">
            <v>450</v>
          </cell>
          <cell r="BL14">
            <v>700</v>
          </cell>
          <cell r="BM14">
            <v>900</v>
          </cell>
          <cell r="BN14">
            <v>2300</v>
          </cell>
          <cell r="BO14">
            <v>3500</v>
          </cell>
          <cell r="BP14">
            <v>110</v>
          </cell>
          <cell r="BQ14">
            <v>140</v>
          </cell>
          <cell r="BR14">
            <v>115</v>
          </cell>
          <cell r="BS14">
            <v>150</v>
          </cell>
          <cell r="BT14">
            <v>240</v>
          </cell>
          <cell r="BU14">
            <v>350</v>
          </cell>
          <cell r="BV14">
            <v>800</v>
          </cell>
          <cell r="BW14">
            <v>1400</v>
          </cell>
          <cell r="BX14">
            <v>580</v>
          </cell>
          <cell r="BY14">
            <v>600</v>
          </cell>
          <cell r="BZ14">
            <v>800</v>
          </cell>
          <cell r="CA14">
            <v>900</v>
          </cell>
          <cell r="CB14">
            <v>130</v>
          </cell>
          <cell r="CC14">
            <v>140</v>
          </cell>
          <cell r="CD14">
            <v>450</v>
          </cell>
          <cell r="CE14">
            <v>550</v>
          </cell>
          <cell r="CF14">
            <v>640</v>
          </cell>
          <cell r="CG14">
            <v>650</v>
          </cell>
          <cell r="CH14">
            <v>640</v>
          </cell>
          <cell r="CI14">
            <v>650</v>
          </cell>
          <cell r="CJ14">
            <v>540</v>
          </cell>
          <cell r="CK14">
            <v>570</v>
          </cell>
          <cell r="CL14">
            <v>540</v>
          </cell>
          <cell r="CM14">
            <v>580</v>
          </cell>
          <cell r="CN14">
            <v>70</v>
          </cell>
          <cell r="CO14">
            <v>75</v>
          </cell>
          <cell r="CP14">
            <v>150</v>
          </cell>
          <cell r="CQ14">
            <v>350</v>
          </cell>
          <cell r="CR14">
            <v>30</v>
          </cell>
          <cell r="CS14">
            <v>35</v>
          </cell>
          <cell r="CT14">
            <v>30</v>
          </cell>
          <cell r="CU14">
            <v>32</v>
          </cell>
          <cell r="CV14">
            <v>18</v>
          </cell>
          <cell r="CW14">
            <v>25</v>
          </cell>
          <cell r="CX14">
            <v>65000</v>
          </cell>
          <cell r="CY14">
            <v>69600</v>
          </cell>
          <cell r="CZ14">
            <v>61500</v>
          </cell>
          <cell r="DA14">
            <v>65000</v>
          </cell>
        </row>
        <row r="15">
          <cell r="A15">
            <v>44334</v>
          </cell>
          <cell r="B15">
            <v>55</v>
          </cell>
          <cell r="C15">
            <v>64</v>
          </cell>
          <cell r="D15">
            <v>48</v>
          </cell>
          <cell r="E15">
            <v>52</v>
          </cell>
          <cell r="F15">
            <v>44</v>
          </cell>
          <cell r="G15">
            <v>48</v>
          </cell>
          <cell r="H15">
            <v>30</v>
          </cell>
          <cell r="I15">
            <v>32</v>
          </cell>
          <cell r="J15">
            <v>32</v>
          </cell>
          <cell r="K15">
            <v>35</v>
          </cell>
          <cell r="L15">
            <v>35</v>
          </cell>
          <cell r="M15">
            <v>36</v>
          </cell>
          <cell r="N15">
            <v>42</v>
          </cell>
          <cell r="O15">
            <v>45</v>
          </cell>
          <cell r="P15">
            <v>118</v>
          </cell>
          <cell r="Q15">
            <v>122</v>
          </cell>
          <cell r="R15">
            <v>635</v>
          </cell>
          <cell r="S15">
            <v>670</v>
          </cell>
          <cell r="T15">
            <v>135</v>
          </cell>
          <cell r="U15">
            <v>145</v>
          </cell>
          <cell r="V15">
            <v>107</v>
          </cell>
          <cell r="W15">
            <v>110</v>
          </cell>
          <cell r="X15">
            <v>110</v>
          </cell>
          <cell r="Y15">
            <v>115</v>
          </cell>
          <cell r="Z15">
            <v>65</v>
          </cell>
          <cell r="AA15">
            <v>75</v>
          </cell>
          <cell r="AB15">
            <v>80</v>
          </cell>
          <cell r="AC15">
            <v>90</v>
          </cell>
          <cell r="AD15">
            <v>100</v>
          </cell>
          <cell r="AE15">
            <v>110</v>
          </cell>
          <cell r="AF15">
            <v>110</v>
          </cell>
          <cell r="AG15">
            <v>140</v>
          </cell>
          <cell r="AH15">
            <v>40</v>
          </cell>
          <cell r="AI15">
            <v>50</v>
          </cell>
          <cell r="AJ15">
            <v>60</v>
          </cell>
          <cell r="AK15">
            <v>70</v>
          </cell>
          <cell r="AL15">
            <v>18</v>
          </cell>
          <cell r="AM15">
            <v>20</v>
          </cell>
          <cell r="AN15">
            <v>38</v>
          </cell>
          <cell r="AO15">
            <v>40</v>
          </cell>
          <cell r="AP15">
            <v>35</v>
          </cell>
          <cell r="AQ15">
            <v>40</v>
          </cell>
          <cell r="AR15">
            <v>60</v>
          </cell>
          <cell r="AS15">
            <v>80</v>
          </cell>
          <cell r="AT15">
            <v>100</v>
          </cell>
          <cell r="AU15">
            <v>130</v>
          </cell>
          <cell r="AV15">
            <v>180</v>
          </cell>
          <cell r="AW15">
            <v>240</v>
          </cell>
          <cell r="AX15">
            <v>240</v>
          </cell>
          <cell r="AY15">
            <v>280</v>
          </cell>
          <cell r="AZ15">
            <v>150</v>
          </cell>
          <cell r="BA15">
            <v>190</v>
          </cell>
          <cell r="BB15">
            <v>140</v>
          </cell>
          <cell r="BC15">
            <v>170</v>
          </cell>
          <cell r="BD15">
            <v>90</v>
          </cell>
          <cell r="BE15">
            <v>140</v>
          </cell>
          <cell r="BF15">
            <v>80</v>
          </cell>
          <cell r="BG15">
            <v>135</v>
          </cell>
          <cell r="BH15">
            <v>320</v>
          </cell>
          <cell r="BI15">
            <v>400</v>
          </cell>
          <cell r="BJ15">
            <v>360</v>
          </cell>
          <cell r="BK15">
            <v>450</v>
          </cell>
          <cell r="BL15">
            <v>800</v>
          </cell>
          <cell r="BM15">
            <v>950</v>
          </cell>
          <cell r="BN15">
            <v>2300</v>
          </cell>
          <cell r="BO15">
            <v>3500</v>
          </cell>
          <cell r="BP15">
            <v>110</v>
          </cell>
          <cell r="BQ15">
            <v>130</v>
          </cell>
          <cell r="BR15">
            <v>110</v>
          </cell>
          <cell r="BS15">
            <v>150</v>
          </cell>
          <cell r="BT15">
            <v>250</v>
          </cell>
          <cell r="BU15">
            <v>350</v>
          </cell>
          <cell r="BV15">
            <v>900</v>
          </cell>
          <cell r="BW15">
            <v>1400</v>
          </cell>
          <cell r="BX15">
            <v>580</v>
          </cell>
          <cell r="BY15">
            <v>600</v>
          </cell>
          <cell r="BZ15">
            <v>800</v>
          </cell>
          <cell r="CA15">
            <v>900</v>
          </cell>
          <cell r="CB15">
            <v>135</v>
          </cell>
          <cell r="CC15">
            <v>145</v>
          </cell>
          <cell r="CD15">
            <v>450</v>
          </cell>
          <cell r="CE15">
            <v>560</v>
          </cell>
          <cell r="CF15">
            <v>630</v>
          </cell>
          <cell r="CG15">
            <v>640</v>
          </cell>
          <cell r="CH15">
            <v>640</v>
          </cell>
          <cell r="CI15">
            <v>650</v>
          </cell>
          <cell r="CJ15">
            <v>540</v>
          </cell>
          <cell r="CK15">
            <v>560</v>
          </cell>
          <cell r="CL15">
            <v>540</v>
          </cell>
          <cell r="CM15">
            <v>570</v>
          </cell>
          <cell r="CN15">
            <v>70</v>
          </cell>
          <cell r="CO15">
            <v>75</v>
          </cell>
          <cell r="CP15">
            <v>150</v>
          </cell>
          <cell r="CQ15">
            <v>350</v>
          </cell>
          <cell r="CR15">
            <v>30</v>
          </cell>
          <cell r="CS15">
            <v>35</v>
          </cell>
          <cell r="CT15">
            <v>30</v>
          </cell>
          <cell r="CU15">
            <v>32</v>
          </cell>
          <cell r="CV15">
            <v>18</v>
          </cell>
          <cell r="CW15">
            <v>25</v>
          </cell>
          <cell r="CX15">
            <v>65000</v>
          </cell>
          <cell r="CY15">
            <v>69500</v>
          </cell>
          <cell r="CZ15">
            <v>63000</v>
          </cell>
          <cell r="DA15">
            <v>65000</v>
          </cell>
        </row>
        <row r="16">
          <cell r="A16">
            <v>44333</v>
          </cell>
          <cell r="B16">
            <v>55</v>
          </cell>
          <cell r="C16">
            <v>64</v>
          </cell>
          <cell r="D16">
            <v>50</v>
          </cell>
          <cell r="E16">
            <v>55</v>
          </cell>
          <cell r="F16">
            <v>44</v>
          </cell>
          <cell r="G16">
            <v>48</v>
          </cell>
          <cell r="H16">
            <v>30</v>
          </cell>
          <cell r="I16">
            <v>32</v>
          </cell>
          <cell r="J16">
            <v>32</v>
          </cell>
          <cell r="K16">
            <v>35</v>
          </cell>
          <cell r="L16">
            <v>35</v>
          </cell>
          <cell r="M16">
            <v>36</v>
          </cell>
          <cell r="N16">
            <v>42</v>
          </cell>
          <cell r="O16">
            <v>45</v>
          </cell>
          <cell r="P16">
            <v>118</v>
          </cell>
          <cell r="Q16">
            <v>122</v>
          </cell>
          <cell r="R16">
            <v>635</v>
          </cell>
          <cell r="S16">
            <v>670</v>
          </cell>
          <cell r="T16">
            <v>135</v>
          </cell>
          <cell r="U16">
            <v>145</v>
          </cell>
          <cell r="V16">
            <v>107</v>
          </cell>
          <cell r="W16">
            <v>110</v>
          </cell>
          <cell r="X16">
            <v>110</v>
          </cell>
          <cell r="Y16">
            <v>113</v>
          </cell>
          <cell r="Z16">
            <v>65</v>
          </cell>
          <cell r="AA16">
            <v>75</v>
          </cell>
          <cell r="AB16">
            <v>80</v>
          </cell>
          <cell r="AC16">
            <v>90</v>
          </cell>
          <cell r="AD16">
            <v>100</v>
          </cell>
          <cell r="AE16">
            <v>110</v>
          </cell>
          <cell r="AF16">
            <v>110</v>
          </cell>
          <cell r="AG16">
            <v>140</v>
          </cell>
          <cell r="AH16">
            <v>40</v>
          </cell>
          <cell r="AI16">
            <v>50</v>
          </cell>
          <cell r="AJ16">
            <v>60</v>
          </cell>
          <cell r="AK16">
            <v>70</v>
          </cell>
          <cell r="AL16">
            <v>18</v>
          </cell>
          <cell r="AM16">
            <v>20</v>
          </cell>
          <cell r="AN16">
            <v>38</v>
          </cell>
          <cell r="AO16">
            <v>40</v>
          </cell>
          <cell r="AP16">
            <v>35</v>
          </cell>
          <cell r="AQ16">
            <v>40</v>
          </cell>
          <cell r="AR16">
            <v>60</v>
          </cell>
          <cell r="AS16">
            <v>80</v>
          </cell>
          <cell r="AT16">
            <v>100</v>
          </cell>
          <cell r="AU16">
            <v>130</v>
          </cell>
          <cell r="AV16">
            <v>180</v>
          </cell>
          <cell r="AW16">
            <v>200</v>
          </cell>
          <cell r="AX16">
            <v>240</v>
          </cell>
          <cell r="AY16">
            <v>280</v>
          </cell>
          <cell r="AZ16">
            <v>150</v>
          </cell>
          <cell r="BA16">
            <v>190</v>
          </cell>
          <cell r="BB16">
            <v>140</v>
          </cell>
          <cell r="BC16">
            <v>170</v>
          </cell>
          <cell r="BD16">
            <v>90</v>
          </cell>
          <cell r="BE16">
            <v>140</v>
          </cell>
          <cell r="BF16">
            <v>80</v>
          </cell>
          <cell r="BG16">
            <v>150</v>
          </cell>
          <cell r="BH16">
            <v>320</v>
          </cell>
          <cell r="BI16">
            <v>400</v>
          </cell>
          <cell r="BJ16">
            <v>360</v>
          </cell>
          <cell r="BK16">
            <v>450</v>
          </cell>
          <cell r="BL16">
            <v>800</v>
          </cell>
          <cell r="BM16">
            <v>950</v>
          </cell>
          <cell r="BN16">
            <v>2300</v>
          </cell>
          <cell r="BO16">
            <v>3500</v>
          </cell>
          <cell r="BP16">
            <v>110</v>
          </cell>
          <cell r="BQ16">
            <v>130</v>
          </cell>
          <cell r="BR16">
            <v>110</v>
          </cell>
          <cell r="BS16">
            <v>150</v>
          </cell>
          <cell r="BT16">
            <v>200</v>
          </cell>
          <cell r="BU16">
            <v>350</v>
          </cell>
          <cell r="BV16">
            <v>900</v>
          </cell>
          <cell r="BW16">
            <v>1400</v>
          </cell>
          <cell r="BX16">
            <v>560</v>
          </cell>
          <cell r="BY16">
            <v>600</v>
          </cell>
          <cell r="BZ16">
            <v>800</v>
          </cell>
          <cell r="CA16">
            <v>900</v>
          </cell>
          <cell r="CB16">
            <v>135</v>
          </cell>
          <cell r="CC16">
            <v>145</v>
          </cell>
          <cell r="CD16">
            <v>450</v>
          </cell>
          <cell r="CE16">
            <v>560</v>
          </cell>
          <cell r="CF16">
            <v>620</v>
          </cell>
          <cell r="CG16">
            <v>640</v>
          </cell>
          <cell r="CH16">
            <v>640</v>
          </cell>
          <cell r="CI16">
            <v>650</v>
          </cell>
          <cell r="CJ16">
            <v>540</v>
          </cell>
          <cell r="CK16">
            <v>560</v>
          </cell>
          <cell r="CL16">
            <v>540</v>
          </cell>
          <cell r="CM16">
            <v>570</v>
          </cell>
          <cell r="CN16">
            <v>70</v>
          </cell>
          <cell r="CO16">
            <v>75</v>
          </cell>
          <cell r="CP16">
            <v>150</v>
          </cell>
          <cell r="CQ16">
            <v>350</v>
          </cell>
          <cell r="CR16">
            <v>25</v>
          </cell>
          <cell r="CS16">
            <v>35</v>
          </cell>
          <cell r="CT16">
            <v>28</v>
          </cell>
          <cell r="CU16">
            <v>30</v>
          </cell>
          <cell r="CV16">
            <v>18</v>
          </cell>
          <cell r="CW16">
            <v>25</v>
          </cell>
          <cell r="CX16">
            <v>65000</v>
          </cell>
          <cell r="CY16">
            <v>69500</v>
          </cell>
          <cell r="CZ16">
            <v>63000</v>
          </cell>
          <cell r="DA16">
            <v>65000</v>
          </cell>
        </row>
        <row r="17">
          <cell r="A17">
            <v>44332</v>
          </cell>
          <cell r="B17">
            <v>55</v>
          </cell>
          <cell r="C17">
            <v>64</v>
          </cell>
          <cell r="D17">
            <v>50</v>
          </cell>
          <cell r="E17">
            <v>55</v>
          </cell>
          <cell r="F17">
            <v>44</v>
          </cell>
          <cell r="G17">
            <v>48</v>
          </cell>
          <cell r="H17">
            <v>30</v>
          </cell>
          <cell r="I17">
            <v>32</v>
          </cell>
          <cell r="J17">
            <v>32</v>
          </cell>
          <cell r="K17">
            <v>35</v>
          </cell>
          <cell r="L17">
            <v>35</v>
          </cell>
          <cell r="M17">
            <v>36</v>
          </cell>
          <cell r="N17">
            <v>42</v>
          </cell>
          <cell r="O17">
            <v>45</v>
          </cell>
          <cell r="P17">
            <v>118</v>
          </cell>
          <cell r="Q17">
            <v>122</v>
          </cell>
          <cell r="R17">
            <v>635</v>
          </cell>
          <cell r="S17">
            <v>670</v>
          </cell>
          <cell r="T17">
            <v>135</v>
          </cell>
          <cell r="U17">
            <v>145</v>
          </cell>
          <cell r="V17">
            <v>107</v>
          </cell>
          <cell r="W17">
            <v>110</v>
          </cell>
          <cell r="X17">
            <v>110</v>
          </cell>
          <cell r="Y17">
            <v>113</v>
          </cell>
          <cell r="Z17">
            <v>65</v>
          </cell>
          <cell r="AA17">
            <v>75</v>
          </cell>
          <cell r="AB17">
            <v>80</v>
          </cell>
          <cell r="AC17">
            <v>90</v>
          </cell>
          <cell r="AD17">
            <v>100</v>
          </cell>
          <cell r="AE17">
            <v>110</v>
          </cell>
          <cell r="AF17">
            <v>110</v>
          </cell>
          <cell r="AG17">
            <v>140</v>
          </cell>
          <cell r="AH17">
            <v>40</v>
          </cell>
          <cell r="AI17">
            <v>50</v>
          </cell>
          <cell r="AJ17">
            <v>60</v>
          </cell>
          <cell r="AK17">
            <v>70</v>
          </cell>
          <cell r="AL17">
            <v>18</v>
          </cell>
          <cell r="AM17">
            <v>20</v>
          </cell>
          <cell r="AN17">
            <v>38</v>
          </cell>
          <cell r="AO17">
            <v>40</v>
          </cell>
          <cell r="AP17">
            <v>35</v>
          </cell>
          <cell r="AQ17">
            <v>40</v>
          </cell>
          <cell r="AR17">
            <v>60</v>
          </cell>
          <cell r="AS17">
            <v>80</v>
          </cell>
          <cell r="AT17">
            <v>100</v>
          </cell>
          <cell r="AU17">
            <v>130</v>
          </cell>
          <cell r="AV17">
            <v>180</v>
          </cell>
          <cell r="AW17">
            <v>200</v>
          </cell>
          <cell r="AX17">
            <v>240</v>
          </cell>
          <cell r="AY17">
            <v>280</v>
          </cell>
          <cell r="AZ17">
            <v>150</v>
          </cell>
          <cell r="BA17">
            <v>190</v>
          </cell>
          <cell r="BB17">
            <v>140</v>
          </cell>
          <cell r="BC17">
            <v>170</v>
          </cell>
          <cell r="BD17">
            <v>90</v>
          </cell>
          <cell r="BE17">
            <v>140</v>
          </cell>
          <cell r="BF17">
            <v>80</v>
          </cell>
          <cell r="BG17">
            <v>150</v>
          </cell>
          <cell r="BH17">
            <v>320</v>
          </cell>
          <cell r="BI17">
            <v>400</v>
          </cell>
          <cell r="BJ17">
            <v>360</v>
          </cell>
          <cell r="BK17">
            <v>450</v>
          </cell>
          <cell r="BL17">
            <v>800</v>
          </cell>
          <cell r="BM17">
            <v>950</v>
          </cell>
          <cell r="BN17">
            <v>2300</v>
          </cell>
          <cell r="BO17">
            <v>3500</v>
          </cell>
          <cell r="BP17">
            <v>110</v>
          </cell>
          <cell r="BQ17">
            <v>130</v>
          </cell>
          <cell r="BR17">
            <v>110</v>
          </cell>
          <cell r="BS17">
            <v>150</v>
          </cell>
          <cell r="BT17">
            <v>200</v>
          </cell>
          <cell r="BU17">
            <v>350</v>
          </cell>
          <cell r="BV17">
            <v>900</v>
          </cell>
          <cell r="BW17">
            <v>1400</v>
          </cell>
          <cell r="BX17">
            <v>560</v>
          </cell>
          <cell r="BY17">
            <v>600</v>
          </cell>
          <cell r="BZ17">
            <v>800</v>
          </cell>
          <cell r="CA17">
            <v>900</v>
          </cell>
          <cell r="CB17">
            <v>135</v>
          </cell>
          <cell r="CC17">
            <v>145</v>
          </cell>
          <cell r="CD17">
            <v>450</v>
          </cell>
          <cell r="CE17">
            <v>560</v>
          </cell>
          <cell r="CF17">
            <v>620</v>
          </cell>
          <cell r="CG17">
            <v>640</v>
          </cell>
          <cell r="CH17">
            <v>640</v>
          </cell>
          <cell r="CI17">
            <v>650</v>
          </cell>
          <cell r="CJ17">
            <v>540</v>
          </cell>
          <cell r="CK17">
            <v>560</v>
          </cell>
          <cell r="CL17">
            <v>540</v>
          </cell>
          <cell r="CM17">
            <v>570</v>
          </cell>
          <cell r="CN17">
            <v>70</v>
          </cell>
          <cell r="CO17">
            <v>75</v>
          </cell>
          <cell r="CP17">
            <v>150</v>
          </cell>
          <cell r="CQ17">
            <v>350</v>
          </cell>
          <cell r="CR17">
            <v>25</v>
          </cell>
          <cell r="CS17">
            <v>35</v>
          </cell>
          <cell r="CT17">
            <v>28</v>
          </cell>
          <cell r="CU17">
            <v>30</v>
          </cell>
          <cell r="CV17">
            <v>18</v>
          </cell>
          <cell r="CW17">
            <v>25</v>
          </cell>
          <cell r="CX17">
            <v>65000</v>
          </cell>
          <cell r="CY17">
            <v>69500</v>
          </cell>
          <cell r="CZ17">
            <v>63000</v>
          </cell>
          <cell r="DA17">
            <v>65000</v>
          </cell>
        </row>
        <row r="18">
          <cell r="A18">
            <v>44328</v>
          </cell>
          <cell r="B18">
            <v>58</v>
          </cell>
          <cell r="C18">
            <v>65</v>
          </cell>
          <cell r="D18">
            <v>50</v>
          </cell>
          <cell r="E18">
            <v>56</v>
          </cell>
          <cell r="F18">
            <v>44</v>
          </cell>
          <cell r="G18">
            <v>50</v>
          </cell>
          <cell r="H18">
            <v>30</v>
          </cell>
          <cell r="I18">
            <v>32</v>
          </cell>
          <cell r="J18">
            <v>34</v>
          </cell>
          <cell r="K18">
            <v>35</v>
          </cell>
          <cell r="L18">
            <v>35</v>
          </cell>
          <cell r="M18">
            <v>36</v>
          </cell>
          <cell r="N18">
            <v>42</v>
          </cell>
          <cell r="O18">
            <v>45</v>
          </cell>
          <cell r="P18">
            <v>118</v>
          </cell>
          <cell r="Q18">
            <v>122</v>
          </cell>
          <cell r="R18">
            <v>635</v>
          </cell>
          <cell r="S18">
            <v>665</v>
          </cell>
          <cell r="T18">
            <v>135</v>
          </cell>
          <cell r="U18">
            <v>145</v>
          </cell>
          <cell r="V18">
            <v>107</v>
          </cell>
          <cell r="W18">
            <v>108</v>
          </cell>
          <cell r="X18">
            <v>112</v>
          </cell>
          <cell r="Y18">
            <v>115</v>
          </cell>
          <cell r="Z18">
            <v>70</v>
          </cell>
          <cell r="AA18">
            <v>75</v>
          </cell>
          <cell r="AB18">
            <v>80</v>
          </cell>
          <cell r="AC18">
            <v>90</v>
          </cell>
          <cell r="AD18">
            <v>100</v>
          </cell>
          <cell r="AE18">
            <v>110</v>
          </cell>
          <cell r="AF18">
            <v>110</v>
          </cell>
          <cell r="AG18">
            <v>140</v>
          </cell>
          <cell r="AH18">
            <v>40</v>
          </cell>
          <cell r="AI18">
            <v>48</v>
          </cell>
          <cell r="AJ18">
            <v>60</v>
          </cell>
          <cell r="AK18">
            <v>70</v>
          </cell>
          <cell r="AL18">
            <v>18</v>
          </cell>
          <cell r="AM18">
            <v>20</v>
          </cell>
          <cell r="AN18">
            <v>38</v>
          </cell>
          <cell r="AO18">
            <v>45</v>
          </cell>
          <cell r="AP18">
            <v>35</v>
          </cell>
          <cell r="AQ18">
            <v>40</v>
          </cell>
          <cell r="AR18">
            <v>60</v>
          </cell>
          <cell r="AS18">
            <v>80</v>
          </cell>
          <cell r="AT18">
            <v>120</v>
          </cell>
          <cell r="AU18">
            <v>140</v>
          </cell>
          <cell r="AV18">
            <v>180</v>
          </cell>
          <cell r="AW18">
            <v>240</v>
          </cell>
          <cell r="AX18">
            <v>240</v>
          </cell>
          <cell r="AY18">
            <v>280</v>
          </cell>
          <cell r="AZ18">
            <v>150</v>
          </cell>
          <cell r="BA18">
            <v>200</v>
          </cell>
          <cell r="BB18">
            <v>140</v>
          </cell>
          <cell r="BC18">
            <v>180</v>
          </cell>
          <cell r="BD18">
            <v>100</v>
          </cell>
          <cell r="BE18">
            <v>140</v>
          </cell>
          <cell r="BF18">
            <v>70</v>
          </cell>
          <cell r="BG18">
            <v>120</v>
          </cell>
          <cell r="BH18">
            <v>340</v>
          </cell>
          <cell r="BI18">
            <v>400</v>
          </cell>
          <cell r="BJ18">
            <v>380</v>
          </cell>
          <cell r="BK18">
            <v>450</v>
          </cell>
          <cell r="BL18">
            <v>850</v>
          </cell>
          <cell r="BM18">
            <v>1000</v>
          </cell>
          <cell r="BN18">
            <v>2400</v>
          </cell>
          <cell r="BO18">
            <v>3500</v>
          </cell>
          <cell r="BP18">
            <v>110</v>
          </cell>
          <cell r="BQ18">
            <v>140</v>
          </cell>
          <cell r="BR18">
            <v>110</v>
          </cell>
          <cell r="BS18">
            <v>140</v>
          </cell>
          <cell r="BT18">
            <v>200</v>
          </cell>
          <cell r="BU18">
            <v>350</v>
          </cell>
          <cell r="BV18">
            <v>900</v>
          </cell>
          <cell r="BW18">
            <v>1400</v>
          </cell>
          <cell r="BX18">
            <v>560</v>
          </cell>
          <cell r="BY18">
            <v>600</v>
          </cell>
          <cell r="BZ18">
            <v>850</v>
          </cell>
          <cell r="CA18">
            <v>900</v>
          </cell>
          <cell r="CB18">
            <v>145</v>
          </cell>
          <cell r="CC18">
            <v>160</v>
          </cell>
          <cell r="CD18">
            <v>480</v>
          </cell>
          <cell r="CE18">
            <v>550</v>
          </cell>
          <cell r="CF18">
            <v>620</v>
          </cell>
          <cell r="CG18">
            <v>650</v>
          </cell>
          <cell r="CH18">
            <v>630</v>
          </cell>
          <cell r="CI18">
            <v>650</v>
          </cell>
          <cell r="CJ18">
            <v>540</v>
          </cell>
          <cell r="CK18">
            <v>560</v>
          </cell>
          <cell r="CL18">
            <v>540</v>
          </cell>
          <cell r="CM18">
            <v>580</v>
          </cell>
          <cell r="CN18">
            <v>70</v>
          </cell>
          <cell r="CO18">
            <v>72</v>
          </cell>
          <cell r="CP18">
            <v>150</v>
          </cell>
          <cell r="CQ18">
            <v>350</v>
          </cell>
          <cell r="CR18">
            <v>25</v>
          </cell>
          <cell r="CS18">
            <v>35</v>
          </cell>
          <cell r="CT18">
            <v>30</v>
          </cell>
          <cell r="CU18">
            <v>32</v>
          </cell>
          <cell r="CV18">
            <v>18</v>
          </cell>
          <cell r="CW18">
            <v>25</v>
          </cell>
          <cell r="CX18">
            <v>66000</v>
          </cell>
          <cell r="CY18">
            <v>72000</v>
          </cell>
          <cell r="CZ18">
            <v>61500</v>
          </cell>
          <cell r="DA18">
            <v>66500</v>
          </cell>
        </row>
        <row r="19">
          <cell r="A19">
            <v>44327</v>
          </cell>
          <cell r="B19">
            <v>55</v>
          </cell>
          <cell r="C19">
            <v>64</v>
          </cell>
          <cell r="D19">
            <v>50</v>
          </cell>
          <cell r="E19">
            <v>55</v>
          </cell>
          <cell r="F19">
            <v>44</v>
          </cell>
          <cell r="G19">
            <v>48</v>
          </cell>
          <cell r="H19">
            <v>30</v>
          </cell>
          <cell r="I19">
            <v>32</v>
          </cell>
          <cell r="J19">
            <v>32</v>
          </cell>
          <cell r="K19">
            <v>35</v>
          </cell>
          <cell r="L19">
            <v>35</v>
          </cell>
          <cell r="M19">
            <v>36</v>
          </cell>
          <cell r="N19">
            <v>42</v>
          </cell>
          <cell r="O19">
            <v>45</v>
          </cell>
          <cell r="P19">
            <v>118</v>
          </cell>
          <cell r="Q19">
            <v>122</v>
          </cell>
          <cell r="R19">
            <v>635</v>
          </cell>
          <cell r="S19">
            <v>665</v>
          </cell>
          <cell r="T19">
            <v>135</v>
          </cell>
          <cell r="U19">
            <v>145</v>
          </cell>
          <cell r="V19">
            <v>107</v>
          </cell>
          <cell r="W19">
            <v>110</v>
          </cell>
          <cell r="X19">
            <v>112</v>
          </cell>
          <cell r="Y19">
            <v>115</v>
          </cell>
          <cell r="Z19">
            <v>65</v>
          </cell>
          <cell r="AA19">
            <v>75</v>
          </cell>
          <cell r="AB19">
            <v>80</v>
          </cell>
          <cell r="AC19">
            <v>90</v>
          </cell>
          <cell r="AD19">
            <v>100</v>
          </cell>
          <cell r="AE19">
            <v>110</v>
          </cell>
          <cell r="AF19">
            <v>110</v>
          </cell>
          <cell r="AG19">
            <v>140</v>
          </cell>
          <cell r="AH19">
            <v>40</v>
          </cell>
          <cell r="AI19">
            <v>48</v>
          </cell>
          <cell r="AJ19">
            <v>60</v>
          </cell>
          <cell r="AK19">
            <v>70</v>
          </cell>
          <cell r="AL19">
            <v>18</v>
          </cell>
          <cell r="AM19">
            <v>20</v>
          </cell>
          <cell r="AN19">
            <v>38</v>
          </cell>
          <cell r="AO19">
            <v>45</v>
          </cell>
          <cell r="AP19">
            <v>32</v>
          </cell>
          <cell r="AQ19">
            <v>40</v>
          </cell>
          <cell r="AR19">
            <v>60</v>
          </cell>
          <cell r="AS19">
            <v>80</v>
          </cell>
          <cell r="AT19">
            <v>100</v>
          </cell>
          <cell r="AU19">
            <v>125</v>
          </cell>
          <cell r="AV19">
            <v>180</v>
          </cell>
          <cell r="AW19">
            <v>240</v>
          </cell>
          <cell r="AX19">
            <v>240</v>
          </cell>
          <cell r="AY19">
            <v>280</v>
          </cell>
          <cell r="AZ19">
            <v>150</v>
          </cell>
          <cell r="BA19">
            <v>200</v>
          </cell>
          <cell r="BB19">
            <v>140</v>
          </cell>
          <cell r="BC19">
            <v>180</v>
          </cell>
          <cell r="BD19">
            <v>90</v>
          </cell>
          <cell r="BE19">
            <v>140</v>
          </cell>
          <cell r="BF19">
            <v>80</v>
          </cell>
          <cell r="BG19">
            <v>120</v>
          </cell>
          <cell r="BH19">
            <v>340</v>
          </cell>
          <cell r="BI19">
            <v>400</v>
          </cell>
          <cell r="BJ19">
            <v>360</v>
          </cell>
          <cell r="BK19">
            <v>450</v>
          </cell>
          <cell r="BL19">
            <v>800</v>
          </cell>
          <cell r="BM19">
            <v>1000</v>
          </cell>
          <cell r="BN19">
            <v>2400</v>
          </cell>
          <cell r="BO19">
            <v>3500</v>
          </cell>
          <cell r="BP19">
            <v>110</v>
          </cell>
          <cell r="BQ19">
            <v>140</v>
          </cell>
          <cell r="BR19">
            <v>120</v>
          </cell>
          <cell r="BS19">
            <v>150</v>
          </cell>
          <cell r="BT19">
            <v>200</v>
          </cell>
          <cell r="BU19">
            <v>350</v>
          </cell>
          <cell r="BV19">
            <v>900</v>
          </cell>
          <cell r="BW19">
            <v>1400</v>
          </cell>
          <cell r="BX19">
            <v>580</v>
          </cell>
          <cell r="BY19">
            <v>600</v>
          </cell>
          <cell r="BZ19">
            <v>800</v>
          </cell>
          <cell r="CA19">
            <v>900</v>
          </cell>
          <cell r="CB19">
            <v>140</v>
          </cell>
          <cell r="CC19">
            <v>155</v>
          </cell>
          <cell r="CD19">
            <v>450</v>
          </cell>
          <cell r="CE19">
            <v>550</v>
          </cell>
          <cell r="CF19">
            <v>620</v>
          </cell>
          <cell r="CG19">
            <v>650</v>
          </cell>
          <cell r="CH19">
            <v>630</v>
          </cell>
          <cell r="CI19">
            <v>650</v>
          </cell>
          <cell r="CJ19">
            <v>540</v>
          </cell>
          <cell r="CK19">
            <v>560</v>
          </cell>
          <cell r="CL19">
            <v>540</v>
          </cell>
          <cell r="CM19">
            <v>580</v>
          </cell>
          <cell r="CN19">
            <v>70</v>
          </cell>
          <cell r="CO19">
            <v>75</v>
          </cell>
          <cell r="CP19">
            <v>150</v>
          </cell>
          <cell r="CQ19">
            <v>350</v>
          </cell>
          <cell r="CR19">
            <v>25</v>
          </cell>
          <cell r="CS19">
            <v>35</v>
          </cell>
          <cell r="CT19">
            <v>28</v>
          </cell>
          <cell r="CU19">
            <v>32</v>
          </cell>
          <cell r="CV19">
            <v>18</v>
          </cell>
          <cell r="CW19">
            <v>25</v>
          </cell>
          <cell r="CX19">
            <v>66000</v>
          </cell>
          <cell r="CY19">
            <v>69500</v>
          </cell>
          <cell r="CZ19">
            <v>61500</v>
          </cell>
          <cell r="DA19">
            <v>65000</v>
          </cell>
        </row>
        <row r="20">
          <cell r="A20">
            <v>44325</v>
          </cell>
          <cell r="B20">
            <v>55</v>
          </cell>
          <cell r="C20">
            <v>64</v>
          </cell>
          <cell r="D20">
            <v>50</v>
          </cell>
          <cell r="E20">
            <v>55</v>
          </cell>
          <cell r="F20">
            <v>44</v>
          </cell>
          <cell r="G20">
            <v>48</v>
          </cell>
          <cell r="H20">
            <v>30</v>
          </cell>
          <cell r="I20">
            <v>32</v>
          </cell>
          <cell r="J20">
            <v>32</v>
          </cell>
          <cell r="K20">
            <v>35</v>
          </cell>
          <cell r="L20">
            <v>35</v>
          </cell>
          <cell r="M20">
            <v>36</v>
          </cell>
          <cell r="N20">
            <v>42</v>
          </cell>
          <cell r="O20">
            <v>45</v>
          </cell>
          <cell r="P20">
            <v>118</v>
          </cell>
          <cell r="Q20">
            <v>122</v>
          </cell>
          <cell r="R20">
            <v>635</v>
          </cell>
          <cell r="S20">
            <v>660</v>
          </cell>
          <cell r="T20">
            <v>135</v>
          </cell>
          <cell r="U20">
            <v>140</v>
          </cell>
          <cell r="V20">
            <v>107</v>
          </cell>
          <cell r="W20">
            <v>110</v>
          </cell>
          <cell r="X20">
            <v>110</v>
          </cell>
          <cell r="Y20">
            <v>115</v>
          </cell>
          <cell r="Z20">
            <v>70</v>
          </cell>
          <cell r="AA20">
            <v>75</v>
          </cell>
          <cell r="AB20">
            <v>80</v>
          </cell>
          <cell r="AC20">
            <v>90</v>
          </cell>
          <cell r="AD20">
            <v>100</v>
          </cell>
          <cell r="AE20">
            <v>110</v>
          </cell>
          <cell r="AF20">
            <v>110</v>
          </cell>
          <cell r="AG20">
            <v>140</v>
          </cell>
          <cell r="AH20">
            <v>40</v>
          </cell>
          <cell r="AI20">
            <v>48</v>
          </cell>
          <cell r="AJ20">
            <v>60</v>
          </cell>
          <cell r="AK20">
            <v>70</v>
          </cell>
          <cell r="AL20">
            <v>18</v>
          </cell>
          <cell r="AM20">
            <v>20</v>
          </cell>
          <cell r="AN20">
            <v>38</v>
          </cell>
          <cell r="AO20">
            <v>45</v>
          </cell>
          <cell r="AP20">
            <v>32</v>
          </cell>
          <cell r="AQ20">
            <v>40</v>
          </cell>
          <cell r="AR20">
            <v>60</v>
          </cell>
          <cell r="AS20">
            <v>80</v>
          </cell>
          <cell r="AT20">
            <v>100</v>
          </cell>
          <cell r="AU20">
            <v>125</v>
          </cell>
          <cell r="AV20">
            <v>180</v>
          </cell>
          <cell r="AW20">
            <v>240</v>
          </cell>
          <cell r="AX20">
            <v>240</v>
          </cell>
          <cell r="AY20">
            <v>280</v>
          </cell>
          <cell r="AZ20">
            <v>150</v>
          </cell>
          <cell r="BA20">
            <v>200</v>
          </cell>
          <cell r="BB20">
            <v>140</v>
          </cell>
          <cell r="BC20">
            <v>180</v>
          </cell>
          <cell r="BD20">
            <v>90</v>
          </cell>
          <cell r="BE20">
            <v>140</v>
          </cell>
          <cell r="BF20">
            <v>80</v>
          </cell>
          <cell r="BG20">
            <v>120</v>
          </cell>
          <cell r="BH20">
            <v>340</v>
          </cell>
          <cell r="BI20">
            <v>400</v>
          </cell>
          <cell r="BJ20">
            <v>360</v>
          </cell>
          <cell r="BK20">
            <v>450</v>
          </cell>
          <cell r="BL20">
            <v>800</v>
          </cell>
          <cell r="BM20">
            <v>1000</v>
          </cell>
          <cell r="BN20">
            <v>2400</v>
          </cell>
          <cell r="BO20">
            <v>3500</v>
          </cell>
          <cell r="BP20">
            <v>110</v>
          </cell>
          <cell r="BQ20">
            <v>140</v>
          </cell>
          <cell r="BR20">
            <v>120</v>
          </cell>
          <cell r="BS20">
            <v>150</v>
          </cell>
          <cell r="BT20">
            <v>200</v>
          </cell>
          <cell r="BU20">
            <v>350</v>
          </cell>
          <cell r="BV20">
            <v>900</v>
          </cell>
          <cell r="BW20">
            <v>1400</v>
          </cell>
          <cell r="BX20">
            <v>580</v>
          </cell>
          <cell r="BY20">
            <v>600</v>
          </cell>
          <cell r="BZ20">
            <v>800</v>
          </cell>
          <cell r="CA20">
            <v>900</v>
          </cell>
          <cell r="CB20">
            <v>140</v>
          </cell>
          <cell r="CC20">
            <v>155</v>
          </cell>
          <cell r="CD20">
            <v>450</v>
          </cell>
          <cell r="CE20">
            <v>550</v>
          </cell>
          <cell r="CF20">
            <v>620</v>
          </cell>
          <cell r="CG20">
            <v>650</v>
          </cell>
          <cell r="CH20">
            <v>630</v>
          </cell>
          <cell r="CI20">
            <v>650</v>
          </cell>
          <cell r="CJ20">
            <v>540</v>
          </cell>
          <cell r="CK20">
            <v>560</v>
          </cell>
          <cell r="CL20">
            <v>540</v>
          </cell>
          <cell r="CM20">
            <v>580</v>
          </cell>
          <cell r="CN20">
            <v>68</v>
          </cell>
          <cell r="CO20">
            <v>70</v>
          </cell>
          <cell r="CP20">
            <v>150</v>
          </cell>
          <cell r="CQ20">
            <v>350</v>
          </cell>
          <cell r="CR20">
            <v>25</v>
          </cell>
          <cell r="CS20">
            <v>35</v>
          </cell>
          <cell r="CT20">
            <v>28</v>
          </cell>
          <cell r="CU20">
            <v>32</v>
          </cell>
          <cell r="CV20">
            <v>18</v>
          </cell>
          <cell r="CW20">
            <v>25</v>
          </cell>
          <cell r="CX20">
            <v>66000</v>
          </cell>
          <cell r="CY20">
            <v>69500</v>
          </cell>
          <cell r="CZ20">
            <v>61500</v>
          </cell>
          <cell r="DA20">
            <v>65000</v>
          </cell>
        </row>
        <row r="21">
          <cell r="A21">
            <v>44324</v>
          </cell>
          <cell r="B21">
            <v>55</v>
          </cell>
          <cell r="C21">
            <v>64</v>
          </cell>
          <cell r="D21">
            <v>50</v>
          </cell>
          <cell r="E21">
            <v>56</v>
          </cell>
          <cell r="F21">
            <v>44</v>
          </cell>
          <cell r="G21">
            <v>48</v>
          </cell>
          <cell r="H21">
            <v>30</v>
          </cell>
          <cell r="I21">
            <v>32</v>
          </cell>
          <cell r="J21">
            <v>32</v>
          </cell>
          <cell r="K21">
            <v>35</v>
          </cell>
          <cell r="L21">
            <v>33</v>
          </cell>
          <cell r="M21">
            <v>36</v>
          </cell>
          <cell r="N21">
            <v>42</v>
          </cell>
          <cell r="O21">
            <v>45</v>
          </cell>
          <cell r="P21">
            <v>118</v>
          </cell>
          <cell r="Q21">
            <v>122</v>
          </cell>
          <cell r="R21">
            <v>640</v>
          </cell>
          <cell r="S21">
            <v>660</v>
          </cell>
          <cell r="T21">
            <v>135</v>
          </cell>
          <cell r="U21">
            <v>140</v>
          </cell>
          <cell r="V21">
            <v>107</v>
          </cell>
          <cell r="W21">
            <v>110</v>
          </cell>
          <cell r="X21">
            <v>112</v>
          </cell>
          <cell r="Y21">
            <v>115</v>
          </cell>
          <cell r="Z21">
            <v>65</v>
          </cell>
          <cell r="AA21">
            <v>75</v>
          </cell>
          <cell r="AB21">
            <v>80</v>
          </cell>
          <cell r="AC21">
            <v>90</v>
          </cell>
          <cell r="AD21">
            <v>100</v>
          </cell>
          <cell r="AE21">
            <v>110</v>
          </cell>
          <cell r="AF21">
            <v>130</v>
          </cell>
          <cell r="AG21">
            <v>140</v>
          </cell>
          <cell r="AH21">
            <v>40</v>
          </cell>
          <cell r="AI21">
            <v>50</v>
          </cell>
          <cell r="AJ21">
            <v>65</v>
          </cell>
          <cell r="AK21">
            <v>70</v>
          </cell>
          <cell r="AL21">
            <v>18</v>
          </cell>
          <cell r="AM21">
            <v>20</v>
          </cell>
          <cell r="AN21">
            <v>38</v>
          </cell>
          <cell r="AO21">
            <v>45</v>
          </cell>
          <cell r="AP21">
            <v>30</v>
          </cell>
          <cell r="AQ21">
            <v>40</v>
          </cell>
          <cell r="AR21">
            <v>60</v>
          </cell>
          <cell r="AS21">
            <v>80</v>
          </cell>
          <cell r="AT21">
            <v>110</v>
          </cell>
          <cell r="AU21">
            <v>125</v>
          </cell>
          <cell r="AV21">
            <v>180</v>
          </cell>
          <cell r="AW21">
            <v>240</v>
          </cell>
          <cell r="AX21">
            <v>240</v>
          </cell>
          <cell r="AY21">
            <v>300</v>
          </cell>
          <cell r="AZ21">
            <v>150</v>
          </cell>
          <cell r="BA21">
            <v>200</v>
          </cell>
          <cell r="BB21">
            <v>140</v>
          </cell>
          <cell r="BC21">
            <v>180</v>
          </cell>
          <cell r="BD21">
            <v>100</v>
          </cell>
          <cell r="BE21">
            <v>140</v>
          </cell>
          <cell r="BF21">
            <v>80</v>
          </cell>
          <cell r="BG21">
            <v>140</v>
          </cell>
          <cell r="BH21">
            <v>340</v>
          </cell>
          <cell r="BI21">
            <v>400</v>
          </cell>
          <cell r="BJ21">
            <v>360</v>
          </cell>
          <cell r="BK21">
            <v>450</v>
          </cell>
          <cell r="BL21">
            <v>800</v>
          </cell>
          <cell r="BM21">
            <v>900</v>
          </cell>
          <cell r="BN21">
            <v>2400</v>
          </cell>
          <cell r="BO21">
            <v>3500</v>
          </cell>
          <cell r="BP21">
            <v>110</v>
          </cell>
          <cell r="BQ21">
            <v>140</v>
          </cell>
          <cell r="BR21">
            <v>130</v>
          </cell>
          <cell r="BS21">
            <v>150</v>
          </cell>
          <cell r="BT21">
            <v>200</v>
          </cell>
          <cell r="BU21">
            <v>350</v>
          </cell>
          <cell r="BV21">
            <v>900</v>
          </cell>
          <cell r="BW21">
            <v>1400</v>
          </cell>
          <cell r="BX21">
            <v>560</v>
          </cell>
          <cell r="BY21">
            <v>580</v>
          </cell>
          <cell r="BZ21">
            <v>850</v>
          </cell>
          <cell r="CA21">
            <v>900</v>
          </cell>
          <cell r="CB21">
            <v>130</v>
          </cell>
          <cell r="CC21">
            <v>140</v>
          </cell>
          <cell r="CD21">
            <v>420</v>
          </cell>
          <cell r="CE21">
            <v>500</v>
          </cell>
          <cell r="CF21">
            <v>630</v>
          </cell>
          <cell r="CG21">
            <v>650</v>
          </cell>
          <cell r="CH21">
            <v>630</v>
          </cell>
          <cell r="CI21">
            <v>650</v>
          </cell>
          <cell r="CJ21">
            <v>540</v>
          </cell>
          <cell r="CK21">
            <v>570</v>
          </cell>
          <cell r="CL21">
            <v>540</v>
          </cell>
          <cell r="CM21">
            <v>570</v>
          </cell>
          <cell r="CN21">
            <v>68</v>
          </cell>
          <cell r="CO21">
            <v>70</v>
          </cell>
          <cell r="CP21">
            <v>150</v>
          </cell>
          <cell r="CQ21">
            <v>350</v>
          </cell>
          <cell r="CR21">
            <v>25</v>
          </cell>
          <cell r="CS21">
            <v>35</v>
          </cell>
          <cell r="CT21">
            <v>27</v>
          </cell>
          <cell r="CU21">
            <v>30</v>
          </cell>
          <cell r="CV21">
            <v>18</v>
          </cell>
          <cell r="CW21">
            <v>25</v>
          </cell>
          <cell r="CX21">
            <v>68000</v>
          </cell>
          <cell r="CY21">
            <v>69000</v>
          </cell>
          <cell r="CZ21">
            <v>65500</v>
          </cell>
          <cell r="DA21">
            <v>67000</v>
          </cell>
        </row>
        <row r="22">
          <cell r="A22">
            <v>44323</v>
          </cell>
          <cell r="B22">
            <v>55</v>
          </cell>
          <cell r="C22">
            <v>64</v>
          </cell>
          <cell r="D22">
            <v>50</v>
          </cell>
          <cell r="E22">
            <v>56</v>
          </cell>
          <cell r="F22">
            <v>44</v>
          </cell>
          <cell r="G22">
            <v>48</v>
          </cell>
          <cell r="H22">
            <v>30</v>
          </cell>
          <cell r="I22">
            <v>32</v>
          </cell>
          <cell r="J22">
            <v>32</v>
          </cell>
          <cell r="K22">
            <v>35</v>
          </cell>
          <cell r="L22">
            <v>33</v>
          </cell>
          <cell r="M22">
            <v>36</v>
          </cell>
          <cell r="N22">
            <v>42</v>
          </cell>
          <cell r="O22">
            <v>45</v>
          </cell>
          <cell r="P22">
            <v>118</v>
          </cell>
          <cell r="Q22">
            <v>122</v>
          </cell>
          <cell r="R22">
            <v>640</v>
          </cell>
          <cell r="S22">
            <v>660</v>
          </cell>
          <cell r="T22">
            <v>135</v>
          </cell>
          <cell r="U22">
            <v>140</v>
          </cell>
          <cell r="V22">
            <v>107</v>
          </cell>
          <cell r="W22">
            <v>110</v>
          </cell>
          <cell r="X22">
            <v>112</v>
          </cell>
          <cell r="Y22">
            <v>115</v>
          </cell>
          <cell r="Z22">
            <v>65</v>
          </cell>
          <cell r="AA22">
            <v>75</v>
          </cell>
          <cell r="AB22">
            <v>80</v>
          </cell>
          <cell r="AC22">
            <v>90</v>
          </cell>
          <cell r="AD22">
            <v>100</v>
          </cell>
          <cell r="AE22">
            <v>110</v>
          </cell>
          <cell r="AF22">
            <v>130</v>
          </cell>
          <cell r="AG22">
            <v>140</v>
          </cell>
          <cell r="AH22">
            <v>40</v>
          </cell>
          <cell r="AI22">
            <v>50</v>
          </cell>
          <cell r="AJ22">
            <v>65</v>
          </cell>
          <cell r="AK22">
            <v>70</v>
          </cell>
          <cell r="AL22">
            <v>18</v>
          </cell>
          <cell r="AM22">
            <v>20</v>
          </cell>
          <cell r="AN22">
            <v>38</v>
          </cell>
          <cell r="AO22">
            <v>45</v>
          </cell>
          <cell r="AP22">
            <v>30</v>
          </cell>
          <cell r="AQ22">
            <v>40</v>
          </cell>
          <cell r="AR22">
            <v>60</v>
          </cell>
          <cell r="AS22">
            <v>80</v>
          </cell>
          <cell r="AT22">
            <v>110</v>
          </cell>
          <cell r="AU22">
            <v>125</v>
          </cell>
          <cell r="AV22">
            <v>180</v>
          </cell>
          <cell r="AW22">
            <v>240</v>
          </cell>
          <cell r="AX22">
            <v>240</v>
          </cell>
          <cell r="AY22">
            <v>300</v>
          </cell>
          <cell r="AZ22">
            <v>150</v>
          </cell>
          <cell r="BA22">
            <v>200</v>
          </cell>
          <cell r="BB22">
            <v>140</v>
          </cell>
          <cell r="BC22">
            <v>180</v>
          </cell>
          <cell r="BD22">
            <v>100</v>
          </cell>
          <cell r="BE22">
            <v>140</v>
          </cell>
          <cell r="BF22">
            <v>80</v>
          </cell>
          <cell r="BG22">
            <v>140</v>
          </cell>
          <cell r="BH22">
            <v>340</v>
          </cell>
          <cell r="BI22">
            <v>400</v>
          </cell>
          <cell r="BJ22">
            <v>360</v>
          </cell>
          <cell r="BK22">
            <v>450</v>
          </cell>
          <cell r="BL22">
            <v>800</v>
          </cell>
          <cell r="BM22">
            <v>900</v>
          </cell>
          <cell r="BN22">
            <v>2400</v>
          </cell>
          <cell r="BO22">
            <v>3500</v>
          </cell>
          <cell r="BP22">
            <v>110</v>
          </cell>
          <cell r="BQ22">
            <v>140</v>
          </cell>
          <cell r="BR22">
            <v>130</v>
          </cell>
          <cell r="BS22">
            <v>150</v>
          </cell>
          <cell r="BT22">
            <v>200</v>
          </cell>
          <cell r="BU22">
            <v>350</v>
          </cell>
          <cell r="BV22">
            <v>900</v>
          </cell>
          <cell r="BW22">
            <v>1400</v>
          </cell>
          <cell r="BX22">
            <v>560</v>
          </cell>
          <cell r="BY22">
            <v>580</v>
          </cell>
          <cell r="BZ22">
            <v>850</v>
          </cell>
          <cell r="CA22">
            <v>900</v>
          </cell>
          <cell r="CB22">
            <v>130</v>
          </cell>
          <cell r="CC22">
            <v>140</v>
          </cell>
          <cell r="CD22">
            <v>420</v>
          </cell>
          <cell r="CE22">
            <v>500</v>
          </cell>
          <cell r="CF22">
            <v>630</v>
          </cell>
          <cell r="CG22">
            <v>650</v>
          </cell>
          <cell r="CH22">
            <v>630</v>
          </cell>
          <cell r="CI22">
            <v>650</v>
          </cell>
          <cell r="CJ22">
            <v>540</v>
          </cell>
          <cell r="CK22">
            <v>570</v>
          </cell>
          <cell r="CL22">
            <v>540</v>
          </cell>
          <cell r="CM22">
            <v>570</v>
          </cell>
          <cell r="CN22">
            <v>68</v>
          </cell>
          <cell r="CO22">
            <v>70</v>
          </cell>
          <cell r="CP22">
            <v>150</v>
          </cell>
          <cell r="CQ22">
            <v>350</v>
          </cell>
          <cell r="CR22">
            <v>25</v>
          </cell>
          <cell r="CS22">
            <v>35</v>
          </cell>
          <cell r="CT22">
            <v>27</v>
          </cell>
          <cell r="CU22">
            <v>30</v>
          </cell>
          <cell r="CV22">
            <v>18</v>
          </cell>
          <cell r="CW22">
            <v>25</v>
          </cell>
          <cell r="CX22">
            <v>68000</v>
          </cell>
          <cell r="CY22">
            <v>69000</v>
          </cell>
          <cell r="CZ22">
            <v>65500</v>
          </cell>
          <cell r="DA22">
            <v>67000</v>
          </cell>
        </row>
        <row r="23">
          <cell r="A23">
            <v>44322</v>
          </cell>
          <cell r="B23">
            <v>55</v>
          </cell>
          <cell r="C23">
            <v>64</v>
          </cell>
          <cell r="D23">
            <v>50</v>
          </cell>
          <cell r="E23">
            <v>56</v>
          </cell>
          <cell r="F23">
            <v>44</v>
          </cell>
          <cell r="G23">
            <v>48</v>
          </cell>
          <cell r="H23">
            <v>30</v>
          </cell>
          <cell r="I23">
            <v>32</v>
          </cell>
          <cell r="J23">
            <v>32</v>
          </cell>
          <cell r="K23">
            <v>35</v>
          </cell>
          <cell r="L23">
            <v>33</v>
          </cell>
          <cell r="M23">
            <v>36</v>
          </cell>
          <cell r="N23">
            <v>42</v>
          </cell>
          <cell r="O23">
            <v>45</v>
          </cell>
          <cell r="P23">
            <v>118</v>
          </cell>
          <cell r="Q23">
            <v>122</v>
          </cell>
          <cell r="R23">
            <v>640</v>
          </cell>
          <cell r="S23">
            <v>660</v>
          </cell>
          <cell r="T23">
            <v>135</v>
          </cell>
          <cell r="U23">
            <v>140</v>
          </cell>
          <cell r="V23">
            <v>107</v>
          </cell>
          <cell r="W23">
            <v>110</v>
          </cell>
          <cell r="X23">
            <v>112</v>
          </cell>
          <cell r="Y23">
            <v>115</v>
          </cell>
          <cell r="Z23">
            <v>65</v>
          </cell>
          <cell r="AA23">
            <v>75</v>
          </cell>
          <cell r="AB23">
            <v>80</v>
          </cell>
          <cell r="AC23">
            <v>90</v>
          </cell>
          <cell r="AD23">
            <v>100</v>
          </cell>
          <cell r="AE23">
            <v>110</v>
          </cell>
          <cell r="AF23">
            <v>130</v>
          </cell>
          <cell r="AG23">
            <v>140</v>
          </cell>
          <cell r="AH23">
            <v>40</v>
          </cell>
          <cell r="AI23">
            <v>50</v>
          </cell>
          <cell r="AJ23">
            <v>65</v>
          </cell>
          <cell r="AK23">
            <v>70</v>
          </cell>
          <cell r="AL23">
            <v>18</v>
          </cell>
          <cell r="AM23">
            <v>20</v>
          </cell>
          <cell r="AN23">
            <v>38</v>
          </cell>
          <cell r="AO23">
            <v>45</v>
          </cell>
          <cell r="AP23">
            <v>30</v>
          </cell>
          <cell r="AQ23">
            <v>40</v>
          </cell>
          <cell r="AR23">
            <v>60</v>
          </cell>
          <cell r="AS23">
            <v>80</v>
          </cell>
          <cell r="AT23">
            <v>110</v>
          </cell>
          <cell r="AU23">
            <v>125</v>
          </cell>
          <cell r="AV23">
            <v>180</v>
          </cell>
          <cell r="AW23">
            <v>240</v>
          </cell>
          <cell r="AX23">
            <v>240</v>
          </cell>
          <cell r="AY23">
            <v>300</v>
          </cell>
          <cell r="AZ23">
            <v>150</v>
          </cell>
          <cell r="BA23">
            <v>200</v>
          </cell>
          <cell r="BB23">
            <v>140</v>
          </cell>
          <cell r="BC23">
            <v>180</v>
          </cell>
          <cell r="BD23">
            <v>100</v>
          </cell>
          <cell r="BE23">
            <v>140</v>
          </cell>
          <cell r="BF23">
            <v>80</v>
          </cell>
          <cell r="BG23">
            <v>140</v>
          </cell>
          <cell r="BH23">
            <v>340</v>
          </cell>
          <cell r="BI23">
            <v>400</v>
          </cell>
          <cell r="BJ23">
            <v>360</v>
          </cell>
          <cell r="BK23">
            <v>450</v>
          </cell>
          <cell r="BL23">
            <v>800</v>
          </cell>
          <cell r="BM23">
            <v>900</v>
          </cell>
          <cell r="BN23">
            <v>2400</v>
          </cell>
          <cell r="BO23">
            <v>3500</v>
          </cell>
          <cell r="BP23">
            <v>110</v>
          </cell>
          <cell r="BQ23">
            <v>140</v>
          </cell>
          <cell r="BR23">
            <v>130</v>
          </cell>
          <cell r="BS23">
            <v>150</v>
          </cell>
          <cell r="BT23">
            <v>200</v>
          </cell>
          <cell r="BU23">
            <v>350</v>
          </cell>
          <cell r="BV23">
            <v>900</v>
          </cell>
          <cell r="BW23">
            <v>1400</v>
          </cell>
          <cell r="BX23">
            <v>560</v>
          </cell>
          <cell r="BY23">
            <v>580</v>
          </cell>
          <cell r="BZ23">
            <v>850</v>
          </cell>
          <cell r="CA23">
            <v>900</v>
          </cell>
          <cell r="CB23">
            <v>130</v>
          </cell>
          <cell r="CC23">
            <v>140</v>
          </cell>
          <cell r="CD23">
            <v>420</v>
          </cell>
          <cell r="CE23">
            <v>500</v>
          </cell>
          <cell r="CF23">
            <v>630</v>
          </cell>
          <cell r="CG23">
            <v>650</v>
          </cell>
          <cell r="CH23">
            <v>630</v>
          </cell>
          <cell r="CI23">
            <v>650</v>
          </cell>
          <cell r="CJ23">
            <v>540</v>
          </cell>
          <cell r="CK23">
            <v>570</v>
          </cell>
          <cell r="CL23">
            <v>540</v>
          </cell>
          <cell r="CM23">
            <v>570</v>
          </cell>
          <cell r="CN23">
            <v>68</v>
          </cell>
          <cell r="CO23">
            <v>70</v>
          </cell>
          <cell r="CP23">
            <v>150</v>
          </cell>
          <cell r="CQ23">
            <v>350</v>
          </cell>
          <cell r="CR23">
            <v>25</v>
          </cell>
          <cell r="CS23">
            <v>35</v>
          </cell>
          <cell r="CT23">
            <v>27</v>
          </cell>
          <cell r="CU23">
            <v>30</v>
          </cell>
          <cell r="CV23">
            <v>18</v>
          </cell>
          <cell r="CW23">
            <v>25</v>
          </cell>
          <cell r="CX23">
            <v>68000</v>
          </cell>
          <cell r="CY23">
            <v>69000</v>
          </cell>
          <cell r="CZ23">
            <v>65500</v>
          </cell>
          <cell r="DA23">
            <v>67000</v>
          </cell>
        </row>
        <row r="24">
          <cell r="A24">
            <v>44321</v>
          </cell>
          <cell r="B24">
            <v>57</v>
          </cell>
          <cell r="C24">
            <v>65</v>
          </cell>
          <cell r="D24">
            <v>50</v>
          </cell>
          <cell r="E24">
            <v>56</v>
          </cell>
          <cell r="F24">
            <v>44</v>
          </cell>
          <cell r="G24">
            <v>50</v>
          </cell>
          <cell r="H24">
            <v>30</v>
          </cell>
          <cell r="I24">
            <v>32</v>
          </cell>
          <cell r="J24">
            <v>32</v>
          </cell>
          <cell r="K24">
            <v>36</v>
          </cell>
          <cell r="L24">
            <v>33</v>
          </cell>
          <cell r="M24">
            <v>36</v>
          </cell>
          <cell r="N24">
            <v>40</v>
          </cell>
          <cell r="O24">
            <v>45</v>
          </cell>
          <cell r="P24">
            <v>118</v>
          </cell>
          <cell r="Q24">
            <v>126</v>
          </cell>
          <cell r="R24">
            <v>630</v>
          </cell>
          <cell r="S24">
            <v>660</v>
          </cell>
          <cell r="T24">
            <v>135</v>
          </cell>
          <cell r="U24">
            <v>140</v>
          </cell>
          <cell r="V24">
            <v>107</v>
          </cell>
          <cell r="W24">
            <v>110</v>
          </cell>
          <cell r="X24">
            <v>108</v>
          </cell>
          <cell r="Y24">
            <v>115</v>
          </cell>
          <cell r="Z24">
            <v>70</v>
          </cell>
          <cell r="AA24">
            <v>75</v>
          </cell>
          <cell r="AB24">
            <v>80</v>
          </cell>
          <cell r="AC24">
            <v>90</v>
          </cell>
          <cell r="AD24">
            <v>100</v>
          </cell>
          <cell r="AE24">
            <v>110</v>
          </cell>
          <cell r="AF24">
            <v>110</v>
          </cell>
          <cell r="AG24">
            <v>140</v>
          </cell>
          <cell r="AH24">
            <v>40</v>
          </cell>
          <cell r="AI24">
            <v>48</v>
          </cell>
          <cell r="AJ24">
            <v>65</v>
          </cell>
          <cell r="AK24">
            <v>70</v>
          </cell>
          <cell r="AL24">
            <v>18</v>
          </cell>
          <cell r="AM24">
            <v>20</v>
          </cell>
          <cell r="AN24">
            <v>38</v>
          </cell>
          <cell r="AO24">
            <v>45</v>
          </cell>
          <cell r="AP24">
            <v>30</v>
          </cell>
          <cell r="AQ24">
            <v>40</v>
          </cell>
          <cell r="AR24">
            <v>60</v>
          </cell>
          <cell r="AS24">
            <v>80</v>
          </cell>
          <cell r="AT24">
            <v>100</v>
          </cell>
          <cell r="AU24">
            <v>125</v>
          </cell>
          <cell r="AV24">
            <v>180</v>
          </cell>
          <cell r="AW24">
            <v>280</v>
          </cell>
          <cell r="AX24">
            <v>240</v>
          </cell>
          <cell r="AY24">
            <v>300</v>
          </cell>
          <cell r="AZ24">
            <v>150</v>
          </cell>
          <cell r="BA24">
            <v>200</v>
          </cell>
          <cell r="BB24">
            <v>140</v>
          </cell>
          <cell r="BC24">
            <v>180</v>
          </cell>
          <cell r="BD24">
            <v>80</v>
          </cell>
          <cell r="BE24">
            <v>140</v>
          </cell>
          <cell r="BF24">
            <v>80</v>
          </cell>
          <cell r="BG24">
            <v>140</v>
          </cell>
          <cell r="BH24">
            <v>320</v>
          </cell>
          <cell r="BI24">
            <v>400</v>
          </cell>
          <cell r="BJ24">
            <v>360</v>
          </cell>
          <cell r="BK24">
            <v>450</v>
          </cell>
          <cell r="BL24">
            <v>800</v>
          </cell>
          <cell r="BM24">
            <v>900</v>
          </cell>
          <cell r="BN24">
            <v>2400</v>
          </cell>
          <cell r="BO24">
            <v>3500</v>
          </cell>
          <cell r="BP24">
            <v>110</v>
          </cell>
          <cell r="BQ24">
            <v>140</v>
          </cell>
          <cell r="BR24">
            <v>110</v>
          </cell>
          <cell r="BS24">
            <v>150</v>
          </cell>
          <cell r="BT24">
            <v>230</v>
          </cell>
          <cell r="BU24">
            <v>300</v>
          </cell>
          <cell r="BV24">
            <v>900</v>
          </cell>
          <cell r="BW24">
            <v>1400</v>
          </cell>
          <cell r="BX24">
            <v>570</v>
          </cell>
          <cell r="BY24">
            <v>600</v>
          </cell>
          <cell r="BZ24">
            <v>850</v>
          </cell>
          <cell r="CA24">
            <v>900</v>
          </cell>
          <cell r="CB24">
            <v>130</v>
          </cell>
          <cell r="CC24">
            <v>150</v>
          </cell>
          <cell r="CD24">
            <v>420</v>
          </cell>
          <cell r="CE24">
            <v>550</v>
          </cell>
          <cell r="CF24">
            <v>620</v>
          </cell>
          <cell r="CG24">
            <v>650</v>
          </cell>
          <cell r="CH24">
            <v>630</v>
          </cell>
          <cell r="CI24">
            <v>650</v>
          </cell>
          <cell r="CJ24">
            <v>540</v>
          </cell>
          <cell r="CK24">
            <v>570</v>
          </cell>
          <cell r="CL24">
            <v>540</v>
          </cell>
          <cell r="CM24">
            <v>570</v>
          </cell>
          <cell r="CN24">
            <v>68</v>
          </cell>
          <cell r="CO24">
            <v>70</v>
          </cell>
          <cell r="CP24">
            <v>150</v>
          </cell>
          <cell r="CQ24">
            <v>350</v>
          </cell>
          <cell r="CR24">
            <v>25</v>
          </cell>
          <cell r="CS24">
            <v>35</v>
          </cell>
          <cell r="CT24">
            <v>27</v>
          </cell>
          <cell r="CU24">
            <v>30</v>
          </cell>
          <cell r="CV24">
            <v>18</v>
          </cell>
          <cell r="CW24">
            <v>25</v>
          </cell>
          <cell r="CX24">
            <v>68000</v>
          </cell>
          <cell r="CY24">
            <v>69000</v>
          </cell>
          <cell r="CZ24">
            <v>65500</v>
          </cell>
          <cell r="DA24">
            <v>67000</v>
          </cell>
        </row>
        <row r="25">
          <cell r="A25">
            <v>44320</v>
          </cell>
          <cell r="B25">
            <v>57</v>
          </cell>
          <cell r="C25">
            <v>65</v>
          </cell>
          <cell r="D25">
            <v>50</v>
          </cell>
          <cell r="E25">
            <v>56</v>
          </cell>
          <cell r="F25">
            <v>44</v>
          </cell>
          <cell r="G25">
            <v>48</v>
          </cell>
          <cell r="H25">
            <v>30</v>
          </cell>
          <cell r="I25">
            <v>32</v>
          </cell>
          <cell r="J25">
            <v>32</v>
          </cell>
          <cell r="K25">
            <v>35</v>
          </cell>
          <cell r="L25">
            <v>33</v>
          </cell>
          <cell r="M25">
            <v>36</v>
          </cell>
          <cell r="N25">
            <v>42</v>
          </cell>
          <cell r="O25">
            <v>45</v>
          </cell>
          <cell r="P25">
            <v>122</v>
          </cell>
          <cell r="Q25">
            <v>126</v>
          </cell>
          <cell r="R25">
            <v>635</v>
          </cell>
          <cell r="S25">
            <v>660</v>
          </cell>
          <cell r="T25">
            <v>135</v>
          </cell>
          <cell r="U25">
            <v>140</v>
          </cell>
          <cell r="V25">
            <v>107</v>
          </cell>
          <cell r="W25">
            <v>110</v>
          </cell>
          <cell r="X25">
            <v>112</v>
          </cell>
          <cell r="Y25">
            <v>115</v>
          </cell>
          <cell r="Z25">
            <v>70</v>
          </cell>
          <cell r="AA25">
            <v>75</v>
          </cell>
          <cell r="AB25">
            <v>80</v>
          </cell>
          <cell r="AC25">
            <v>90</v>
          </cell>
          <cell r="AD25">
            <v>100</v>
          </cell>
          <cell r="AE25">
            <v>110</v>
          </cell>
          <cell r="AF25">
            <v>110</v>
          </cell>
          <cell r="AG25">
            <v>140</v>
          </cell>
          <cell r="AH25">
            <v>40</v>
          </cell>
          <cell r="AI25">
            <v>48</v>
          </cell>
          <cell r="AJ25">
            <v>65</v>
          </cell>
          <cell r="AK25">
            <v>70</v>
          </cell>
          <cell r="AL25">
            <v>18</v>
          </cell>
          <cell r="AM25">
            <v>20</v>
          </cell>
          <cell r="AN25">
            <v>38</v>
          </cell>
          <cell r="AO25">
            <v>45</v>
          </cell>
          <cell r="AP25">
            <v>30</v>
          </cell>
          <cell r="AQ25">
            <v>40</v>
          </cell>
          <cell r="AR25">
            <v>60</v>
          </cell>
          <cell r="AS25">
            <v>80</v>
          </cell>
          <cell r="AT25">
            <v>100</v>
          </cell>
          <cell r="AU25">
            <v>120</v>
          </cell>
          <cell r="AV25">
            <v>210</v>
          </cell>
          <cell r="AW25">
            <v>280</v>
          </cell>
          <cell r="AX25">
            <v>240</v>
          </cell>
          <cell r="AY25">
            <v>300</v>
          </cell>
          <cell r="AZ25">
            <v>150</v>
          </cell>
          <cell r="BA25">
            <v>200</v>
          </cell>
          <cell r="BB25">
            <v>140</v>
          </cell>
          <cell r="BC25">
            <v>180</v>
          </cell>
          <cell r="BD25">
            <v>100</v>
          </cell>
          <cell r="BE25">
            <v>140</v>
          </cell>
          <cell r="BF25">
            <v>80</v>
          </cell>
          <cell r="BG25">
            <v>150</v>
          </cell>
          <cell r="BH25">
            <v>320</v>
          </cell>
          <cell r="BI25">
            <v>400</v>
          </cell>
          <cell r="BJ25">
            <v>360</v>
          </cell>
          <cell r="BK25">
            <v>440</v>
          </cell>
          <cell r="BL25">
            <v>800</v>
          </cell>
          <cell r="BM25">
            <v>900</v>
          </cell>
          <cell r="BN25">
            <v>2400</v>
          </cell>
          <cell r="BO25">
            <v>3500</v>
          </cell>
          <cell r="BP25">
            <v>110</v>
          </cell>
          <cell r="BQ25">
            <v>130</v>
          </cell>
          <cell r="BR25">
            <v>110</v>
          </cell>
          <cell r="BS25">
            <v>140</v>
          </cell>
          <cell r="BT25">
            <v>230</v>
          </cell>
          <cell r="BU25">
            <v>300</v>
          </cell>
          <cell r="BV25">
            <v>900</v>
          </cell>
          <cell r="BW25">
            <v>1400</v>
          </cell>
          <cell r="BX25">
            <v>570</v>
          </cell>
          <cell r="BY25">
            <v>600</v>
          </cell>
          <cell r="BZ25">
            <v>850</v>
          </cell>
          <cell r="CA25">
            <v>900</v>
          </cell>
          <cell r="CB25">
            <v>130</v>
          </cell>
          <cell r="CC25">
            <v>140</v>
          </cell>
          <cell r="CD25">
            <v>450</v>
          </cell>
          <cell r="CE25">
            <v>550</v>
          </cell>
          <cell r="CF25">
            <v>620</v>
          </cell>
          <cell r="CG25">
            <v>650</v>
          </cell>
          <cell r="CH25">
            <v>630</v>
          </cell>
          <cell r="CI25">
            <v>650</v>
          </cell>
          <cell r="CJ25">
            <v>540</v>
          </cell>
          <cell r="CK25">
            <v>570</v>
          </cell>
          <cell r="CL25">
            <v>540</v>
          </cell>
          <cell r="CM25">
            <v>570</v>
          </cell>
          <cell r="CN25">
            <v>68</v>
          </cell>
          <cell r="CO25">
            <v>70</v>
          </cell>
          <cell r="CP25">
            <v>150</v>
          </cell>
          <cell r="CQ25">
            <v>350</v>
          </cell>
          <cell r="CR25">
            <v>25</v>
          </cell>
          <cell r="CS25">
            <v>35</v>
          </cell>
          <cell r="CT25">
            <v>27</v>
          </cell>
          <cell r="CU25">
            <v>30</v>
          </cell>
          <cell r="CV25">
            <v>18</v>
          </cell>
          <cell r="CW25">
            <v>25</v>
          </cell>
          <cell r="CX25">
            <v>68000</v>
          </cell>
          <cell r="CY25">
            <v>69000</v>
          </cell>
          <cell r="CZ25">
            <v>65500</v>
          </cell>
          <cell r="DA25">
            <v>67000</v>
          </cell>
        </row>
        <row r="26">
          <cell r="A26">
            <v>44319</v>
          </cell>
          <cell r="B26">
            <v>57</v>
          </cell>
          <cell r="C26">
            <v>65</v>
          </cell>
          <cell r="D26">
            <v>50</v>
          </cell>
          <cell r="E26">
            <v>56</v>
          </cell>
          <cell r="F26">
            <v>44</v>
          </cell>
          <cell r="G26">
            <v>48</v>
          </cell>
          <cell r="H26">
            <v>30</v>
          </cell>
          <cell r="I26">
            <v>32</v>
          </cell>
          <cell r="J26">
            <v>32</v>
          </cell>
          <cell r="K26">
            <v>35</v>
          </cell>
          <cell r="L26">
            <v>33</v>
          </cell>
          <cell r="M26">
            <v>36</v>
          </cell>
          <cell r="N26">
            <v>42</v>
          </cell>
          <cell r="O26">
            <v>45</v>
          </cell>
          <cell r="P26">
            <v>122</v>
          </cell>
          <cell r="Q26">
            <v>126</v>
          </cell>
          <cell r="R26">
            <v>635</v>
          </cell>
          <cell r="S26">
            <v>660</v>
          </cell>
          <cell r="T26">
            <v>135</v>
          </cell>
          <cell r="U26">
            <v>140</v>
          </cell>
          <cell r="V26">
            <v>107</v>
          </cell>
          <cell r="W26">
            <v>110</v>
          </cell>
          <cell r="X26">
            <v>112</v>
          </cell>
          <cell r="Y26">
            <v>115</v>
          </cell>
          <cell r="Z26">
            <v>70</v>
          </cell>
          <cell r="AA26">
            <v>75</v>
          </cell>
          <cell r="AB26">
            <v>80</v>
          </cell>
          <cell r="AC26">
            <v>90</v>
          </cell>
          <cell r="AD26">
            <v>100</v>
          </cell>
          <cell r="AE26">
            <v>110</v>
          </cell>
          <cell r="AF26">
            <v>110</v>
          </cell>
          <cell r="AG26">
            <v>140</v>
          </cell>
          <cell r="AH26">
            <v>44</v>
          </cell>
          <cell r="AI26">
            <v>50</v>
          </cell>
          <cell r="AJ26">
            <v>65</v>
          </cell>
          <cell r="AK26">
            <v>70</v>
          </cell>
          <cell r="AL26">
            <v>18</v>
          </cell>
          <cell r="AM26">
            <v>20</v>
          </cell>
          <cell r="AN26">
            <v>38</v>
          </cell>
          <cell r="AO26">
            <v>45</v>
          </cell>
          <cell r="AP26">
            <v>30</v>
          </cell>
          <cell r="AQ26">
            <v>35</v>
          </cell>
          <cell r="AR26">
            <v>60</v>
          </cell>
          <cell r="AS26">
            <v>80</v>
          </cell>
          <cell r="AT26">
            <v>100</v>
          </cell>
          <cell r="AU26">
            <v>120</v>
          </cell>
          <cell r="AV26">
            <v>210</v>
          </cell>
          <cell r="AW26">
            <v>280</v>
          </cell>
          <cell r="AX26">
            <v>240</v>
          </cell>
          <cell r="AY26">
            <v>300</v>
          </cell>
          <cell r="AZ26">
            <v>150</v>
          </cell>
          <cell r="BA26">
            <v>200</v>
          </cell>
          <cell r="BB26">
            <v>140</v>
          </cell>
          <cell r="BC26">
            <v>180</v>
          </cell>
          <cell r="BD26">
            <v>100</v>
          </cell>
          <cell r="BE26">
            <v>140</v>
          </cell>
          <cell r="BF26">
            <v>80</v>
          </cell>
          <cell r="BG26">
            <v>150</v>
          </cell>
          <cell r="BH26">
            <v>320</v>
          </cell>
          <cell r="BI26">
            <v>400</v>
          </cell>
          <cell r="BJ26">
            <v>360</v>
          </cell>
          <cell r="BK26">
            <v>440</v>
          </cell>
          <cell r="BL26">
            <v>800</v>
          </cell>
          <cell r="BM26">
            <v>900</v>
          </cell>
          <cell r="BN26">
            <v>2400</v>
          </cell>
          <cell r="BO26">
            <v>3500</v>
          </cell>
          <cell r="BP26">
            <v>110</v>
          </cell>
          <cell r="BQ26">
            <v>130</v>
          </cell>
          <cell r="BR26">
            <v>110</v>
          </cell>
          <cell r="BS26">
            <v>140</v>
          </cell>
          <cell r="BT26">
            <v>230</v>
          </cell>
          <cell r="BU26">
            <v>300</v>
          </cell>
          <cell r="BV26">
            <v>900</v>
          </cell>
          <cell r="BW26">
            <v>1400</v>
          </cell>
          <cell r="BX26">
            <v>570</v>
          </cell>
          <cell r="BY26">
            <v>600</v>
          </cell>
          <cell r="BZ26">
            <v>850</v>
          </cell>
          <cell r="CA26">
            <v>900</v>
          </cell>
          <cell r="CB26">
            <v>130</v>
          </cell>
          <cell r="CC26">
            <v>140</v>
          </cell>
          <cell r="CD26">
            <v>450</v>
          </cell>
          <cell r="CE26">
            <v>550</v>
          </cell>
          <cell r="CF26">
            <v>620</v>
          </cell>
          <cell r="CG26">
            <v>650</v>
          </cell>
          <cell r="CH26">
            <v>630</v>
          </cell>
          <cell r="CI26">
            <v>650</v>
          </cell>
          <cell r="CJ26">
            <v>540</v>
          </cell>
          <cell r="CK26">
            <v>570</v>
          </cell>
          <cell r="CL26">
            <v>540</v>
          </cell>
          <cell r="CM26">
            <v>570</v>
          </cell>
          <cell r="CN26">
            <v>68</v>
          </cell>
          <cell r="CO26">
            <v>70</v>
          </cell>
          <cell r="CP26">
            <v>150</v>
          </cell>
          <cell r="CQ26">
            <v>350</v>
          </cell>
          <cell r="CR26">
            <v>25</v>
          </cell>
          <cell r="CS26">
            <v>35</v>
          </cell>
          <cell r="CT26">
            <v>28</v>
          </cell>
          <cell r="CU26">
            <v>30</v>
          </cell>
          <cell r="CV26">
            <v>18</v>
          </cell>
          <cell r="CW26">
            <v>25</v>
          </cell>
          <cell r="CX26">
            <v>68000</v>
          </cell>
          <cell r="CY26">
            <v>69000</v>
          </cell>
          <cell r="CZ26">
            <v>65500</v>
          </cell>
          <cell r="DA26">
            <v>67000</v>
          </cell>
        </row>
        <row r="27">
          <cell r="A27">
            <v>44318</v>
          </cell>
          <cell r="B27">
            <v>57</v>
          </cell>
          <cell r="C27">
            <v>65</v>
          </cell>
          <cell r="D27">
            <v>50</v>
          </cell>
          <cell r="E27">
            <v>56</v>
          </cell>
          <cell r="F27">
            <v>44</v>
          </cell>
          <cell r="G27">
            <v>50</v>
          </cell>
          <cell r="H27">
            <v>30</v>
          </cell>
          <cell r="I27">
            <v>32</v>
          </cell>
          <cell r="J27">
            <v>32</v>
          </cell>
          <cell r="K27">
            <v>35</v>
          </cell>
          <cell r="L27">
            <v>33</v>
          </cell>
          <cell r="M27">
            <v>36</v>
          </cell>
          <cell r="N27">
            <v>42</v>
          </cell>
          <cell r="O27">
            <v>45</v>
          </cell>
          <cell r="P27">
            <v>122</v>
          </cell>
          <cell r="Q27">
            <v>126</v>
          </cell>
          <cell r="R27">
            <v>630</v>
          </cell>
          <cell r="S27">
            <v>650</v>
          </cell>
          <cell r="T27">
            <v>135</v>
          </cell>
          <cell r="U27">
            <v>140</v>
          </cell>
          <cell r="V27">
            <v>107</v>
          </cell>
          <cell r="W27">
            <v>110</v>
          </cell>
          <cell r="X27">
            <v>112</v>
          </cell>
          <cell r="Y27">
            <v>115</v>
          </cell>
          <cell r="Z27">
            <v>70</v>
          </cell>
          <cell r="AA27">
            <v>75</v>
          </cell>
          <cell r="AB27">
            <v>80</v>
          </cell>
          <cell r="AC27">
            <v>90</v>
          </cell>
          <cell r="AD27">
            <v>100</v>
          </cell>
          <cell r="AE27">
            <v>110</v>
          </cell>
          <cell r="AF27">
            <v>110</v>
          </cell>
          <cell r="AG27">
            <v>140</v>
          </cell>
          <cell r="AH27">
            <v>44</v>
          </cell>
          <cell r="AI27">
            <v>48</v>
          </cell>
          <cell r="AJ27">
            <v>65</v>
          </cell>
          <cell r="AK27">
            <v>70</v>
          </cell>
          <cell r="AL27">
            <v>18</v>
          </cell>
          <cell r="AM27">
            <v>20</v>
          </cell>
          <cell r="AN27">
            <v>38</v>
          </cell>
          <cell r="AO27">
            <v>45</v>
          </cell>
          <cell r="AP27">
            <v>30</v>
          </cell>
          <cell r="AQ27">
            <v>35</v>
          </cell>
          <cell r="AR27">
            <v>60</v>
          </cell>
          <cell r="AS27">
            <v>80</v>
          </cell>
          <cell r="AT27">
            <v>100</v>
          </cell>
          <cell r="AU27">
            <v>120</v>
          </cell>
          <cell r="AV27">
            <v>210</v>
          </cell>
          <cell r="AW27">
            <v>280</v>
          </cell>
          <cell r="AX27">
            <v>240</v>
          </cell>
          <cell r="AY27">
            <v>300</v>
          </cell>
          <cell r="AZ27">
            <v>150</v>
          </cell>
          <cell r="BA27">
            <v>200</v>
          </cell>
          <cell r="BB27">
            <v>140</v>
          </cell>
          <cell r="BC27">
            <v>180</v>
          </cell>
          <cell r="BD27">
            <v>100</v>
          </cell>
          <cell r="BE27">
            <v>140</v>
          </cell>
          <cell r="BF27">
            <v>80</v>
          </cell>
          <cell r="BG27">
            <v>150</v>
          </cell>
          <cell r="BH27">
            <v>320</v>
          </cell>
          <cell r="BI27">
            <v>400</v>
          </cell>
          <cell r="BJ27">
            <v>360</v>
          </cell>
          <cell r="BK27">
            <v>440</v>
          </cell>
          <cell r="BL27">
            <v>800</v>
          </cell>
          <cell r="BM27">
            <v>900</v>
          </cell>
          <cell r="BN27">
            <v>2400</v>
          </cell>
          <cell r="BO27">
            <v>3500</v>
          </cell>
          <cell r="BP27">
            <v>110</v>
          </cell>
          <cell r="BQ27">
            <v>130</v>
          </cell>
          <cell r="BR27">
            <v>110</v>
          </cell>
          <cell r="BS27">
            <v>140</v>
          </cell>
          <cell r="BT27">
            <v>230</v>
          </cell>
          <cell r="BU27">
            <v>300</v>
          </cell>
          <cell r="BV27">
            <v>900</v>
          </cell>
          <cell r="BW27">
            <v>1400</v>
          </cell>
          <cell r="BX27">
            <v>570</v>
          </cell>
          <cell r="BY27">
            <v>600</v>
          </cell>
          <cell r="BZ27">
            <v>850</v>
          </cell>
          <cell r="CA27">
            <v>900</v>
          </cell>
          <cell r="CB27">
            <v>130</v>
          </cell>
          <cell r="CC27">
            <v>140</v>
          </cell>
          <cell r="CD27">
            <v>450</v>
          </cell>
          <cell r="CE27">
            <v>550</v>
          </cell>
          <cell r="CF27">
            <v>620</v>
          </cell>
          <cell r="CG27">
            <v>650</v>
          </cell>
          <cell r="CH27">
            <v>630</v>
          </cell>
          <cell r="CI27">
            <v>650</v>
          </cell>
          <cell r="CJ27">
            <v>540</v>
          </cell>
          <cell r="CK27">
            <v>570</v>
          </cell>
          <cell r="CL27">
            <v>540</v>
          </cell>
          <cell r="CM27">
            <v>570</v>
          </cell>
          <cell r="CN27">
            <v>68</v>
          </cell>
          <cell r="CO27">
            <v>70</v>
          </cell>
          <cell r="CP27">
            <v>150</v>
          </cell>
          <cell r="CQ27">
            <v>350</v>
          </cell>
          <cell r="CR27">
            <v>25</v>
          </cell>
          <cell r="CS27">
            <v>35</v>
          </cell>
          <cell r="CT27">
            <v>28</v>
          </cell>
          <cell r="CU27">
            <v>30</v>
          </cell>
          <cell r="CV27">
            <v>18</v>
          </cell>
          <cell r="CW27">
            <v>25</v>
          </cell>
          <cell r="CX27">
            <v>68000</v>
          </cell>
          <cell r="CY27">
            <v>69000</v>
          </cell>
          <cell r="CZ27">
            <v>65500</v>
          </cell>
          <cell r="DA27">
            <v>67000</v>
          </cell>
        </row>
        <row r="28">
          <cell r="A28">
            <v>44316</v>
          </cell>
          <cell r="B28">
            <v>57</v>
          </cell>
          <cell r="C28">
            <v>65</v>
          </cell>
          <cell r="D28">
            <v>52</v>
          </cell>
          <cell r="E28">
            <v>56</v>
          </cell>
          <cell r="F28">
            <v>45</v>
          </cell>
          <cell r="G28">
            <v>50</v>
          </cell>
          <cell r="H28">
            <v>30</v>
          </cell>
          <cell r="I28">
            <v>32</v>
          </cell>
          <cell r="J28">
            <v>32</v>
          </cell>
          <cell r="K28">
            <v>35</v>
          </cell>
          <cell r="L28">
            <v>33</v>
          </cell>
          <cell r="M28">
            <v>36</v>
          </cell>
          <cell r="N28">
            <v>40</v>
          </cell>
          <cell r="O28">
            <v>45</v>
          </cell>
          <cell r="P28">
            <v>122</v>
          </cell>
          <cell r="Q28">
            <v>126</v>
          </cell>
          <cell r="R28">
            <v>630</v>
          </cell>
          <cell r="S28">
            <v>650</v>
          </cell>
          <cell r="T28">
            <v>135</v>
          </cell>
          <cell r="U28">
            <v>140</v>
          </cell>
          <cell r="V28">
            <v>105</v>
          </cell>
          <cell r="W28">
            <v>108</v>
          </cell>
          <cell r="X28">
            <v>108</v>
          </cell>
          <cell r="Y28">
            <v>116</v>
          </cell>
          <cell r="Z28">
            <v>70</v>
          </cell>
          <cell r="AA28">
            <v>72</v>
          </cell>
          <cell r="AB28">
            <v>80</v>
          </cell>
          <cell r="AC28">
            <v>90</v>
          </cell>
          <cell r="AD28">
            <v>100</v>
          </cell>
          <cell r="AE28">
            <v>110</v>
          </cell>
          <cell r="AF28">
            <v>110</v>
          </cell>
          <cell r="AG28">
            <v>140</v>
          </cell>
          <cell r="AH28">
            <v>44</v>
          </cell>
          <cell r="AI28">
            <v>48</v>
          </cell>
          <cell r="AJ28">
            <v>65</v>
          </cell>
          <cell r="AK28">
            <v>70</v>
          </cell>
          <cell r="AL28">
            <v>18</v>
          </cell>
          <cell r="AM28">
            <v>20</v>
          </cell>
          <cell r="AN28">
            <v>35</v>
          </cell>
          <cell r="AO28">
            <v>45</v>
          </cell>
          <cell r="AP28">
            <v>32</v>
          </cell>
          <cell r="AQ28">
            <v>35</v>
          </cell>
          <cell r="AR28">
            <v>60</v>
          </cell>
          <cell r="AS28">
            <v>80</v>
          </cell>
          <cell r="AT28">
            <v>100</v>
          </cell>
          <cell r="AU28">
            <v>120</v>
          </cell>
          <cell r="AV28">
            <v>210</v>
          </cell>
          <cell r="AW28">
            <v>280</v>
          </cell>
          <cell r="AX28">
            <v>240</v>
          </cell>
          <cell r="AY28">
            <v>300</v>
          </cell>
          <cell r="AZ28">
            <v>150</v>
          </cell>
          <cell r="BA28">
            <v>200</v>
          </cell>
          <cell r="BB28">
            <v>140</v>
          </cell>
          <cell r="BC28">
            <v>180</v>
          </cell>
          <cell r="BD28">
            <v>90</v>
          </cell>
          <cell r="BE28">
            <v>120</v>
          </cell>
          <cell r="BF28">
            <v>70</v>
          </cell>
          <cell r="BG28">
            <v>150</v>
          </cell>
          <cell r="BH28">
            <v>320</v>
          </cell>
          <cell r="BI28">
            <v>400</v>
          </cell>
          <cell r="BJ28">
            <v>360</v>
          </cell>
          <cell r="BK28">
            <v>440</v>
          </cell>
          <cell r="BL28">
            <v>800</v>
          </cell>
          <cell r="BM28">
            <v>900</v>
          </cell>
          <cell r="BN28">
            <v>2400</v>
          </cell>
          <cell r="BO28">
            <v>3500</v>
          </cell>
          <cell r="BP28">
            <v>110</v>
          </cell>
          <cell r="BQ28">
            <v>130</v>
          </cell>
          <cell r="BR28">
            <v>110</v>
          </cell>
          <cell r="BS28">
            <v>140</v>
          </cell>
          <cell r="BT28">
            <v>230</v>
          </cell>
          <cell r="BU28">
            <v>300</v>
          </cell>
          <cell r="BV28">
            <v>900</v>
          </cell>
          <cell r="BW28">
            <v>1400</v>
          </cell>
          <cell r="BX28">
            <v>570</v>
          </cell>
          <cell r="BY28">
            <v>600</v>
          </cell>
          <cell r="BZ28">
            <v>850</v>
          </cell>
          <cell r="CA28">
            <v>900</v>
          </cell>
          <cell r="CB28">
            <v>130</v>
          </cell>
          <cell r="CC28">
            <v>140</v>
          </cell>
          <cell r="CD28">
            <v>480</v>
          </cell>
          <cell r="CE28">
            <v>550</v>
          </cell>
          <cell r="CF28">
            <v>620</v>
          </cell>
          <cell r="CG28">
            <v>650</v>
          </cell>
          <cell r="CH28">
            <v>630</v>
          </cell>
          <cell r="CI28">
            <v>650</v>
          </cell>
          <cell r="CJ28">
            <v>540</v>
          </cell>
          <cell r="CK28">
            <v>570</v>
          </cell>
          <cell r="CL28">
            <v>540</v>
          </cell>
          <cell r="CM28">
            <v>570</v>
          </cell>
          <cell r="CN28">
            <v>68</v>
          </cell>
          <cell r="CO28">
            <v>70</v>
          </cell>
          <cell r="CP28">
            <v>150</v>
          </cell>
          <cell r="CQ28">
            <v>350</v>
          </cell>
          <cell r="CR28">
            <v>25</v>
          </cell>
          <cell r="CS28">
            <v>35</v>
          </cell>
          <cell r="CT28">
            <v>28</v>
          </cell>
          <cell r="CU28">
            <v>30</v>
          </cell>
          <cell r="CV28">
            <v>18</v>
          </cell>
          <cell r="CW28">
            <v>25</v>
          </cell>
          <cell r="CX28">
            <v>69000</v>
          </cell>
          <cell r="CY28">
            <v>72000</v>
          </cell>
          <cell r="CZ28">
            <v>65500</v>
          </cell>
          <cell r="DA28">
            <v>68000</v>
          </cell>
        </row>
        <row r="29">
          <cell r="A29">
            <v>44315</v>
          </cell>
          <cell r="B29">
            <v>57</v>
          </cell>
          <cell r="C29">
            <v>65</v>
          </cell>
          <cell r="D29">
            <v>52</v>
          </cell>
          <cell r="E29">
            <v>56</v>
          </cell>
          <cell r="F29">
            <v>45</v>
          </cell>
          <cell r="G29">
            <v>50</v>
          </cell>
          <cell r="H29">
            <v>30</v>
          </cell>
          <cell r="I29">
            <v>32</v>
          </cell>
          <cell r="J29">
            <v>32</v>
          </cell>
          <cell r="K29">
            <v>35</v>
          </cell>
          <cell r="L29">
            <v>33</v>
          </cell>
          <cell r="M29">
            <v>36</v>
          </cell>
          <cell r="N29">
            <v>40</v>
          </cell>
          <cell r="O29">
            <v>45</v>
          </cell>
          <cell r="P29">
            <v>120</v>
          </cell>
          <cell r="Q29">
            <v>126</v>
          </cell>
          <cell r="R29">
            <v>630</v>
          </cell>
          <cell r="S29">
            <v>650</v>
          </cell>
          <cell r="T29">
            <v>135</v>
          </cell>
          <cell r="U29">
            <v>140</v>
          </cell>
          <cell r="V29">
            <v>105</v>
          </cell>
          <cell r="W29">
            <v>110</v>
          </cell>
          <cell r="X29">
            <v>107</v>
          </cell>
          <cell r="Y29">
            <v>115</v>
          </cell>
          <cell r="Z29">
            <v>70</v>
          </cell>
          <cell r="AA29">
            <v>72</v>
          </cell>
          <cell r="AB29">
            <v>80</v>
          </cell>
          <cell r="AC29">
            <v>90</v>
          </cell>
          <cell r="AD29">
            <v>100</v>
          </cell>
          <cell r="AE29">
            <v>110</v>
          </cell>
          <cell r="AF29">
            <v>110</v>
          </cell>
          <cell r="AG29">
            <v>140</v>
          </cell>
          <cell r="AH29">
            <v>44</v>
          </cell>
          <cell r="AI29">
            <v>48</v>
          </cell>
          <cell r="AJ29">
            <v>65</v>
          </cell>
          <cell r="AK29">
            <v>70</v>
          </cell>
          <cell r="AL29">
            <v>18</v>
          </cell>
          <cell r="AM29">
            <v>20</v>
          </cell>
          <cell r="AN29">
            <v>40</v>
          </cell>
          <cell r="AO29">
            <v>45</v>
          </cell>
          <cell r="AP29">
            <v>32</v>
          </cell>
          <cell r="AQ29">
            <v>40</v>
          </cell>
          <cell r="AR29">
            <v>60</v>
          </cell>
          <cell r="AS29">
            <v>80</v>
          </cell>
          <cell r="AT29">
            <v>100</v>
          </cell>
          <cell r="AU29">
            <v>120</v>
          </cell>
          <cell r="AV29">
            <v>210</v>
          </cell>
          <cell r="AW29">
            <v>280</v>
          </cell>
          <cell r="AX29">
            <v>240</v>
          </cell>
          <cell r="AY29">
            <v>300</v>
          </cell>
          <cell r="AZ29">
            <v>150</v>
          </cell>
          <cell r="BA29">
            <v>200</v>
          </cell>
          <cell r="BB29">
            <v>140</v>
          </cell>
          <cell r="BC29">
            <v>180</v>
          </cell>
          <cell r="BD29">
            <v>90</v>
          </cell>
          <cell r="BE29">
            <v>120</v>
          </cell>
          <cell r="BF29">
            <v>70</v>
          </cell>
          <cell r="BG29">
            <v>140</v>
          </cell>
          <cell r="BH29">
            <v>320</v>
          </cell>
          <cell r="BI29">
            <v>400</v>
          </cell>
          <cell r="BJ29">
            <v>360</v>
          </cell>
          <cell r="BK29">
            <v>440</v>
          </cell>
          <cell r="BL29">
            <v>800</v>
          </cell>
          <cell r="BM29">
            <v>900</v>
          </cell>
          <cell r="BN29">
            <v>2400</v>
          </cell>
          <cell r="BO29">
            <v>3500</v>
          </cell>
          <cell r="BP29">
            <v>110</v>
          </cell>
          <cell r="BQ29">
            <v>130</v>
          </cell>
          <cell r="BR29">
            <v>110</v>
          </cell>
          <cell r="BS29">
            <v>140</v>
          </cell>
          <cell r="BT29">
            <v>230</v>
          </cell>
          <cell r="BU29">
            <v>300</v>
          </cell>
          <cell r="BV29">
            <v>900</v>
          </cell>
          <cell r="BW29">
            <v>1400</v>
          </cell>
          <cell r="BX29">
            <v>570</v>
          </cell>
          <cell r="BY29">
            <v>600</v>
          </cell>
          <cell r="BZ29">
            <v>850</v>
          </cell>
          <cell r="CA29">
            <v>900</v>
          </cell>
          <cell r="CB29">
            <v>130</v>
          </cell>
          <cell r="CC29">
            <v>140</v>
          </cell>
          <cell r="CD29">
            <v>480</v>
          </cell>
          <cell r="CE29">
            <v>550</v>
          </cell>
          <cell r="CF29">
            <v>620</v>
          </cell>
          <cell r="CG29">
            <v>650</v>
          </cell>
          <cell r="CH29">
            <v>630</v>
          </cell>
          <cell r="CI29">
            <v>650</v>
          </cell>
          <cell r="CJ29">
            <v>540</v>
          </cell>
          <cell r="CK29">
            <v>570</v>
          </cell>
          <cell r="CL29">
            <v>540</v>
          </cell>
          <cell r="CM29">
            <v>570</v>
          </cell>
          <cell r="CN29">
            <v>68</v>
          </cell>
          <cell r="CO29">
            <v>70</v>
          </cell>
          <cell r="CP29">
            <v>150</v>
          </cell>
          <cell r="CQ29">
            <v>350</v>
          </cell>
          <cell r="CR29">
            <v>25</v>
          </cell>
          <cell r="CS29">
            <v>35</v>
          </cell>
          <cell r="CT29">
            <v>28</v>
          </cell>
          <cell r="CU29">
            <v>30</v>
          </cell>
          <cell r="CV29">
            <v>18</v>
          </cell>
          <cell r="CW29">
            <v>25</v>
          </cell>
          <cell r="CX29">
            <v>69000</v>
          </cell>
          <cell r="CY29">
            <v>72000</v>
          </cell>
          <cell r="CZ29">
            <v>65500</v>
          </cell>
          <cell r="DA29">
            <v>68000</v>
          </cell>
        </row>
        <row r="30">
          <cell r="A30">
            <v>44314</v>
          </cell>
          <cell r="B30">
            <v>57</v>
          </cell>
          <cell r="C30">
            <v>65</v>
          </cell>
          <cell r="D30">
            <v>52</v>
          </cell>
          <cell r="E30">
            <v>56</v>
          </cell>
          <cell r="F30">
            <v>45</v>
          </cell>
          <cell r="G30">
            <v>50</v>
          </cell>
          <cell r="H30">
            <v>30</v>
          </cell>
          <cell r="I30">
            <v>32</v>
          </cell>
          <cell r="J30">
            <v>32</v>
          </cell>
          <cell r="K30">
            <v>35</v>
          </cell>
          <cell r="L30">
            <v>33</v>
          </cell>
          <cell r="M30">
            <v>36</v>
          </cell>
          <cell r="N30">
            <v>40</v>
          </cell>
          <cell r="O30">
            <v>45</v>
          </cell>
          <cell r="P30">
            <v>120</v>
          </cell>
          <cell r="Q30">
            <v>126</v>
          </cell>
          <cell r="R30">
            <v>630</v>
          </cell>
          <cell r="S30">
            <v>650</v>
          </cell>
          <cell r="T30">
            <v>135</v>
          </cell>
          <cell r="U30">
            <v>140</v>
          </cell>
          <cell r="V30">
            <v>106</v>
          </cell>
          <cell r="W30">
            <v>110</v>
          </cell>
          <cell r="X30">
            <v>105</v>
          </cell>
          <cell r="Y30">
            <v>115</v>
          </cell>
          <cell r="Z30">
            <v>70</v>
          </cell>
          <cell r="AA30">
            <v>72</v>
          </cell>
          <cell r="AB30">
            <v>80</v>
          </cell>
          <cell r="AC30">
            <v>90</v>
          </cell>
          <cell r="AD30">
            <v>100</v>
          </cell>
          <cell r="AE30">
            <v>110</v>
          </cell>
          <cell r="AF30">
            <v>110</v>
          </cell>
          <cell r="AG30">
            <v>140</v>
          </cell>
          <cell r="AH30">
            <v>40</v>
          </cell>
          <cell r="AI30">
            <v>48</v>
          </cell>
          <cell r="AJ30">
            <v>65</v>
          </cell>
          <cell r="AK30">
            <v>70</v>
          </cell>
          <cell r="AL30">
            <v>20</v>
          </cell>
          <cell r="AM30">
            <v>22</v>
          </cell>
          <cell r="AN30">
            <v>40</v>
          </cell>
          <cell r="AO30">
            <v>45</v>
          </cell>
          <cell r="AP30">
            <v>30</v>
          </cell>
          <cell r="AQ30">
            <v>40</v>
          </cell>
          <cell r="AR30">
            <v>60</v>
          </cell>
          <cell r="AS30">
            <v>80</v>
          </cell>
          <cell r="AT30">
            <v>100</v>
          </cell>
          <cell r="AU30">
            <v>120</v>
          </cell>
          <cell r="AV30">
            <v>220</v>
          </cell>
          <cell r="AW30">
            <v>280</v>
          </cell>
          <cell r="AX30">
            <v>240</v>
          </cell>
          <cell r="AY30">
            <v>300</v>
          </cell>
          <cell r="AZ30">
            <v>150</v>
          </cell>
          <cell r="BA30">
            <v>200</v>
          </cell>
          <cell r="BB30">
            <v>140</v>
          </cell>
          <cell r="BC30">
            <v>180</v>
          </cell>
          <cell r="BD30">
            <v>90</v>
          </cell>
          <cell r="BE30">
            <v>120</v>
          </cell>
          <cell r="BF30">
            <v>70</v>
          </cell>
          <cell r="BG30">
            <v>150</v>
          </cell>
          <cell r="BH30">
            <v>320</v>
          </cell>
          <cell r="BI30">
            <v>400</v>
          </cell>
          <cell r="BJ30">
            <v>360</v>
          </cell>
          <cell r="BK30">
            <v>440</v>
          </cell>
          <cell r="BL30">
            <v>800</v>
          </cell>
          <cell r="BM30">
            <v>900</v>
          </cell>
          <cell r="BN30">
            <v>2400</v>
          </cell>
          <cell r="BO30">
            <v>3500</v>
          </cell>
          <cell r="BP30">
            <v>110</v>
          </cell>
          <cell r="BQ30">
            <v>130</v>
          </cell>
          <cell r="BR30">
            <v>110</v>
          </cell>
          <cell r="BS30">
            <v>140</v>
          </cell>
          <cell r="BT30">
            <v>230</v>
          </cell>
          <cell r="BU30">
            <v>300</v>
          </cell>
          <cell r="BV30">
            <v>900</v>
          </cell>
          <cell r="BW30">
            <v>1400</v>
          </cell>
          <cell r="BX30">
            <v>570</v>
          </cell>
          <cell r="BY30">
            <v>600</v>
          </cell>
          <cell r="BZ30">
            <v>850</v>
          </cell>
          <cell r="CA30">
            <v>900</v>
          </cell>
          <cell r="CB30">
            <v>130</v>
          </cell>
          <cell r="CC30">
            <v>140</v>
          </cell>
          <cell r="CD30">
            <v>480</v>
          </cell>
          <cell r="CE30">
            <v>500</v>
          </cell>
          <cell r="CF30">
            <v>620</v>
          </cell>
          <cell r="CG30">
            <v>650</v>
          </cell>
          <cell r="CH30">
            <v>630</v>
          </cell>
          <cell r="CI30">
            <v>650</v>
          </cell>
          <cell r="CJ30">
            <v>540</v>
          </cell>
          <cell r="CK30">
            <v>570</v>
          </cell>
          <cell r="CL30">
            <v>540</v>
          </cell>
          <cell r="CM30">
            <v>570</v>
          </cell>
          <cell r="CN30">
            <v>68</v>
          </cell>
          <cell r="CO30">
            <v>70</v>
          </cell>
          <cell r="CP30">
            <v>150</v>
          </cell>
          <cell r="CQ30">
            <v>350</v>
          </cell>
          <cell r="CR30">
            <v>25</v>
          </cell>
          <cell r="CS30">
            <v>35</v>
          </cell>
          <cell r="CT30">
            <v>28</v>
          </cell>
          <cell r="CU30">
            <v>30</v>
          </cell>
          <cell r="CV30">
            <v>18</v>
          </cell>
          <cell r="CW30">
            <v>25</v>
          </cell>
          <cell r="CX30">
            <v>69000</v>
          </cell>
          <cell r="CY30">
            <v>72000</v>
          </cell>
          <cell r="CZ30">
            <v>65500</v>
          </cell>
          <cell r="DA30">
            <v>68000</v>
          </cell>
        </row>
        <row r="31">
          <cell r="A31">
            <v>44313</v>
          </cell>
          <cell r="B31">
            <v>60</v>
          </cell>
          <cell r="C31">
            <v>65</v>
          </cell>
          <cell r="D31">
            <v>52</v>
          </cell>
          <cell r="E31">
            <v>56</v>
          </cell>
          <cell r="F31">
            <v>46</v>
          </cell>
          <cell r="G31">
            <v>50</v>
          </cell>
          <cell r="H31">
            <v>30</v>
          </cell>
          <cell r="I31">
            <v>32</v>
          </cell>
          <cell r="J31">
            <v>32</v>
          </cell>
          <cell r="K31">
            <v>35</v>
          </cell>
          <cell r="L31">
            <v>33</v>
          </cell>
          <cell r="M31">
            <v>36</v>
          </cell>
          <cell r="N31">
            <v>40</v>
          </cell>
          <cell r="O31">
            <v>45</v>
          </cell>
          <cell r="P31">
            <v>120</v>
          </cell>
          <cell r="Q31">
            <v>126</v>
          </cell>
          <cell r="R31">
            <v>630</v>
          </cell>
          <cell r="S31">
            <v>650</v>
          </cell>
          <cell r="T31">
            <v>135</v>
          </cell>
          <cell r="U31">
            <v>140</v>
          </cell>
          <cell r="V31">
            <v>106</v>
          </cell>
          <cell r="W31">
            <v>110</v>
          </cell>
          <cell r="X31">
            <v>105</v>
          </cell>
          <cell r="Y31">
            <v>112</v>
          </cell>
          <cell r="Z31">
            <v>70</v>
          </cell>
          <cell r="AA31">
            <v>72</v>
          </cell>
          <cell r="AB31">
            <v>80</v>
          </cell>
          <cell r="AC31">
            <v>90</v>
          </cell>
          <cell r="AD31">
            <v>100</v>
          </cell>
          <cell r="AE31">
            <v>110</v>
          </cell>
          <cell r="AF31">
            <v>110</v>
          </cell>
          <cell r="AG31">
            <v>140</v>
          </cell>
          <cell r="AH31">
            <v>40</v>
          </cell>
          <cell r="AI31">
            <v>48</v>
          </cell>
          <cell r="AJ31">
            <v>65</v>
          </cell>
          <cell r="AK31">
            <v>75</v>
          </cell>
          <cell r="AL31">
            <v>20</v>
          </cell>
          <cell r="AM31">
            <v>22</v>
          </cell>
          <cell r="AN31">
            <v>35</v>
          </cell>
          <cell r="AO31">
            <v>40</v>
          </cell>
          <cell r="AP31">
            <v>30</v>
          </cell>
          <cell r="AQ31">
            <v>35</v>
          </cell>
          <cell r="AR31">
            <v>60</v>
          </cell>
          <cell r="AS31">
            <v>80</v>
          </cell>
          <cell r="AT31">
            <v>100</v>
          </cell>
          <cell r="AU31">
            <v>120</v>
          </cell>
          <cell r="AV31">
            <v>220</v>
          </cell>
          <cell r="AW31">
            <v>280</v>
          </cell>
          <cell r="AX31">
            <v>240</v>
          </cell>
          <cell r="AY31">
            <v>300</v>
          </cell>
          <cell r="AZ31">
            <v>150</v>
          </cell>
          <cell r="BA31">
            <v>200</v>
          </cell>
          <cell r="BB31">
            <v>140</v>
          </cell>
          <cell r="BC31">
            <v>180</v>
          </cell>
          <cell r="BD31">
            <v>90</v>
          </cell>
          <cell r="BE31">
            <v>120</v>
          </cell>
          <cell r="BF31">
            <v>80</v>
          </cell>
          <cell r="BG31">
            <v>150</v>
          </cell>
          <cell r="BH31">
            <v>320</v>
          </cell>
          <cell r="BI31">
            <v>380</v>
          </cell>
          <cell r="BJ31">
            <v>360</v>
          </cell>
          <cell r="BK31">
            <v>440</v>
          </cell>
          <cell r="BL31">
            <v>800</v>
          </cell>
          <cell r="BM31">
            <v>900</v>
          </cell>
          <cell r="BN31">
            <v>2400</v>
          </cell>
          <cell r="BO31">
            <v>3500</v>
          </cell>
          <cell r="BP31">
            <v>110</v>
          </cell>
          <cell r="BQ31">
            <v>130</v>
          </cell>
          <cell r="BR31">
            <v>110</v>
          </cell>
          <cell r="BS31">
            <v>140</v>
          </cell>
          <cell r="BT31">
            <v>230</v>
          </cell>
          <cell r="BU31">
            <v>300</v>
          </cell>
          <cell r="BV31">
            <v>900</v>
          </cell>
          <cell r="BW31">
            <v>1400</v>
          </cell>
          <cell r="BX31">
            <v>570</v>
          </cell>
          <cell r="BY31">
            <v>600</v>
          </cell>
          <cell r="BZ31">
            <v>850</v>
          </cell>
          <cell r="CA31">
            <v>900</v>
          </cell>
          <cell r="CB31">
            <v>130</v>
          </cell>
          <cell r="CC31">
            <v>140</v>
          </cell>
          <cell r="CD31">
            <v>480</v>
          </cell>
          <cell r="CE31">
            <v>500</v>
          </cell>
          <cell r="CF31">
            <v>620</v>
          </cell>
          <cell r="CG31">
            <v>650</v>
          </cell>
          <cell r="CH31">
            <v>630</v>
          </cell>
          <cell r="CI31">
            <v>645</v>
          </cell>
          <cell r="CJ31">
            <v>540</v>
          </cell>
          <cell r="CK31">
            <v>570</v>
          </cell>
          <cell r="CL31">
            <v>540</v>
          </cell>
          <cell r="CM31">
            <v>570</v>
          </cell>
          <cell r="CN31">
            <v>68</v>
          </cell>
          <cell r="CO31">
            <v>70</v>
          </cell>
          <cell r="CP31">
            <v>150</v>
          </cell>
          <cell r="CQ31">
            <v>350</v>
          </cell>
          <cell r="CR31">
            <v>25</v>
          </cell>
          <cell r="CS31">
            <v>35</v>
          </cell>
          <cell r="CT31">
            <v>28</v>
          </cell>
          <cell r="CU31">
            <v>30</v>
          </cell>
          <cell r="CV31">
            <v>18</v>
          </cell>
          <cell r="CW31">
            <v>25</v>
          </cell>
          <cell r="CX31">
            <v>69000</v>
          </cell>
          <cell r="CY31">
            <v>72000</v>
          </cell>
          <cell r="CZ31">
            <v>65500</v>
          </cell>
          <cell r="DA31">
            <v>68000</v>
          </cell>
        </row>
        <row r="32">
          <cell r="A32">
            <v>44312</v>
          </cell>
          <cell r="B32">
            <v>57</v>
          </cell>
          <cell r="C32">
            <v>65</v>
          </cell>
          <cell r="D32">
            <v>52</v>
          </cell>
          <cell r="E32">
            <v>56</v>
          </cell>
          <cell r="F32">
            <v>46</v>
          </cell>
          <cell r="G32">
            <v>50</v>
          </cell>
          <cell r="H32">
            <v>30</v>
          </cell>
          <cell r="I32">
            <v>32</v>
          </cell>
          <cell r="J32">
            <v>32</v>
          </cell>
          <cell r="K32">
            <v>35</v>
          </cell>
          <cell r="L32">
            <v>33</v>
          </cell>
          <cell r="M32">
            <v>35</v>
          </cell>
          <cell r="N32">
            <v>40</v>
          </cell>
          <cell r="O32">
            <v>45</v>
          </cell>
          <cell r="P32">
            <v>120</v>
          </cell>
          <cell r="Q32">
            <v>125</v>
          </cell>
          <cell r="R32">
            <v>630</v>
          </cell>
          <cell r="S32">
            <v>650</v>
          </cell>
          <cell r="T32">
            <v>130</v>
          </cell>
          <cell r="U32">
            <v>138</v>
          </cell>
          <cell r="V32">
            <v>106</v>
          </cell>
          <cell r="W32">
            <v>110</v>
          </cell>
          <cell r="X32">
            <v>107</v>
          </cell>
          <cell r="Y32">
            <v>115</v>
          </cell>
          <cell r="Z32">
            <v>70</v>
          </cell>
          <cell r="AA32">
            <v>72</v>
          </cell>
          <cell r="AB32">
            <v>80</v>
          </cell>
          <cell r="AC32">
            <v>90</v>
          </cell>
          <cell r="AD32">
            <v>100</v>
          </cell>
          <cell r="AE32">
            <v>110</v>
          </cell>
          <cell r="AF32">
            <v>110</v>
          </cell>
          <cell r="AG32">
            <v>140</v>
          </cell>
          <cell r="AH32">
            <v>40</v>
          </cell>
          <cell r="AI32">
            <v>46</v>
          </cell>
          <cell r="AJ32">
            <v>65</v>
          </cell>
          <cell r="AK32">
            <v>70</v>
          </cell>
          <cell r="AL32">
            <v>20</v>
          </cell>
          <cell r="AM32">
            <v>22</v>
          </cell>
          <cell r="AN32">
            <v>35</v>
          </cell>
          <cell r="AO32">
            <v>40</v>
          </cell>
          <cell r="AP32">
            <v>32</v>
          </cell>
          <cell r="AQ32">
            <v>35</v>
          </cell>
          <cell r="AR32">
            <v>60</v>
          </cell>
          <cell r="AS32">
            <v>80</v>
          </cell>
          <cell r="AT32">
            <v>100</v>
          </cell>
          <cell r="AU32">
            <v>120</v>
          </cell>
          <cell r="AV32">
            <v>210</v>
          </cell>
          <cell r="AW32">
            <v>280</v>
          </cell>
          <cell r="AX32">
            <v>240</v>
          </cell>
          <cell r="AY32">
            <v>300</v>
          </cell>
          <cell r="AZ32">
            <v>150</v>
          </cell>
          <cell r="BA32">
            <v>200</v>
          </cell>
          <cell r="BB32">
            <v>140</v>
          </cell>
          <cell r="BC32">
            <v>180</v>
          </cell>
          <cell r="BD32">
            <v>90</v>
          </cell>
          <cell r="BE32">
            <v>120</v>
          </cell>
          <cell r="BF32">
            <v>70</v>
          </cell>
          <cell r="BG32">
            <v>150</v>
          </cell>
          <cell r="BH32">
            <v>320</v>
          </cell>
          <cell r="BI32">
            <v>380</v>
          </cell>
          <cell r="BJ32">
            <v>360</v>
          </cell>
          <cell r="BK32">
            <v>440</v>
          </cell>
          <cell r="BL32">
            <v>800</v>
          </cell>
          <cell r="BM32">
            <v>900</v>
          </cell>
          <cell r="BN32">
            <v>2400</v>
          </cell>
          <cell r="BO32">
            <v>3500</v>
          </cell>
          <cell r="BP32">
            <v>110</v>
          </cell>
          <cell r="BQ32">
            <v>130</v>
          </cell>
          <cell r="BR32">
            <v>110</v>
          </cell>
          <cell r="BS32">
            <v>140</v>
          </cell>
          <cell r="BT32">
            <v>230</v>
          </cell>
          <cell r="BU32">
            <v>300</v>
          </cell>
          <cell r="BV32">
            <v>900</v>
          </cell>
          <cell r="BW32">
            <v>1400</v>
          </cell>
          <cell r="BX32">
            <v>570</v>
          </cell>
          <cell r="BY32">
            <v>600</v>
          </cell>
          <cell r="BZ32">
            <v>850</v>
          </cell>
          <cell r="CA32">
            <v>900</v>
          </cell>
          <cell r="CB32">
            <v>130</v>
          </cell>
          <cell r="CC32">
            <v>140</v>
          </cell>
          <cell r="CD32">
            <v>480</v>
          </cell>
          <cell r="CE32">
            <v>500</v>
          </cell>
          <cell r="CF32">
            <v>620</v>
          </cell>
          <cell r="CG32">
            <v>650</v>
          </cell>
          <cell r="CH32">
            <v>630</v>
          </cell>
          <cell r="CI32">
            <v>645</v>
          </cell>
          <cell r="CJ32">
            <v>540</v>
          </cell>
          <cell r="CK32">
            <v>570</v>
          </cell>
          <cell r="CL32">
            <v>540</v>
          </cell>
          <cell r="CM32">
            <v>570</v>
          </cell>
          <cell r="CN32">
            <v>68</v>
          </cell>
          <cell r="CO32">
            <v>70</v>
          </cell>
          <cell r="CP32">
            <v>150</v>
          </cell>
          <cell r="CQ32">
            <v>350</v>
          </cell>
          <cell r="CR32">
            <v>25</v>
          </cell>
          <cell r="CS32">
            <v>35</v>
          </cell>
          <cell r="CT32">
            <v>28</v>
          </cell>
          <cell r="CU32">
            <v>30</v>
          </cell>
          <cell r="CV32">
            <v>18</v>
          </cell>
          <cell r="CW32">
            <v>25</v>
          </cell>
          <cell r="CX32">
            <v>66000</v>
          </cell>
          <cell r="CY32">
            <v>72000</v>
          </cell>
          <cell r="CZ32">
            <v>61500</v>
          </cell>
          <cell r="DA32">
            <v>68000</v>
          </cell>
        </row>
        <row r="33">
          <cell r="A33">
            <v>44311</v>
          </cell>
          <cell r="B33">
            <v>57</v>
          </cell>
          <cell r="C33">
            <v>65</v>
          </cell>
          <cell r="D33">
            <v>52</v>
          </cell>
          <cell r="E33">
            <v>56</v>
          </cell>
          <cell r="F33">
            <v>46</v>
          </cell>
          <cell r="G33">
            <v>50</v>
          </cell>
          <cell r="H33">
            <v>30</v>
          </cell>
          <cell r="I33">
            <v>32</v>
          </cell>
          <cell r="J33">
            <v>32</v>
          </cell>
          <cell r="K33">
            <v>35</v>
          </cell>
          <cell r="L33">
            <v>33</v>
          </cell>
          <cell r="M33">
            <v>35</v>
          </cell>
          <cell r="N33">
            <v>40</v>
          </cell>
          <cell r="O33">
            <v>45</v>
          </cell>
          <cell r="P33">
            <v>120</v>
          </cell>
          <cell r="Q33">
            <v>123</v>
          </cell>
          <cell r="R33">
            <v>630</v>
          </cell>
          <cell r="S33">
            <v>650</v>
          </cell>
          <cell r="T33">
            <v>130</v>
          </cell>
          <cell r="U33">
            <v>135</v>
          </cell>
          <cell r="V33">
            <v>106</v>
          </cell>
          <cell r="W33">
            <v>110</v>
          </cell>
          <cell r="X33">
            <v>107</v>
          </cell>
          <cell r="Y33">
            <v>115</v>
          </cell>
          <cell r="Z33">
            <v>70</v>
          </cell>
          <cell r="AA33">
            <v>75</v>
          </cell>
          <cell r="AB33">
            <v>80</v>
          </cell>
          <cell r="AC33">
            <v>90</v>
          </cell>
          <cell r="AD33">
            <v>100</v>
          </cell>
          <cell r="AE33">
            <v>110</v>
          </cell>
          <cell r="AF33">
            <v>110</v>
          </cell>
          <cell r="AG33">
            <v>140</v>
          </cell>
          <cell r="AH33">
            <v>40</v>
          </cell>
          <cell r="AI33">
            <v>45</v>
          </cell>
          <cell r="AJ33">
            <v>65</v>
          </cell>
          <cell r="AK33">
            <v>70</v>
          </cell>
          <cell r="AL33">
            <v>20</v>
          </cell>
          <cell r="AM33">
            <v>22</v>
          </cell>
          <cell r="AN33">
            <v>38</v>
          </cell>
          <cell r="AO33">
            <v>40</v>
          </cell>
          <cell r="AP33">
            <v>32</v>
          </cell>
          <cell r="AQ33">
            <v>35</v>
          </cell>
          <cell r="AR33">
            <v>60</v>
          </cell>
          <cell r="AS33">
            <v>80</v>
          </cell>
          <cell r="AT33">
            <v>110</v>
          </cell>
          <cell r="AU33">
            <v>120</v>
          </cell>
          <cell r="AV33">
            <v>210</v>
          </cell>
          <cell r="AW33">
            <v>270</v>
          </cell>
          <cell r="AX33">
            <v>240</v>
          </cell>
          <cell r="AY33">
            <v>300</v>
          </cell>
          <cell r="AZ33">
            <v>150</v>
          </cell>
          <cell r="BA33">
            <v>200</v>
          </cell>
          <cell r="BB33">
            <v>150</v>
          </cell>
          <cell r="BC33">
            <v>180</v>
          </cell>
          <cell r="BD33">
            <v>100</v>
          </cell>
          <cell r="BE33">
            <v>140</v>
          </cell>
          <cell r="BF33">
            <v>70</v>
          </cell>
          <cell r="BG33">
            <v>150</v>
          </cell>
          <cell r="BH33">
            <v>320</v>
          </cell>
          <cell r="BI33">
            <v>380</v>
          </cell>
          <cell r="BJ33">
            <v>360</v>
          </cell>
          <cell r="BK33">
            <v>440</v>
          </cell>
          <cell r="BL33">
            <v>800</v>
          </cell>
          <cell r="BM33">
            <v>900</v>
          </cell>
          <cell r="BN33">
            <v>2400</v>
          </cell>
          <cell r="BO33">
            <v>3500</v>
          </cell>
          <cell r="BP33">
            <v>110</v>
          </cell>
          <cell r="BQ33">
            <v>130</v>
          </cell>
          <cell r="BR33">
            <v>110</v>
          </cell>
          <cell r="BS33">
            <v>140</v>
          </cell>
          <cell r="BT33">
            <v>230</v>
          </cell>
          <cell r="BU33">
            <v>300</v>
          </cell>
          <cell r="BV33">
            <v>900</v>
          </cell>
          <cell r="BW33">
            <v>1400</v>
          </cell>
          <cell r="BX33">
            <v>570</v>
          </cell>
          <cell r="BY33">
            <v>600</v>
          </cell>
          <cell r="BZ33">
            <v>850</v>
          </cell>
          <cell r="CA33">
            <v>900</v>
          </cell>
          <cell r="CB33">
            <v>135</v>
          </cell>
          <cell r="CC33">
            <v>140</v>
          </cell>
          <cell r="CD33">
            <v>480</v>
          </cell>
          <cell r="CE33">
            <v>500</v>
          </cell>
          <cell r="CF33">
            <v>620</v>
          </cell>
          <cell r="CG33">
            <v>650</v>
          </cell>
          <cell r="CH33">
            <v>630</v>
          </cell>
          <cell r="CI33">
            <v>645</v>
          </cell>
          <cell r="CJ33">
            <v>540</v>
          </cell>
          <cell r="CK33">
            <v>570</v>
          </cell>
          <cell r="CL33">
            <v>540</v>
          </cell>
          <cell r="CM33">
            <v>570</v>
          </cell>
          <cell r="CN33">
            <v>68</v>
          </cell>
          <cell r="CO33">
            <v>70</v>
          </cell>
          <cell r="CP33">
            <v>150</v>
          </cell>
          <cell r="CQ33">
            <v>350</v>
          </cell>
          <cell r="CR33">
            <v>25</v>
          </cell>
          <cell r="CS33">
            <v>35</v>
          </cell>
          <cell r="CT33">
            <v>28</v>
          </cell>
          <cell r="CU33">
            <v>32</v>
          </cell>
          <cell r="CV33">
            <v>18</v>
          </cell>
          <cell r="CW33">
            <v>25</v>
          </cell>
          <cell r="CX33">
            <v>66000</v>
          </cell>
          <cell r="CY33">
            <v>72000</v>
          </cell>
          <cell r="CZ33">
            <v>61500</v>
          </cell>
          <cell r="DA33">
            <v>68000</v>
          </cell>
        </row>
        <row r="34">
          <cell r="A34">
            <v>44310</v>
          </cell>
          <cell r="B34">
            <v>58</v>
          </cell>
          <cell r="C34">
            <v>65</v>
          </cell>
          <cell r="D34">
            <v>52</v>
          </cell>
          <cell r="E34">
            <v>58</v>
          </cell>
          <cell r="F34">
            <v>45</v>
          </cell>
          <cell r="G34">
            <v>50</v>
          </cell>
          <cell r="H34">
            <v>30</v>
          </cell>
          <cell r="I34">
            <v>32</v>
          </cell>
          <cell r="J34">
            <v>32</v>
          </cell>
          <cell r="K34">
            <v>35</v>
          </cell>
          <cell r="L34">
            <v>35</v>
          </cell>
          <cell r="M34">
            <v>38</v>
          </cell>
          <cell r="N34">
            <v>40</v>
          </cell>
          <cell r="O34">
            <v>45</v>
          </cell>
          <cell r="P34">
            <v>120</v>
          </cell>
          <cell r="Q34">
            <v>123</v>
          </cell>
          <cell r="R34">
            <v>630</v>
          </cell>
          <cell r="S34">
            <v>650</v>
          </cell>
          <cell r="T34">
            <v>130</v>
          </cell>
          <cell r="U34">
            <v>140</v>
          </cell>
          <cell r="V34">
            <v>106</v>
          </cell>
          <cell r="W34">
            <v>110</v>
          </cell>
          <cell r="X34">
            <v>111</v>
          </cell>
          <cell r="Y34">
            <v>115</v>
          </cell>
          <cell r="Z34">
            <v>70</v>
          </cell>
          <cell r="AA34">
            <v>72</v>
          </cell>
          <cell r="AB34">
            <v>80</v>
          </cell>
          <cell r="AC34">
            <v>90</v>
          </cell>
          <cell r="AD34">
            <v>100</v>
          </cell>
          <cell r="AE34">
            <v>110</v>
          </cell>
          <cell r="AF34">
            <v>110</v>
          </cell>
          <cell r="AG34">
            <v>140</v>
          </cell>
          <cell r="AH34">
            <v>44</v>
          </cell>
          <cell r="AI34">
            <v>46</v>
          </cell>
          <cell r="AJ34">
            <v>65</v>
          </cell>
          <cell r="AK34">
            <v>75</v>
          </cell>
          <cell r="AL34">
            <v>20</v>
          </cell>
          <cell r="AM34">
            <v>22</v>
          </cell>
          <cell r="AN34">
            <v>35</v>
          </cell>
          <cell r="AO34">
            <v>40</v>
          </cell>
          <cell r="AP34">
            <v>30</v>
          </cell>
          <cell r="AQ34">
            <v>35</v>
          </cell>
          <cell r="AR34">
            <v>60</v>
          </cell>
          <cell r="AS34">
            <v>80</v>
          </cell>
          <cell r="AT34">
            <v>100</v>
          </cell>
          <cell r="AU34">
            <v>120</v>
          </cell>
          <cell r="AV34">
            <v>220</v>
          </cell>
          <cell r="AW34">
            <v>280</v>
          </cell>
          <cell r="AX34">
            <v>240</v>
          </cell>
          <cell r="AY34">
            <v>300</v>
          </cell>
          <cell r="AZ34">
            <v>150</v>
          </cell>
          <cell r="BA34">
            <v>200</v>
          </cell>
          <cell r="BB34">
            <v>140</v>
          </cell>
          <cell r="BC34">
            <v>180</v>
          </cell>
          <cell r="BD34">
            <v>100</v>
          </cell>
          <cell r="BE34">
            <v>140</v>
          </cell>
          <cell r="BF34">
            <v>80</v>
          </cell>
          <cell r="BG34">
            <v>150</v>
          </cell>
          <cell r="BH34">
            <v>320</v>
          </cell>
          <cell r="BI34">
            <v>380</v>
          </cell>
          <cell r="BJ34">
            <v>360</v>
          </cell>
          <cell r="BK34">
            <v>450</v>
          </cell>
          <cell r="BL34">
            <v>800</v>
          </cell>
          <cell r="BM34">
            <v>900</v>
          </cell>
          <cell r="BN34">
            <v>2400</v>
          </cell>
          <cell r="BO34">
            <v>3500</v>
          </cell>
          <cell r="BP34">
            <v>110</v>
          </cell>
          <cell r="BQ34">
            <v>130</v>
          </cell>
          <cell r="BR34">
            <v>110</v>
          </cell>
          <cell r="BS34">
            <v>140</v>
          </cell>
          <cell r="BT34">
            <v>230</v>
          </cell>
          <cell r="BU34">
            <v>300</v>
          </cell>
          <cell r="BV34">
            <v>900</v>
          </cell>
          <cell r="BW34">
            <v>1400</v>
          </cell>
          <cell r="BX34">
            <v>570</v>
          </cell>
          <cell r="BY34">
            <v>600</v>
          </cell>
          <cell r="BZ34">
            <v>850</v>
          </cell>
          <cell r="CA34">
            <v>900</v>
          </cell>
          <cell r="CB34">
            <v>130</v>
          </cell>
          <cell r="CC34">
            <v>145</v>
          </cell>
          <cell r="CD34">
            <v>480</v>
          </cell>
          <cell r="CE34">
            <v>550</v>
          </cell>
          <cell r="CF34">
            <v>620</v>
          </cell>
          <cell r="CG34">
            <v>650</v>
          </cell>
          <cell r="CH34">
            <v>630</v>
          </cell>
          <cell r="CI34">
            <v>645</v>
          </cell>
          <cell r="CJ34">
            <v>540</v>
          </cell>
          <cell r="CK34">
            <v>570</v>
          </cell>
          <cell r="CL34">
            <v>540</v>
          </cell>
          <cell r="CM34">
            <v>570</v>
          </cell>
          <cell r="CN34">
            <v>68</v>
          </cell>
          <cell r="CO34">
            <v>70</v>
          </cell>
          <cell r="CP34">
            <v>150</v>
          </cell>
          <cell r="CQ34">
            <v>350</v>
          </cell>
          <cell r="CR34">
            <v>25</v>
          </cell>
          <cell r="CS34">
            <v>35</v>
          </cell>
          <cell r="CT34">
            <v>28</v>
          </cell>
          <cell r="CU34">
            <v>30</v>
          </cell>
          <cell r="CV34">
            <v>18</v>
          </cell>
          <cell r="CW34">
            <v>25</v>
          </cell>
          <cell r="CX34">
            <v>69000</v>
          </cell>
          <cell r="CY34">
            <v>72000</v>
          </cell>
          <cell r="CZ34">
            <v>65500</v>
          </cell>
          <cell r="DA34">
            <v>68000</v>
          </cell>
        </row>
        <row r="35">
          <cell r="A35">
            <v>44309</v>
          </cell>
          <cell r="B35">
            <v>60</v>
          </cell>
          <cell r="C35">
            <v>65</v>
          </cell>
          <cell r="D35">
            <v>52</v>
          </cell>
          <cell r="E35">
            <v>60</v>
          </cell>
          <cell r="F35">
            <v>46</v>
          </cell>
          <cell r="G35">
            <v>52</v>
          </cell>
          <cell r="H35">
            <v>30</v>
          </cell>
          <cell r="I35">
            <v>32</v>
          </cell>
          <cell r="J35">
            <v>32</v>
          </cell>
          <cell r="K35">
            <v>35</v>
          </cell>
          <cell r="L35">
            <v>35</v>
          </cell>
          <cell r="M35">
            <v>38</v>
          </cell>
          <cell r="N35">
            <v>40</v>
          </cell>
          <cell r="O35">
            <v>45</v>
          </cell>
          <cell r="P35">
            <v>120</v>
          </cell>
          <cell r="Q35">
            <v>123</v>
          </cell>
          <cell r="R35">
            <v>630</v>
          </cell>
          <cell r="S35">
            <v>650</v>
          </cell>
          <cell r="T35">
            <v>135</v>
          </cell>
          <cell r="U35">
            <v>140</v>
          </cell>
          <cell r="V35">
            <v>106</v>
          </cell>
          <cell r="W35">
            <v>110</v>
          </cell>
          <cell r="X35">
            <v>111</v>
          </cell>
          <cell r="Y35">
            <v>113</v>
          </cell>
          <cell r="Z35">
            <v>70</v>
          </cell>
          <cell r="AA35">
            <v>72</v>
          </cell>
          <cell r="AB35">
            <v>80</v>
          </cell>
          <cell r="AC35">
            <v>90</v>
          </cell>
          <cell r="AD35">
            <v>100</v>
          </cell>
          <cell r="AE35">
            <v>110</v>
          </cell>
          <cell r="AF35">
            <v>110</v>
          </cell>
          <cell r="AG35">
            <v>140</v>
          </cell>
          <cell r="AH35">
            <v>44</v>
          </cell>
          <cell r="AI35">
            <v>46</v>
          </cell>
          <cell r="AJ35">
            <v>65</v>
          </cell>
          <cell r="AK35">
            <v>75</v>
          </cell>
          <cell r="AL35">
            <v>20</v>
          </cell>
          <cell r="AM35">
            <v>22</v>
          </cell>
          <cell r="AN35">
            <v>35</v>
          </cell>
          <cell r="AO35">
            <v>40</v>
          </cell>
          <cell r="AP35">
            <v>30</v>
          </cell>
          <cell r="AQ35">
            <v>35</v>
          </cell>
          <cell r="AR35">
            <v>60</v>
          </cell>
          <cell r="AS35">
            <v>80</v>
          </cell>
          <cell r="AT35">
            <v>100</v>
          </cell>
          <cell r="AU35">
            <v>120</v>
          </cell>
          <cell r="AV35">
            <v>220</v>
          </cell>
          <cell r="AW35">
            <v>280</v>
          </cell>
          <cell r="AX35">
            <v>240</v>
          </cell>
          <cell r="AY35">
            <v>300</v>
          </cell>
          <cell r="AZ35">
            <v>150</v>
          </cell>
          <cell r="BA35">
            <v>200</v>
          </cell>
          <cell r="BB35">
            <v>140</v>
          </cell>
          <cell r="BC35">
            <v>180</v>
          </cell>
          <cell r="BD35">
            <v>100</v>
          </cell>
          <cell r="BE35">
            <v>140</v>
          </cell>
          <cell r="BF35">
            <v>80</v>
          </cell>
          <cell r="BG35">
            <v>150</v>
          </cell>
          <cell r="BH35">
            <v>320</v>
          </cell>
          <cell r="BI35">
            <v>380</v>
          </cell>
          <cell r="BJ35">
            <v>360</v>
          </cell>
          <cell r="BK35">
            <v>450</v>
          </cell>
          <cell r="BL35">
            <v>800</v>
          </cell>
          <cell r="BM35">
            <v>900</v>
          </cell>
          <cell r="BN35">
            <v>2400</v>
          </cell>
          <cell r="BO35">
            <v>3500</v>
          </cell>
          <cell r="BP35">
            <v>110</v>
          </cell>
          <cell r="BQ35">
            <v>130</v>
          </cell>
          <cell r="BR35">
            <v>110</v>
          </cell>
          <cell r="BS35">
            <v>140</v>
          </cell>
          <cell r="BT35">
            <v>230</v>
          </cell>
          <cell r="BU35">
            <v>300</v>
          </cell>
          <cell r="BV35">
            <v>900</v>
          </cell>
          <cell r="BW35">
            <v>1400</v>
          </cell>
          <cell r="BX35">
            <v>570</v>
          </cell>
          <cell r="BY35">
            <v>600</v>
          </cell>
          <cell r="BZ35">
            <v>850</v>
          </cell>
          <cell r="CA35">
            <v>900</v>
          </cell>
          <cell r="CB35">
            <v>140</v>
          </cell>
          <cell r="CC35">
            <v>150</v>
          </cell>
          <cell r="CD35">
            <v>480</v>
          </cell>
          <cell r="CE35">
            <v>500</v>
          </cell>
          <cell r="CF35">
            <v>620</v>
          </cell>
          <cell r="CG35">
            <v>650</v>
          </cell>
          <cell r="CH35">
            <v>630</v>
          </cell>
          <cell r="CI35">
            <v>645</v>
          </cell>
          <cell r="CJ35">
            <v>540</v>
          </cell>
          <cell r="CK35">
            <v>570</v>
          </cell>
          <cell r="CL35">
            <v>540</v>
          </cell>
          <cell r="CM35">
            <v>570</v>
          </cell>
          <cell r="CN35">
            <v>68</v>
          </cell>
          <cell r="CO35">
            <v>70</v>
          </cell>
          <cell r="CP35">
            <v>150</v>
          </cell>
          <cell r="CQ35">
            <v>450</v>
          </cell>
          <cell r="CR35">
            <v>25</v>
          </cell>
          <cell r="CS35">
            <v>35</v>
          </cell>
          <cell r="CT35">
            <v>28</v>
          </cell>
          <cell r="CU35">
            <v>32</v>
          </cell>
          <cell r="CV35">
            <v>18</v>
          </cell>
          <cell r="CW35">
            <v>25</v>
          </cell>
          <cell r="CX35">
            <v>69000</v>
          </cell>
          <cell r="CY35">
            <v>72000</v>
          </cell>
          <cell r="CZ35">
            <v>65500</v>
          </cell>
          <cell r="DA35">
            <v>68000</v>
          </cell>
        </row>
        <row r="36">
          <cell r="A36">
            <v>44308</v>
          </cell>
          <cell r="B36">
            <v>58</v>
          </cell>
          <cell r="C36">
            <v>65</v>
          </cell>
          <cell r="D36">
            <v>52</v>
          </cell>
          <cell r="E36">
            <v>58</v>
          </cell>
          <cell r="F36">
            <v>45</v>
          </cell>
          <cell r="G36">
            <v>50</v>
          </cell>
          <cell r="H36">
            <v>30</v>
          </cell>
          <cell r="I36">
            <v>32</v>
          </cell>
          <cell r="J36">
            <v>32</v>
          </cell>
          <cell r="K36">
            <v>35</v>
          </cell>
          <cell r="L36">
            <v>35</v>
          </cell>
          <cell r="M36">
            <v>38</v>
          </cell>
          <cell r="N36">
            <v>40</v>
          </cell>
          <cell r="O36">
            <v>45</v>
          </cell>
          <cell r="P36">
            <v>120</v>
          </cell>
          <cell r="Q36">
            <v>123</v>
          </cell>
          <cell r="R36">
            <v>630</v>
          </cell>
          <cell r="S36">
            <v>650</v>
          </cell>
          <cell r="T36">
            <v>130</v>
          </cell>
          <cell r="U36">
            <v>135</v>
          </cell>
          <cell r="V36">
            <v>106</v>
          </cell>
          <cell r="W36">
            <v>110</v>
          </cell>
          <cell r="X36">
            <v>111</v>
          </cell>
          <cell r="Y36">
            <v>115</v>
          </cell>
          <cell r="Z36">
            <v>70</v>
          </cell>
          <cell r="AA36">
            <v>72</v>
          </cell>
          <cell r="AB36">
            <v>80</v>
          </cell>
          <cell r="AC36">
            <v>90</v>
          </cell>
          <cell r="AD36">
            <v>100</v>
          </cell>
          <cell r="AE36">
            <v>110</v>
          </cell>
          <cell r="AF36">
            <v>110</v>
          </cell>
          <cell r="AG36">
            <v>140</v>
          </cell>
          <cell r="AH36">
            <v>44</v>
          </cell>
          <cell r="AI36">
            <v>46</v>
          </cell>
          <cell r="AJ36">
            <v>65</v>
          </cell>
          <cell r="AK36">
            <v>70</v>
          </cell>
          <cell r="AL36">
            <v>20</v>
          </cell>
          <cell r="AM36">
            <v>22</v>
          </cell>
          <cell r="AN36">
            <v>35</v>
          </cell>
          <cell r="AO36">
            <v>40</v>
          </cell>
          <cell r="AP36">
            <v>32</v>
          </cell>
          <cell r="AQ36">
            <v>35</v>
          </cell>
          <cell r="AR36">
            <v>70</v>
          </cell>
          <cell r="AS36">
            <v>80</v>
          </cell>
          <cell r="AT36">
            <v>100</v>
          </cell>
          <cell r="AU36">
            <v>120</v>
          </cell>
          <cell r="AV36">
            <v>220</v>
          </cell>
          <cell r="AW36">
            <v>280</v>
          </cell>
          <cell r="AX36">
            <v>240</v>
          </cell>
          <cell r="AY36">
            <v>300</v>
          </cell>
          <cell r="AZ36">
            <v>150</v>
          </cell>
          <cell r="BA36">
            <v>200</v>
          </cell>
          <cell r="BB36">
            <v>140</v>
          </cell>
          <cell r="BC36">
            <v>180</v>
          </cell>
          <cell r="BD36">
            <v>100</v>
          </cell>
          <cell r="BE36">
            <v>140</v>
          </cell>
          <cell r="BF36">
            <v>80</v>
          </cell>
          <cell r="BG36">
            <v>150</v>
          </cell>
          <cell r="BH36">
            <v>320</v>
          </cell>
          <cell r="BI36">
            <v>380</v>
          </cell>
          <cell r="BJ36">
            <v>360</v>
          </cell>
          <cell r="BK36">
            <v>450</v>
          </cell>
          <cell r="BL36">
            <v>800</v>
          </cell>
          <cell r="BM36">
            <v>900</v>
          </cell>
          <cell r="BN36">
            <v>2400</v>
          </cell>
          <cell r="BO36">
            <v>3500</v>
          </cell>
          <cell r="BP36">
            <v>110</v>
          </cell>
          <cell r="BQ36">
            <v>130</v>
          </cell>
          <cell r="BR36">
            <v>110</v>
          </cell>
          <cell r="BS36">
            <v>140</v>
          </cell>
          <cell r="BT36">
            <v>230</v>
          </cell>
          <cell r="BU36">
            <v>300</v>
          </cell>
          <cell r="BV36">
            <v>900</v>
          </cell>
          <cell r="BW36">
            <v>1400</v>
          </cell>
          <cell r="BX36">
            <v>570</v>
          </cell>
          <cell r="BY36">
            <v>600</v>
          </cell>
          <cell r="BZ36">
            <v>850</v>
          </cell>
          <cell r="CA36">
            <v>900</v>
          </cell>
          <cell r="CB36">
            <v>130</v>
          </cell>
          <cell r="CC36">
            <v>140</v>
          </cell>
          <cell r="CD36">
            <v>480</v>
          </cell>
          <cell r="CE36">
            <v>500</v>
          </cell>
          <cell r="CF36">
            <v>620</v>
          </cell>
          <cell r="CG36">
            <v>650</v>
          </cell>
          <cell r="CH36">
            <v>630</v>
          </cell>
          <cell r="CI36">
            <v>645</v>
          </cell>
          <cell r="CJ36">
            <v>540</v>
          </cell>
          <cell r="CK36">
            <v>570</v>
          </cell>
          <cell r="CL36">
            <v>540</v>
          </cell>
          <cell r="CM36">
            <v>570</v>
          </cell>
          <cell r="CN36">
            <v>68</v>
          </cell>
          <cell r="CO36">
            <v>70</v>
          </cell>
          <cell r="CP36">
            <v>150</v>
          </cell>
          <cell r="CQ36">
            <v>350</v>
          </cell>
          <cell r="CR36">
            <v>25</v>
          </cell>
          <cell r="CS36">
            <v>35</v>
          </cell>
          <cell r="CT36">
            <v>28</v>
          </cell>
          <cell r="CU36">
            <v>30</v>
          </cell>
          <cell r="CV36">
            <v>18</v>
          </cell>
          <cell r="CW36">
            <v>25</v>
          </cell>
          <cell r="CX36">
            <v>69000</v>
          </cell>
          <cell r="CY36">
            <v>72000</v>
          </cell>
          <cell r="CZ36">
            <v>65500</v>
          </cell>
          <cell r="DA36">
            <v>68000</v>
          </cell>
        </row>
        <row r="37">
          <cell r="A37">
            <v>44307</v>
          </cell>
          <cell r="B37">
            <v>58</v>
          </cell>
          <cell r="C37">
            <v>65</v>
          </cell>
          <cell r="D37">
            <v>52</v>
          </cell>
          <cell r="E37">
            <v>58</v>
          </cell>
          <cell r="F37">
            <v>45</v>
          </cell>
          <cell r="G37">
            <v>50</v>
          </cell>
          <cell r="H37">
            <v>30</v>
          </cell>
          <cell r="I37">
            <v>32</v>
          </cell>
          <cell r="J37">
            <v>32</v>
          </cell>
          <cell r="K37">
            <v>35</v>
          </cell>
          <cell r="L37">
            <v>35</v>
          </cell>
          <cell r="M37">
            <v>38</v>
          </cell>
          <cell r="N37">
            <v>40</v>
          </cell>
          <cell r="O37">
            <v>45</v>
          </cell>
          <cell r="P37">
            <v>120</v>
          </cell>
          <cell r="Q37">
            <v>123</v>
          </cell>
          <cell r="R37">
            <v>630</v>
          </cell>
          <cell r="S37">
            <v>650</v>
          </cell>
          <cell r="T37">
            <v>130</v>
          </cell>
          <cell r="U37">
            <v>140</v>
          </cell>
          <cell r="V37">
            <v>106</v>
          </cell>
          <cell r="W37">
            <v>110</v>
          </cell>
          <cell r="X37">
            <v>111</v>
          </cell>
          <cell r="Y37">
            <v>115</v>
          </cell>
          <cell r="Z37">
            <v>70</v>
          </cell>
          <cell r="AA37">
            <v>72</v>
          </cell>
          <cell r="AB37">
            <v>80</v>
          </cell>
          <cell r="AC37">
            <v>90</v>
          </cell>
          <cell r="AD37">
            <v>100</v>
          </cell>
          <cell r="AE37">
            <v>110</v>
          </cell>
          <cell r="AF37">
            <v>110</v>
          </cell>
          <cell r="AG37">
            <v>140</v>
          </cell>
          <cell r="AH37">
            <v>44</v>
          </cell>
          <cell r="AI37">
            <v>46</v>
          </cell>
          <cell r="AJ37">
            <v>65</v>
          </cell>
          <cell r="AK37">
            <v>75</v>
          </cell>
          <cell r="AL37">
            <v>20</v>
          </cell>
          <cell r="AM37">
            <v>22</v>
          </cell>
          <cell r="AN37">
            <v>35</v>
          </cell>
          <cell r="AO37">
            <v>40</v>
          </cell>
          <cell r="AP37">
            <v>30</v>
          </cell>
          <cell r="AQ37">
            <v>35</v>
          </cell>
          <cell r="AR37">
            <v>60</v>
          </cell>
          <cell r="AS37">
            <v>80</v>
          </cell>
          <cell r="AT37">
            <v>100</v>
          </cell>
          <cell r="AU37">
            <v>120</v>
          </cell>
          <cell r="AV37">
            <v>220</v>
          </cell>
          <cell r="AW37">
            <v>280</v>
          </cell>
          <cell r="AX37">
            <v>240</v>
          </cell>
          <cell r="AY37">
            <v>300</v>
          </cell>
          <cell r="AZ37">
            <v>150</v>
          </cell>
          <cell r="BA37">
            <v>200</v>
          </cell>
          <cell r="BB37">
            <v>140</v>
          </cell>
          <cell r="BC37">
            <v>180</v>
          </cell>
          <cell r="BD37">
            <v>100</v>
          </cell>
          <cell r="BE37">
            <v>140</v>
          </cell>
          <cell r="BF37">
            <v>80</v>
          </cell>
          <cell r="BG37">
            <v>150</v>
          </cell>
          <cell r="BH37">
            <v>320</v>
          </cell>
          <cell r="BI37">
            <v>380</v>
          </cell>
          <cell r="BJ37">
            <v>360</v>
          </cell>
          <cell r="BK37">
            <v>450</v>
          </cell>
          <cell r="BL37">
            <v>800</v>
          </cell>
          <cell r="BM37">
            <v>900</v>
          </cell>
          <cell r="BN37">
            <v>2400</v>
          </cell>
          <cell r="BO37">
            <v>3500</v>
          </cell>
          <cell r="BP37">
            <v>110</v>
          </cell>
          <cell r="BQ37">
            <v>130</v>
          </cell>
          <cell r="BR37">
            <v>110</v>
          </cell>
          <cell r="BS37">
            <v>140</v>
          </cell>
          <cell r="BT37">
            <v>230</v>
          </cell>
          <cell r="BU37">
            <v>300</v>
          </cell>
          <cell r="BV37">
            <v>900</v>
          </cell>
          <cell r="BW37">
            <v>1400</v>
          </cell>
          <cell r="BX37">
            <v>570</v>
          </cell>
          <cell r="BY37">
            <v>600</v>
          </cell>
          <cell r="BZ37">
            <v>850</v>
          </cell>
          <cell r="CA37">
            <v>900</v>
          </cell>
          <cell r="CB37">
            <v>130</v>
          </cell>
          <cell r="CC37">
            <v>145</v>
          </cell>
          <cell r="CD37">
            <v>480</v>
          </cell>
          <cell r="CE37">
            <v>550</v>
          </cell>
          <cell r="CF37">
            <v>620</v>
          </cell>
          <cell r="CG37">
            <v>650</v>
          </cell>
          <cell r="CH37">
            <v>630</v>
          </cell>
          <cell r="CI37">
            <v>645</v>
          </cell>
          <cell r="CJ37">
            <v>540</v>
          </cell>
          <cell r="CK37">
            <v>570</v>
          </cell>
          <cell r="CL37">
            <v>540</v>
          </cell>
          <cell r="CM37">
            <v>570</v>
          </cell>
          <cell r="CN37">
            <v>68</v>
          </cell>
          <cell r="CO37">
            <v>70</v>
          </cell>
          <cell r="CP37">
            <v>150</v>
          </cell>
          <cell r="CQ37">
            <v>350</v>
          </cell>
          <cell r="CR37">
            <v>25</v>
          </cell>
          <cell r="CS37">
            <v>35</v>
          </cell>
          <cell r="CT37">
            <v>28</v>
          </cell>
          <cell r="CU37">
            <v>30</v>
          </cell>
          <cell r="CV37">
            <v>18</v>
          </cell>
          <cell r="CW37">
            <v>25</v>
          </cell>
          <cell r="CX37">
            <v>69000</v>
          </cell>
          <cell r="CY37">
            <v>72000</v>
          </cell>
          <cell r="CZ37">
            <v>65500</v>
          </cell>
          <cell r="DA37">
            <v>68000</v>
          </cell>
        </row>
        <row r="38">
          <cell r="A38">
            <v>44306</v>
          </cell>
          <cell r="B38">
            <v>60</v>
          </cell>
          <cell r="C38">
            <v>65</v>
          </cell>
          <cell r="D38">
            <v>52</v>
          </cell>
          <cell r="E38">
            <v>60</v>
          </cell>
          <cell r="F38">
            <v>46</v>
          </cell>
          <cell r="G38">
            <v>52</v>
          </cell>
          <cell r="H38">
            <v>30</v>
          </cell>
          <cell r="I38">
            <v>32</v>
          </cell>
          <cell r="J38">
            <v>32</v>
          </cell>
          <cell r="K38">
            <v>35</v>
          </cell>
          <cell r="L38">
            <v>35</v>
          </cell>
          <cell r="M38">
            <v>38</v>
          </cell>
          <cell r="N38">
            <v>40</v>
          </cell>
          <cell r="O38">
            <v>45</v>
          </cell>
          <cell r="P38">
            <v>120</v>
          </cell>
          <cell r="Q38">
            <v>123</v>
          </cell>
          <cell r="R38">
            <v>630</v>
          </cell>
          <cell r="S38">
            <v>650</v>
          </cell>
          <cell r="T38">
            <v>135</v>
          </cell>
          <cell r="U38">
            <v>140</v>
          </cell>
          <cell r="V38">
            <v>106</v>
          </cell>
          <cell r="W38">
            <v>110</v>
          </cell>
          <cell r="X38">
            <v>111</v>
          </cell>
          <cell r="Y38">
            <v>113</v>
          </cell>
          <cell r="Z38">
            <v>70</v>
          </cell>
          <cell r="AA38">
            <v>72</v>
          </cell>
          <cell r="AB38">
            <v>80</v>
          </cell>
          <cell r="AC38">
            <v>90</v>
          </cell>
          <cell r="AD38">
            <v>100</v>
          </cell>
          <cell r="AE38">
            <v>110</v>
          </cell>
          <cell r="AF38">
            <v>110</v>
          </cell>
          <cell r="AG38">
            <v>140</v>
          </cell>
          <cell r="AH38">
            <v>44</v>
          </cell>
          <cell r="AI38">
            <v>46</v>
          </cell>
          <cell r="AJ38">
            <v>65</v>
          </cell>
          <cell r="AK38">
            <v>75</v>
          </cell>
          <cell r="AL38">
            <v>20</v>
          </cell>
          <cell r="AM38">
            <v>22</v>
          </cell>
          <cell r="AN38">
            <v>35</v>
          </cell>
          <cell r="AO38">
            <v>40</v>
          </cell>
          <cell r="AP38">
            <v>30</v>
          </cell>
          <cell r="AQ38">
            <v>35</v>
          </cell>
          <cell r="AR38">
            <v>60</v>
          </cell>
          <cell r="AS38">
            <v>80</v>
          </cell>
          <cell r="AT38">
            <v>100</v>
          </cell>
          <cell r="AU38">
            <v>120</v>
          </cell>
          <cell r="AV38">
            <v>220</v>
          </cell>
          <cell r="AW38">
            <v>280</v>
          </cell>
          <cell r="AX38">
            <v>240</v>
          </cell>
          <cell r="AY38">
            <v>300</v>
          </cell>
          <cell r="AZ38">
            <v>150</v>
          </cell>
          <cell r="BA38">
            <v>200</v>
          </cell>
          <cell r="BB38">
            <v>140</v>
          </cell>
          <cell r="BC38">
            <v>180</v>
          </cell>
          <cell r="BD38">
            <v>100</v>
          </cell>
          <cell r="BE38">
            <v>140</v>
          </cell>
          <cell r="BF38">
            <v>80</v>
          </cell>
          <cell r="BG38">
            <v>150</v>
          </cell>
          <cell r="BH38">
            <v>320</v>
          </cell>
          <cell r="BI38">
            <v>380</v>
          </cell>
          <cell r="BJ38">
            <v>360</v>
          </cell>
          <cell r="BK38">
            <v>450</v>
          </cell>
          <cell r="BL38">
            <v>800</v>
          </cell>
          <cell r="BM38">
            <v>900</v>
          </cell>
          <cell r="BN38">
            <v>2400</v>
          </cell>
          <cell r="BO38">
            <v>3500</v>
          </cell>
          <cell r="BP38">
            <v>110</v>
          </cell>
          <cell r="BQ38">
            <v>130</v>
          </cell>
          <cell r="BR38">
            <v>110</v>
          </cell>
          <cell r="BS38">
            <v>140</v>
          </cell>
          <cell r="BT38">
            <v>230</v>
          </cell>
          <cell r="BU38">
            <v>300</v>
          </cell>
          <cell r="BV38">
            <v>900</v>
          </cell>
          <cell r="BW38">
            <v>1400</v>
          </cell>
          <cell r="BX38">
            <v>570</v>
          </cell>
          <cell r="BY38">
            <v>600</v>
          </cell>
          <cell r="BZ38">
            <v>850</v>
          </cell>
          <cell r="CA38">
            <v>900</v>
          </cell>
          <cell r="CB38">
            <v>140</v>
          </cell>
          <cell r="CC38">
            <v>150</v>
          </cell>
          <cell r="CD38">
            <v>480</v>
          </cell>
          <cell r="CE38">
            <v>500</v>
          </cell>
          <cell r="CF38">
            <v>620</v>
          </cell>
          <cell r="CG38">
            <v>650</v>
          </cell>
          <cell r="CH38">
            <v>630</v>
          </cell>
          <cell r="CI38">
            <v>645</v>
          </cell>
          <cell r="CJ38">
            <v>540</v>
          </cell>
          <cell r="CK38">
            <v>570</v>
          </cell>
          <cell r="CL38">
            <v>540</v>
          </cell>
          <cell r="CM38">
            <v>570</v>
          </cell>
          <cell r="CN38">
            <v>68</v>
          </cell>
          <cell r="CO38">
            <v>70</v>
          </cell>
          <cell r="CP38">
            <v>150</v>
          </cell>
          <cell r="CQ38">
            <v>450</v>
          </cell>
          <cell r="CR38">
            <v>25</v>
          </cell>
          <cell r="CS38">
            <v>35</v>
          </cell>
          <cell r="CT38">
            <v>28</v>
          </cell>
          <cell r="CU38">
            <v>32</v>
          </cell>
          <cell r="CV38">
            <v>18</v>
          </cell>
          <cell r="CW38">
            <v>25</v>
          </cell>
          <cell r="CX38">
            <v>69000</v>
          </cell>
          <cell r="CY38">
            <v>72000</v>
          </cell>
          <cell r="CZ38">
            <v>65500</v>
          </cell>
          <cell r="DA38">
            <v>68000</v>
          </cell>
        </row>
        <row r="39">
          <cell r="A39">
            <v>44305</v>
          </cell>
          <cell r="B39">
            <v>60</v>
          </cell>
          <cell r="C39">
            <v>65</v>
          </cell>
          <cell r="D39">
            <v>52</v>
          </cell>
          <cell r="E39">
            <v>60</v>
          </cell>
          <cell r="F39">
            <v>46</v>
          </cell>
          <cell r="G39">
            <v>52</v>
          </cell>
          <cell r="H39">
            <v>30</v>
          </cell>
          <cell r="I39">
            <v>32</v>
          </cell>
          <cell r="J39">
            <v>32</v>
          </cell>
          <cell r="K39">
            <v>35</v>
          </cell>
          <cell r="L39">
            <v>35</v>
          </cell>
          <cell r="M39">
            <v>38</v>
          </cell>
          <cell r="N39">
            <v>40</v>
          </cell>
          <cell r="O39">
            <v>45</v>
          </cell>
          <cell r="P39">
            <v>120</v>
          </cell>
          <cell r="Q39">
            <v>123</v>
          </cell>
          <cell r="R39">
            <v>640</v>
          </cell>
          <cell r="S39">
            <v>650</v>
          </cell>
          <cell r="T39">
            <v>135</v>
          </cell>
          <cell r="U39">
            <v>140</v>
          </cell>
          <cell r="V39">
            <v>106</v>
          </cell>
          <cell r="W39">
            <v>110</v>
          </cell>
          <cell r="X39">
            <v>110</v>
          </cell>
          <cell r="Y39">
            <v>115</v>
          </cell>
          <cell r="Z39">
            <v>70</v>
          </cell>
          <cell r="AA39">
            <v>72</v>
          </cell>
          <cell r="AB39">
            <v>80</v>
          </cell>
          <cell r="AC39">
            <v>90</v>
          </cell>
          <cell r="AD39">
            <v>100</v>
          </cell>
          <cell r="AE39">
            <v>110</v>
          </cell>
          <cell r="AF39">
            <v>110</v>
          </cell>
          <cell r="AG39">
            <v>140</v>
          </cell>
          <cell r="AH39">
            <v>44</v>
          </cell>
          <cell r="AI39">
            <v>46</v>
          </cell>
          <cell r="AJ39">
            <v>65</v>
          </cell>
          <cell r="AK39">
            <v>75</v>
          </cell>
          <cell r="AL39">
            <v>20</v>
          </cell>
          <cell r="AM39">
            <v>22</v>
          </cell>
          <cell r="AN39">
            <v>35</v>
          </cell>
          <cell r="AO39">
            <v>40</v>
          </cell>
          <cell r="AP39">
            <v>30</v>
          </cell>
          <cell r="AQ39">
            <v>35</v>
          </cell>
          <cell r="AR39">
            <v>70</v>
          </cell>
          <cell r="AS39">
            <v>80</v>
          </cell>
          <cell r="AT39">
            <v>110</v>
          </cell>
          <cell r="AU39">
            <v>120</v>
          </cell>
          <cell r="AV39">
            <v>210</v>
          </cell>
          <cell r="AW39">
            <v>280</v>
          </cell>
          <cell r="AX39">
            <v>240</v>
          </cell>
          <cell r="AY39">
            <v>300</v>
          </cell>
          <cell r="AZ39">
            <v>150</v>
          </cell>
          <cell r="BA39">
            <v>200</v>
          </cell>
          <cell r="BB39">
            <v>140</v>
          </cell>
          <cell r="BC39">
            <v>180</v>
          </cell>
          <cell r="BD39">
            <v>100</v>
          </cell>
          <cell r="BE39">
            <v>140</v>
          </cell>
          <cell r="BF39">
            <v>80</v>
          </cell>
          <cell r="BG39">
            <v>150</v>
          </cell>
          <cell r="BH39">
            <v>320</v>
          </cell>
          <cell r="BI39">
            <v>400</v>
          </cell>
          <cell r="BJ39">
            <v>360</v>
          </cell>
          <cell r="BK39">
            <v>460</v>
          </cell>
          <cell r="BL39">
            <v>820</v>
          </cell>
          <cell r="BM39">
            <v>900</v>
          </cell>
          <cell r="BN39">
            <v>2400</v>
          </cell>
          <cell r="BO39">
            <v>3500</v>
          </cell>
          <cell r="BP39">
            <v>110</v>
          </cell>
          <cell r="BQ39">
            <v>130</v>
          </cell>
          <cell r="BR39">
            <v>110</v>
          </cell>
          <cell r="BS39">
            <v>140</v>
          </cell>
          <cell r="BT39">
            <v>230</v>
          </cell>
          <cell r="BU39">
            <v>300</v>
          </cell>
          <cell r="BV39">
            <v>700</v>
          </cell>
          <cell r="BW39">
            <v>1400</v>
          </cell>
          <cell r="BX39">
            <v>570</v>
          </cell>
          <cell r="BY39">
            <v>600</v>
          </cell>
          <cell r="BZ39">
            <v>750</v>
          </cell>
          <cell r="CA39">
            <v>900</v>
          </cell>
          <cell r="CB39">
            <v>140</v>
          </cell>
          <cell r="CC39">
            <v>150</v>
          </cell>
          <cell r="CD39">
            <v>480</v>
          </cell>
          <cell r="CE39">
            <v>500</v>
          </cell>
          <cell r="CF39">
            <v>600</v>
          </cell>
          <cell r="CG39">
            <v>650</v>
          </cell>
          <cell r="CH39">
            <v>630</v>
          </cell>
          <cell r="CI39">
            <v>645</v>
          </cell>
          <cell r="CJ39">
            <v>540</v>
          </cell>
          <cell r="CK39">
            <v>570</v>
          </cell>
          <cell r="CL39">
            <v>540</v>
          </cell>
          <cell r="CM39">
            <v>570</v>
          </cell>
          <cell r="CN39">
            <v>68</v>
          </cell>
          <cell r="CO39">
            <v>70</v>
          </cell>
          <cell r="CP39">
            <v>150</v>
          </cell>
          <cell r="CQ39">
            <v>450</v>
          </cell>
          <cell r="CR39">
            <v>25</v>
          </cell>
          <cell r="CS39">
            <v>35</v>
          </cell>
          <cell r="CT39">
            <v>28</v>
          </cell>
          <cell r="CU39">
            <v>32</v>
          </cell>
          <cell r="CV39">
            <v>18</v>
          </cell>
          <cell r="CW39">
            <v>25</v>
          </cell>
          <cell r="CX39">
            <v>69000</v>
          </cell>
          <cell r="CY39">
            <v>71600</v>
          </cell>
          <cell r="CZ39">
            <v>65500</v>
          </cell>
          <cell r="DA39">
            <v>68000</v>
          </cell>
        </row>
        <row r="40">
          <cell r="A40">
            <v>44304</v>
          </cell>
          <cell r="B40">
            <v>60</v>
          </cell>
          <cell r="C40">
            <v>65</v>
          </cell>
          <cell r="D40">
            <v>52</v>
          </cell>
          <cell r="E40">
            <v>60</v>
          </cell>
          <cell r="F40">
            <v>46</v>
          </cell>
          <cell r="G40">
            <v>52</v>
          </cell>
          <cell r="H40">
            <v>30</v>
          </cell>
          <cell r="I40">
            <v>32</v>
          </cell>
          <cell r="J40">
            <v>32</v>
          </cell>
          <cell r="K40">
            <v>35</v>
          </cell>
          <cell r="L40">
            <v>35</v>
          </cell>
          <cell r="M40">
            <v>38</v>
          </cell>
          <cell r="N40">
            <v>40</v>
          </cell>
          <cell r="O40">
            <v>45</v>
          </cell>
          <cell r="P40">
            <v>120</v>
          </cell>
          <cell r="Q40">
            <v>125</v>
          </cell>
          <cell r="R40">
            <v>640</v>
          </cell>
          <cell r="S40">
            <v>660</v>
          </cell>
          <cell r="T40">
            <v>135</v>
          </cell>
          <cell r="U40">
            <v>140</v>
          </cell>
          <cell r="V40">
            <v>106</v>
          </cell>
          <cell r="W40">
            <v>110</v>
          </cell>
          <cell r="X40">
            <v>110</v>
          </cell>
          <cell r="Y40">
            <v>113</v>
          </cell>
          <cell r="Z40">
            <v>70</v>
          </cell>
          <cell r="AA40">
            <v>72</v>
          </cell>
          <cell r="AB40">
            <v>80</v>
          </cell>
          <cell r="AC40">
            <v>90</v>
          </cell>
          <cell r="AD40">
            <v>100</v>
          </cell>
          <cell r="AE40">
            <v>110</v>
          </cell>
          <cell r="AF40">
            <v>110</v>
          </cell>
          <cell r="AG40">
            <v>140</v>
          </cell>
          <cell r="AH40">
            <v>44</v>
          </cell>
          <cell r="AI40">
            <v>46</v>
          </cell>
          <cell r="AJ40">
            <v>65</v>
          </cell>
          <cell r="AK40">
            <v>75</v>
          </cell>
          <cell r="AL40">
            <v>20</v>
          </cell>
          <cell r="AM40">
            <v>22</v>
          </cell>
          <cell r="AN40">
            <v>35</v>
          </cell>
          <cell r="AO40">
            <v>40</v>
          </cell>
          <cell r="AP40">
            <v>30</v>
          </cell>
          <cell r="AQ40">
            <v>35</v>
          </cell>
          <cell r="AR40">
            <v>70</v>
          </cell>
          <cell r="AS40">
            <v>80</v>
          </cell>
          <cell r="AT40">
            <v>110</v>
          </cell>
          <cell r="AU40">
            <v>120</v>
          </cell>
          <cell r="AV40">
            <v>220</v>
          </cell>
          <cell r="AW40">
            <v>280</v>
          </cell>
          <cell r="AX40">
            <v>240</v>
          </cell>
          <cell r="AY40">
            <v>300</v>
          </cell>
          <cell r="AZ40">
            <v>150</v>
          </cell>
          <cell r="BA40">
            <v>200</v>
          </cell>
          <cell r="BB40">
            <v>140</v>
          </cell>
          <cell r="BC40">
            <v>180</v>
          </cell>
          <cell r="BD40">
            <v>100</v>
          </cell>
          <cell r="BE40">
            <v>120</v>
          </cell>
          <cell r="BF40">
            <v>80</v>
          </cell>
          <cell r="BG40">
            <v>150</v>
          </cell>
          <cell r="BH40">
            <v>320</v>
          </cell>
          <cell r="BI40">
            <v>400</v>
          </cell>
          <cell r="BJ40">
            <v>360</v>
          </cell>
          <cell r="BK40">
            <v>450</v>
          </cell>
          <cell r="BL40">
            <v>820</v>
          </cell>
          <cell r="BM40">
            <v>900</v>
          </cell>
          <cell r="BN40">
            <v>2400</v>
          </cell>
          <cell r="BO40">
            <v>3500</v>
          </cell>
          <cell r="BP40">
            <v>110</v>
          </cell>
          <cell r="BQ40">
            <v>130</v>
          </cell>
          <cell r="BR40">
            <v>110</v>
          </cell>
          <cell r="BS40">
            <v>140</v>
          </cell>
          <cell r="BT40">
            <v>230</v>
          </cell>
          <cell r="BU40">
            <v>300</v>
          </cell>
          <cell r="BV40">
            <v>900</v>
          </cell>
          <cell r="BW40">
            <v>1400</v>
          </cell>
          <cell r="BX40">
            <v>570</v>
          </cell>
          <cell r="BY40">
            <v>600</v>
          </cell>
          <cell r="BZ40">
            <v>800</v>
          </cell>
          <cell r="CA40">
            <v>850</v>
          </cell>
          <cell r="CB40">
            <v>140</v>
          </cell>
          <cell r="CC40">
            <v>150</v>
          </cell>
          <cell r="CD40">
            <v>480</v>
          </cell>
          <cell r="CE40">
            <v>500</v>
          </cell>
          <cell r="CF40">
            <v>600</v>
          </cell>
          <cell r="CG40">
            <v>650</v>
          </cell>
          <cell r="CH40">
            <v>630</v>
          </cell>
          <cell r="CI40">
            <v>645</v>
          </cell>
          <cell r="CJ40">
            <v>540</v>
          </cell>
          <cell r="CK40">
            <v>570</v>
          </cell>
          <cell r="CL40">
            <v>540</v>
          </cell>
          <cell r="CM40">
            <v>570</v>
          </cell>
          <cell r="CN40">
            <v>68</v>
          </cell>
          <cell r="CO40">
            <v>70</v>
          </cell>
          <cell r="CP40">
            <v>150</v>
          </cell>
          <cell r="CQ40">
            <v>450</v>
          </cell>
          <cell r="CR40">
            <v>25</v>
          </cell>
          <cell r="CS40">
            <v>35</v>
          </cell>
          <cell r="CT40">
            <v>28</v>
          </cell>
          <cell r="CU40">
            <v>30</v>
          </cell>
          <cell r="CV40">
            <v>18</v>
          </cell>
          <cell r="CW40">
            <v>25</v>
          </cell>
          <cell r="CX40">
            <v>69000</v>
          </cell>
          <cell r="CY40">
            <v>71600</v>
          </cell>
          <cell r="CZ40">
            <v>65500</v>
          </cell>
          <cell r="DA40">
            <v>68000</v>
          </cell>
        </row>
        <row r="41">
          <cell r="A41">
            <v>44303</v>
          </cell>
          <cell r="B41">
            <v>60</v>
          </cell>
          <cell r="C41">
            <v>65</v>
          </cell>
          <cell r="D41">
            <v>52</v>
          </cell>
          <cell r="E41">
            <v>60</v>
          </cell>
          <cell r="F41">
            <v>46</v>
          </cell>
          <cell r="G41">
            <v>52</v>
          </cell>
          <cell r="H41">
            <v>30</v>
          </cell>
          <cell r="I41">
            <v>32</v>
          </cell>
          <cell r="J41">
            <v>32</v>
          </cell>
          <cell r="K41">
            <v>35</v>
          </cell>
          <cell r="L41">
            <v>35</v>
          </cell>
          <cell r="M41">
            <v>38</v>
          </cell>
          <cell r="N41">
            <v>40</v>
          </cell>
          <cell r="O41">
            <v>45</v>
          </cell>
          <cell r="P41">
            <v>120</v>
          </cell>
          <cell r="Q41">
            <v>125</v>
          </cell>
          <cell r="R41">
            <v>640</v>
          </cell>
          <cell r="S41">
            <v>660</v>
          </cell>
          <cell r="T41">
            <v>135</v>
          </cell>
          <cell r="U41">
            <v>140</v>
          </cell>
          <cell r="V41">
            <v>106</v>
          </cell>
          <cell r="W41">
            <v>110</v>
          </cell>
          <cell r="X41">
            <v>111</v>
          </cell>
          <cell r="Y41">
            <v>113</v>
          </cell>
          <cell r="Z41">
            <v>70</v>
          </cell>
          <cell r="AA41">
            <v>72</v>
          </cell>
          <cell r="AB41">
            <v>80</v>
          </cell>
          <cell r="AC41">
            <v>90</v>
          </cell>
          <cell r="AD41">
            <v>100</v>
          </cell>
          <cell r="AE41">
            <v>110</v>
          </cell>
          <cell r="AF41">
            <v>110</v>
          </cell>
          <cell r="AG41">
            <v>140</v>
          </cell>
          <cell r="AH41">
            <v>44</v>
          </cell>
          <cell r="AI41">
            <v>45</v>
          </cell>
          <cell r="AJ41">
            <v>65</v>
          </cell>
          <cell r="AK41">
            <v>75</v>
          </cell>
          <cell r="AL41">
            <v>20</v>
          </cell>
          <cell r="AM41">
            <v>22</v>
          </cell>
          <cell r="AN41">
            <v>38</v>
          </cell>
          <cell r="AO41">
            <v>40</v>
          </cell>
          <cell r="AP41">
            <v>30</v>
          </cell>
          <cell r="AQ41">
            <v>35</v>
          </cell>
          <cell r="AR41">
            <v>70</v>
          </cell>
          <cell r="AS41">
            <v>90</v>
          </cell>
          <cell r="AT41">
            <v>110</v>
          </cell>
          <cell r="AU41">
            <v>120</v>
          </cell>
          <cell r="AV41">
            <v>220</v>
          </cell>
          <cell r="AW41">
            <v>280</v>
          </cell>
          <cell r="AX41">
            <v>240</v>
          </cell>
          <cell r="AY41">
            <v>300</v>
          </cell>
          <cell r="AZ41">
            <v>150</v>
          </cell>
          <cell r="BA41">
            <v>160</v>
          </cell>
          <cell r="BB41">
            <v>160</v>
          </cell>
          <cell r="BC41">
            <v>170</v>
          </cell>
          <cell r="BD41">
            <v>100</v>
          </cell>
          <cell r="BE41">
            <v>120</v>
          </cell>
          <cell r="BF41">
            <v>140</v>
          </cell>
          <cell r="BG41">
            <v>150</v>
          </cell>
          <cell r="BH41">
            <v>320</v>
          </cell>
          <cell r="BI41">
            <v>360</v>
          </cell>
          <cell r="BJ41">
            <v>360</v>
          </cell>
          <cell r="BK41">
            <v>400</v>
          </cell>
          <cell r="BL41">
            <v>800</v>
          </cell>
          <cell r="BM41">
            <v>900</v>
          </cell>
          <cell r="BN41">
            <v>2400</v>
          </cell>
          <cell r="BO41">
            <v>3500</v>
          </cell>
          <cell r="BP41">
            <v>110</v>
          </cell>
          <cell r="BQ41">
            <v>130</v>
          </cell>
          <cell r="BR41">
            <v>110</v>
          </cell>
          <cell r="BS41">
            <v>140</v>
          </cell>
          <cell r="BT41">
            <v>250</v>
          </cell>
          <cell r="BU41">
            <v>300</v>
          </cell>
          <cell r="BV41">
            <v>900</v>
          </cell>
          <cell r="BW41">
            <v>1400</v>
          </cell>
          <cell r="BX41">
            <v>570</v>
          </cell>
          <cell r="BY41">
            <v>600</v>
          </cell>
          <cell r="BZ41">
            <v>800</v>
          </cell>
          <cell r="CA41">
            <v>850</v>
          </cell>
          <cell r="CB41">
            <v>150</v>
          </cell>
          <cell r="CC41">
            <v>160</v>
          </cell>
          <cell r="CD41">
            <v>460</v>
          </cell>
          <cell r="CE41">
            <v>500</v>
          </cell>
          <cell r="CF41">
            <v>600</v>
          </cell>
          <cell r="CG41">
            <v>650</v>
          </cell>
          <cell r="CH41">
            <v>630</v>
          </cell>
          <cell r="CI41">
            <v>645</v>
          </cell>
          <cell r="CJ41">
            <v>540</v>
          </cell>
          <cell r="CK41">
            <v>570</v>
          </cell>
          <cell r="CL41">
            <v>540</v>
          </cell>
          <cell r="CM41">
            <v>570</v>
          </cell>
          <cell r="CN41">
            <v>68</v>
          </cell>
          <cell r="CO41">
            <v>70</v>
          </cell>
          <cell r="CP41">
            <v>150</v>
          </cell>
          <cell r="CQ41">
            <v>350</v>
          </cell>
          <cell r="CR41">
            <v>25</v>
          </cell>
          <cell r="CS41">
            <v>35</v>
          </cell>
          <cell r="CT41">
            <v>30</v>
          </cell>
          <cell r="CU41">
            <v>32</v>
          </cell>
          <cell r="CV41">
            <v>18</v>
          </cell>
          <cell r="CW41">
            <v>25</v>
          </cell>
          <cell r="CX41">
            <v>69000</v>
          </cell>
          <cell r="CY41">
            <v>71600</v>
          </cell>
          <cell r="CZ41">
            <v>65500</v>
          </cell>
          <cell r="DA41">
            <v>68000</v>
          </cell>
        </row>
        <row r="42">
          <cell r="A42">
            <v>44302</v>
          </cell>
          <cell r="B42">
            <v>60</v>
          </cell>
          <cell r="C42">
            <v>65</v>
          </cell>
          <cell r="D42">
            <v>52</v>
          </cell>
          <cell r="E42">
            <v>60</v>
          </cell>
          <cell r="F42">
            <v>46</v>
          </cell>
          <cell r="G42">
            <v>52</v>
          </cell>
          <cell r="H42">
            <v>30</v>
          </cell>
          <cell r="I42">
            <v>32</v>
          </cell>
          <cell r="J42">
            <v>32</v>
          </cell>
          <cell r="K42">
            <v>35</v>
          </cell>
          <cell r="L42">
            <v>35</v>
          </cell>
          <cell r="M42">
            <v>38</v>
          </cell>
          <cell r="N42">
            <v>40</v>
          </cell>
          <cell r="O42">
            <v>45</v>
          </cell>
          <cell r="P42">
            <v>120</v>
          </cell>
          <cell r="Q42">
            <v>125</v>
          </cell>
          <cell r="R42">
            <v>640</v>
          </cell>
          <cell r="S42">
            <v>660</v>
          </cell>
          <cell r="T42">
            <v>135</v>
          </cell>
          <cell r="U42">
            <v>140</v>
          </cell>
          <cell r="V42">
            <v>106</v>
          </cell>
          <cell r="W42">
            <v>110</v>
          </cell>
          <cell r="X42">
            <v>111</v>
          </cell>
          <cell r="Y42">
            <v>113</v>
          </cell>
          <cell r="Z42">
            <v>70</v>
          </cell>
          <cell r="AA42">
            <v>72</v>
          </cell>
          <cell r="AB42">
            <v>80</v>
          </cell>
          <cell r="AC42">
            <v>90</v>
          </cell>
          <cell r="AD42">
            <v>100</v>
          </cell>
          <cell r="AE42">
            <v>110</v>
          </cell>
          <cell r="AF42">
            <v>110</v>
          </cell>
          <cell r="AG42">
            <v>140</v>
          </cell>
          <cell r="AH42">
            <v>44</v>
          </cell>
          <cell r="AI42">
            <v>45</v>
          </cell>
          <cell r="AJ42">
            <v>65</v>
          </cell>
          <cell r="AK42">
            <v>75</v>
          </cell>
          <cell r="AL42">
            <v>20</v>
          </cell>
          <cell r="AM42">
            <v>22</v>
          </cell>
          <cell r="AN42">
            <v>38</v>
          </cell>
          <cell r="AO42">
            <v>40</v>
          </cell>
          <cell r="AP42">
            <v>30</v>
          </cell>
          <cell r="AQ42">
            <v>35</v>
          </cell>
          <cell r="AR42">
            <v>70</v>
          </cell>
          <cell r="AS42">
            <v>90</v>
          </cell>
          <cell r="AT42">
            <v>110</v>
          </cell>
          <cell r="AU42">
            <v>120</v>
          </cell>
          <cell r="AV42">
            <v>220</v>
          </cell>
          <cell r="AW42">
            <v>280</v>
          </cell>
          <cell r="AX42">
            <v>240</v>
          </cell>
          <cell r="AY42">
            <v>300</v>
          </cell>
          <cell r="AZ42">
            <v>150</v>
          </cell>
          <cell r="BA42">
            <v>160</v>
          </cell>
          <cell r="BB42">
            <v>160</v>
          </cell>
          <cell r="BC42">
            <v>170</v>
          </cell>
          <cell r="BD42">
            <v>100</v>
          </cell>
          <cell r="BE42">
            <v>120</v>
          </cell>
          <cell r="BF42">
            <v>140</v>
          </cell>
          <cell r="BG42">
            <v>150</v>
          </cell>
          <cell r="BH42">
            <v>320</v>
          </cell>
          <cell r="BI42">
            <v>360</v>
          </cell>
          <cell r="BJ42">
            <v>360</v>
          </cell>
          <cell r="BK42">
            <v>400</v>
          </cell>
          <cell r="BL42">
            <v>800</v>
          </cell>
          <cell r="BM42">
            <v>900</v>
          </cell>
          <cell r="BN42">
            <v>2400</v>
          </cell>
          <cell r="BO42">
            <v>3500</v>
          </cell>
          <cell r="BP42">
            <v>110</v>
          </cell>
          <cell r="BQ42">
            <v>130</v>
          </cell>
          <cell r="BR42">
            <v>110</v>
          </cell>
          <cell r="BS42">
            <v>140</v>
          </cell>
          <cell r="BT42">
            <v>250</v>
          </cell>
          <cell r="BU42">
            <v>300</v>
          </cell>
          <cell r="BV42">
            <v>900</v>
          </cell>
          <cell r="BW42">
            <v>1400</v>
          </cell>
          <cell r="BX42">
            <v>570</v>
          </cell>
          <cell r="BY42">
            <v>600</v>
          </cell>
          <cell r="BZ42">
            <v>800</v>
          </cell>
          <cell r="CA42">
            <v>850</v>
          </cell>
          <cell r="CB42">
            <v>150</v>
          </cell>
          <cell r="CC42">
            <v>160</v>
          </cell>
          <cell r="CD42">
            <v>460</v>
          </cell>
          <cell r="CE42">
            <v>500</v>
          </cell>
          <cell r="CF42">
            <v>600</v>
          </cell>
          <cell r="CG42">
            <v>650</v>
          </cell>
          <cell r="CH42">
            <v>630</v>
          </cell>
          <cell r="CI42">
            <v>645</v>
          </cell>
          <cell r="CJ42">
            <v>540</v>
          </cell>
          <cell r="CK42">
            <v>570</v>
          </cell>
          <cell r="CL42">
            <v>540</v>
          </cell>
          <cell r="CM42">
            <v>570</v>
          </cell>
          <cell r="CN42">
            <v>68</v>
          </cell>
          <cell r="CO42">
            <v>70</v>
          </cell>
          <cell r="CP42">
            <v>150</v>
          </cell>
          <cell r="CQ42">
            <v>350</v>
          </cell>
          <cell r="CR42">
            <v>25</v>
          </cell>
          <cell r="CS42">
            <v>35</v>
          </cell>
          <cell r="CT42">
            <v>30</v>
          </cell>
          <cell r="CU42">
            <v>32</v>
          </cell>
          <cell r="CV42">
            <v>18</v>
          </cell>
          <cell r="CW42">
            <v>25</v>
          </cell>
          <cell r="CX42">
            <v>69000</v>
          </cell>
          <cell r="CY42">
            <v>71600</v>
          </cell>
          <cell r="CZ42">
            <v>65500</v>
          </cell>
          <cell r="DA42">
            <v>68000</v>
          </cell>
        </row>
        <row r="43">
          <cell r="A43">
            <v>44301</v>
          </cell>
          <cell r="B43">
            <v>60</v>
          </cell>
          <cell r="C43">
            <v>65</v>
          </cell>
          <cell r="D43">
            <v>52</v>
          </cell>
          <cell r="E43">
            <v>60</v>
          </cell>
          <cell r="F43">
            <v>46</v>
          </cell>
          <cell r="G43">
            <v>52</v>
          </cell>
          <cell r="H43">
            <v>30</v>
          </cell>
          <cell r="I43">
            <v>32</v>
          </cell>
          <cell r="J43">
            <v>32</v>
          </cell>
          <cell r="K43">
            <v>35</v>
          </cell>
          <cell r="L43">
            <v>35</v>
          </cell>
          <cell r="M43">
            <v>38</v>
          </cell>
          <cell r="N43">
            <v>40</v>
          </cell>
          <cell r="O43">
            <v>45</v>
          </cell>
          <cell r="P43">
            <v>120</v>
          </cell>
          <cell r="Q43">
            <v>125</v>
          </cell>
          <cell r="R43">
            <v>640</v>
          </cell>
          <cell r="S43">
            <v>660</v>
          </cell>
          <cell r="T43">
            <v>135</v>
          </cell>
          <cell r="U43">
            <v>140</v>
          </cell>
          <cell r="V43">
            <v>106</v>
          </cell>
          <cell r="W43">
            <v>110</v>
          </cell>
          <cell r="X43">
            <v>111</v>
          </cell>
          <cell r="Y43">
            <v>113</v>
          </cell>
          <cell r="Z43">
            <v>70</v>
          </cell>
          <cell r="AA43">
            <v>72</v>
          </cell>
          <cell r="AB43">
            <v>80</v>
          </cell>
          <cell r="AC43">
            <v>90</v>
          </cell>
          <cell r="AD43">
            <v>100</v>
          </cell>
          <cell r="AE43">
            <v>110</v>
          </cell>
          <cell r="AF43">
            <v>110</v>
          </cell>
          <cell r="AG43">
            <v>140</v>
          </cell>
          <cell r="AH43">
            <v>44</v>
          </cell>
          <cell r="AI43">
            <v>45</v>
          </cell>
          <cell r="AJ43">
            <v>65</v>
          </cell>
          <cell r="AK43">
            <v>75</v>
          </cell>
          <cell r="AL43">
            <v>20</v>
          </cell>
          <cell r="AM43">
            <v>22</v>
          </cell>
          <cell r="AN43">
            <v>38</v>
          </cell>
          <cell r="AO43">
            <v>40</v>
          </cell>
          <cell r="AP43">
            <v>30</v>
          </cell>
          <cell r="AQ43">
            <v>35</v>
          </cell>
          <cell r="AR43">
            <v>70</v>
          </cell>
          <cell r="AS43">
            <v>90</v>
          </cell>
          <cell r="AT43">
            <v>110</v>
          </cell>
          <cell r="AU43">
            <v>120</v>
          </cell>
          <cell r="AV43">
            <v>220</v>
          </cell>
          <cell r="AW43">
            <v>280</v>
          </cell>
          <cell r="AX43">
            <v>240</v>
          </cell>
          <cell r="AY43">
            <v>300</v>
          </cell>
          <cell r="AZ43">
            <v>150</v>
          </cell>
          <cell r="BA43">
            <v>160</v>
          </cell>
          <cell r="BB43">
            <v>160</v>
          </cell>
          <cell r="BC43">
            <v>170</v>
          </cell>
          <cell r="BD43">
            <v>100</v>
          </cell>
          <cell r="BE43">
            <v>120</v>
          </cell>
          <cell r="BF43">
            <v>140</v>
          </cell>
          <cell r="BG43">
            <v>150</v>
          </cell>
          <cell r="BH43">
            <v>320</v>
          </cell>
          <cell r="BI43">
            <v>360</v>
          </cell>
          <cell r="BJ43">
            <v>360</v>
          </cell>
          <cell r="BK43">
            <v>400</v>
          </cell>
          <cell r="BL43">
            <v>800</v>
          </cell>
          <cell r="BM43">
            <v>900</v>
          </cell>
          <cell r="BN43">
            <v>2400</v>
          </cell>
          <cell r="BO43">
            <v>3500</v>
          </cell>
          <cell r="BP43">
            <v>110</v>
          </cell>
          <cell r="BQ43">
            <v>130</v>
          </cell>
          <cell r="BR43">
            <v>110</v>
          </cell>
          <cell r="BS43">
            <v>140</v>
          </cell>
          <cell r="BT43">
            <v>250</v>
          </cell>
          <cell r="BU43">
            <v>300</v>
          </cell>
          <cell r="BV43">
            <v>900</v>
          </cell>
          <cell r="BW43">
            <v>1400</v>
          </cell>
          <cell r="BX43">
            <v>570</v>
          </cell>
          <cell r="BY43">
            <v>600</v>
          </cell>
          <cell r="BZ43">
            <v>800</v>
          </cell>
          <cell r="CA43">
            <v>850</v>
          </cell>
          <cell r="CB43">
            <v>150</v>
          </cell>
          <cell r="CC43">
            <v>160</v>
          </cell>
          <cell r="CD43">
            <v>460</v>
          </cell>
          <cell r="CE43">
            <v>500</v>
          </cell>
          <cell r="CF43">
            <v>600</v>
          </cell>
          <cell r="CG43">
            <v>650</v>
          </cell>
          <cell r="CH43">
            <v>630</v>
          </cell>
          <cell r="CI43">
            <v>645</v>
          </cell>
          <cell r="CJ43">
            <v>540</v>
          </cell>
          <cell r="CK43">
            <v>570</v>
          </cell>
          <cell r="CL43">
            <v>540</v>
          </cell>
          <cell r="CM43">
            <v>570</v>
          </cell>
          <cell r="CN43">
            <v>68</v>
          </cell>
          <cell r="CO43">
            <v>70</v>
          </cell>
          <cell r="CP43">
            <v>150</v>
          </cell>
          <cell r="CQ43">
            <v>350</v>
          </cell>
          <cell r="CR43">
            <v>25</v>
          </cell>
          <cell r="CS43">
            <v>35</v>
          </cell>
          <cell r="CT43">
            <v>30</v>
          </cell>
          <cell r="CU43">
            <v>32</v>
          </cell>
          <cell r="CV43">
            <v>18</v>
          </cell>
          <cell r="CW43">
            <v>25</v>
          </cell>
          <cell r="CX43">
            <v>69000</v>
          </cell>
          <cell r="CY43">
            <v>71600</v>
          </cell>
          <cell r="CZ43">
            <v>65500</v>
          </cell>
          <cell r="DA43">
            <v>68000</v>
          </cell>
        </row>
        <row r="44">
          <cell r="A44">
            <v>44299</v>
          </cell>
          <cell r="B44">
            <v>60</v>
          </cell>
          <cell r="C44">
            <v>65</v>
          </cell>
          <cell r="D44">
            <v>52</v>
          </cell>
          <cell r="E44">
            <v>60</v>
          </cell>
          <cell r="F44">
            <v>46</v>
          </cell>
          <cell r="G44">
            <v>52</v>
          </cell>
          <cell r="H44">
            <v>30</v>
          </cell>
          <cell r="I44">
            <v>32</v>
          </cell>
          <cell r="J44">
            <v>32</v>
          </cell>
          <cell r="K44">
            <v>35</v>
          </cell>
          <cell r="L44">
            <v>35</v>
          </cell>
          <cell r="M44">
            <v>38</v>
          </cell>
          <cell r="N44">
            <v>40</v>
          </cell>
          <cell r="O44">
            <v>45</v>
          </cell>
          <cell r="P44">
            <v>120</v>
          </cell>
          <cell r="Q44">
            <v>125</v>
          </cell>
          <cell r="R44">
            <v>640</v>
          </cell>
          <cell r="S44">
            <v>660</v>
          </cell>
          <cell r="T44">
            <v>135</v>
          </cell>
          <cell r="U44">
            <v>140</v>
          </cell>
          <cell r="V44">
            <v>106</v>
          </cell>
          <cell r="W44">
            <v>110</v>
          </cell>
          <cell r="X44">
            <v>111</v>
          </cell>
          <cell r="Y44">
            <v>113</v>
          </cell>
          <cell r="Z44">
            <v>70</v>
          </cell>
          <cell r="AA44">
            <v>72</v>
          </cell>
          <cell r="AB44">
            <v>80</v>
          </cell>
          <cell r="AC44">
            <v>90</v>
          </cell>
          <cell r="AD44">
            <v>100</v>
          </cell>
          <cell r="AE44">
            <v>110</v>
          </cell>
          <cell r="AF44">
            <v>110</v>
          </cell>
          <cell r="AG44">
            <v>140</v>
          </cell>
          <cell r="AH44">
            <v>44</v>
          </cell>
          <cell r="AI44">
            <v>46</v>
          </cell>
          <cell r="AJ44">
            <v>68</v>
          </cell>
          <cell r="AK44">
            <v>75</v>
          </cell>
          <cell r="AL44">
            <v>20</v>
          </cell>
          <cell r="AM44">
            <v>22</v>
          </cell>
          <cell r="AN44">
            <v>38</v>
          </cell>
          <cell r="AO44">
            <v>45</v>
          </cell>
          <cell r="AP44">
            <v>32</v>
          </cell>
          <cell r="AQ44">
            <v>35</v>
          </cell>
          <cell r="AR44">
            <v>60</v>
          </cell>
          <cell r="AS44">
            <v>80</v>
          </cell>
          <cell r="AT44">
            <v>110</v>
          </cell>
          <cell r="AU44">
            <v>120</v>
          </cell>
          <cell r="AV44">
            <v>220</v>
          </cell>
          <cell r="AW44">
            <v>280</v>
          </cell>
          <cell r="AX44">
            <v>240</v>
          </cell>
          <cell r="AY44">
            <v>300</v>
          </cell>
          <cell r="AZ44">
            <v>150</v>
          </cell>
          <cell r="BA44">
            <v>200</v>
          </cell>
          <cell r="BB44">
            <v>140</v>
          </cell>
          <cell r="BC44">
            <v>180</v>
          </cell>
          <cell r="BD44">
            <v>100</v>
          </cell>
          <cell r="BE44">
            <v>120</v>
          </cell>
          <cell r="BF44">
            <v>90</v>
          </cell>
          <cell r="BG44">
            <v>150</v>
          </cell>
          <cell r="BH44">
            <v>320</v>
          </cell>
          <cell r="BI44">
            <v>400</v>
          </cell>
          <cell r="BJ44">
            <v>360</v>
          </cell>
          <cell r="BK44">
            <v>480</v>
          </cell>
          <cell r="BL44">
            <v>800</v>
          </cell>
          <cell r="BM44">
            <v>900</v>
          </cell>
          <cell r="BN44">
            <v>2400</v>
          </cell>
          <cell r="BO44">
            <v>3500</v>
          </cell>
          <cell r="BP44">
            <v>110</v>
          </cell>
          <cell r="BQ44">
            <v>130</v>
          </cell>
          <cell r="BR44">
            <v>110</v>
          </cell>
          <cell r="BS44">
            <v>140</v>
          </cell>
          <cell r="BT44">
            <v>250</v>
          </cell>
          <cell r="BU44">
            <v>300</v>
          </cell>
          <cell r="BV44">
            <v>900</v>
          </cell>
          <cell r="BW44">
            <v>1400</v>
          </cell>
          <cell r="BX44">
            <v>580</v>
          </cell>
          <cell r="BY44">
            <v>600</v>
          </cell>
          <cell r="BZ44">
            <v>800</v>
          </cell>
          <cell r="CA44">
            <v>850</v>
          </cell>
          <cell r="CB44">
            <v>145</v>
          </cell>
          <cell r="CC44">
            <v>155</v>
          </cell>
          <cell r="CD44">
            <v>480</v>
          </cell>
          <cell r="CE44">
            <v>550</v>
          </cell>
          <cell r="CF44">
            <v>600</v>
          </cell>
          <cell r="CG44">
            <v>650</v>
          </cell>
          <cell r="CH44">
            <v>630</v>
          </cell>
          <cell r="CI44">
            <v>645</v>
          </cell>
          <cell r="CJ44">
            <v>540</v>
          </cell>
          <cell r="CK44">
            <v>570</v>
          </cell>
          <cell r="CL44">
            <v>540</v>
          </cell>
          <cell r="CM44">
            <v>570</v>
          </cell>
          <cell r="CN44">
            <v>68</v>
          </cell>
          <cell r="CO44">
            <v>70</v>
          </cell>
          <cell r="CP44">
            <v>150</v>
          </cell>
          <cell r="CQ44">
            <v>350</v>
          </cell>
          <cell r="CR44">
            <v>25</v>
          </cell>
          <cell r="CS44">
            <v>35</v>
          </cell>
          <cell r="CT44">
            <v>30</v>
          </cell>
          <cell r="CU44">
            <v>32</v>
          </cell>
          <cell r="CV44">
            <v>18</v>
          </cell>
          <cell r="CW44">
            <v>25</v>
          </cell>
          <cell r="CX44">
            <v>69000</v>
          </cell>
          <cell r="CY44">
            <v>71600</v>
          </cell>
          <cell r="CZ44">
            <v>65500</v>
          </cell>
          <cell r="DA44">
            <v>68000</v>
          </cell>
        </row>
        <row r="45">
          <cell r="A45">
            <v>44298</v>
          </cell>
          <cell r="B45">
            <v>60</v>
          </cell>
          <cell r="C45">
            <v>65</v>
          </cell>
          <cell r="D45">
            <v>52</v>
          </cell>
          <cell r="E45">
            <v>60</v>
          </cell>
          <cell r="F45">
            <v>46</v>
          </cell>
          <cell r="G45">
            <v>52</v>
          </cell>
          <cell r="H45">
            <v>30</v>
          </cell>
          <cell r="I45">
            <v>32</v>
          </cell>
          <cell r="J45">
            <v>32</v>
          </cell>
          <cell r="K45">
            <v>35</v>
          </cell>
          <cell r="L45">
            <v>35</v>
          </cell>
          <cell r="M45">
            <v>38</v>
          </cell>
          <cell r="N45">
            <v>40</v>
          </cell>
          <cell r="O45">
            <v>45</v>
          </cell>
          <cell r="P45">
            <v>122</v>
          </cell>
          <cell r="Q45">
            <v>125</v>
          </cell>
          <cell r="R45">
            <v>630</v>
          </cell>
          <cell r="S45">
            <v>650</v>
          </cell>
          <cell r="T45">
            <v>135</v>
          </cell>
          <cell r="U45">
            <v>140</v>
          </cell>
          <cell r="V45">
            <v>106</v>
          </cell>
          <cell r="W45">
            <v>110</v>
          </cell>
          <cell r="X45">
            <v>111</v>
          </cell>
          <cell r="Y45">
            <v>113</v>
          </cell>
          <cell r="Z45">
            <v>68</v>
          </cell>
          <cell r="AA45">
            <v>70</v>
          </cell>
          <cell r="AB45">
            <v>80</v>
          </cell>
          <cell r="AC45">
            <v>90</v>
          </cell>
          <cell r="AD45">
            <v>100</v>
          </cell>
          <cell r="AE45">
            <v>110</v>
          </cell>
          <cell r="AF45">
            <v>110</v>
          </cell>
          <cell r="AG45">
            <v>140</v>
          </cell>
          <cell r="AH45">
            <v>44</v>
          </cell>
          <cell r="AI45">
            <v>46</v>
          </cell>
          <cell r="AJ45">
            <v>65</v>
          </cell>
          <cell r="AK45">
            <v>75</v>
          </cell>
          <cell r="AL45">
            <v>20</v>
          </cell>
          <cell r="AM45">
            <v>22</v>
          </cell>
          <cell r="AN45">
            <v>38</v>
          </cell>
          <cell r="AO45">
            <v>40</v>
          </cell>
          <cell r="AP45">
            <v>35</v>
          </cell>
          <cell r="AQ45">
            <v>36</v>
          </cell>
          <cell r="AR45">
            <v>70</v>
          </cell>
          <cell r="AS45">
            <v>90</v>
          </cell>
          <cell r="AT45">
            <v>110</v>
          </cell>
          <cell r="AU45">
            <v>120</v>
          </cell>
          <cell r="AV45">
            <v>220</v>
          </cell>
          <cell r="AW45">
            <v>280</v>
          </cell>
          <cell r="AX45">
            <v>240</v>
          </cell>
          <cell r="AY45">
            <v>300</v>
          </cell>
          <cell r="AZ45">
            <v>140</v>
          </cell>
          <cell r="BA45">
            <v>180</v>
          </cell>
          <cell r="BB45">
            <v>140</v>
          </cell>
          <cell r="BC45">
            <v>200</v>
          </cell>
          <cell r="BD45">
            <v>100</v>
          </cell>
          <cell r="BE45">
            <v>120</v>
          </cell>
          <cell r="BF45">
            <v>90</v>
          </cell>
          <cell r="BG45">
            <v>160</v>
          </cell>
          <cell r="BH45">
            <v>320</v>
          </cell>
          <cell r="BI45">
            <v>400</v>
          </cell>
          <cell r="BJ45">
            <v>360</v>
          </cell>
          <cell r="BK45">
            <v>480</v>
          </cell>
          <cell r="BL45">
            <v>700</v>
          </cell>
          <cell r="BM45">
            <v>900</v>
          </cell>
          <cell r="BN45">
            <v>2400</v>
          </cell>
          <cell r="BO45">
            <v>3500</v>
          </cell>
          <cell r="BP45">
            <v>110</v>
          </cell>
          <cell r="BQ45">
            <v>140</v>
          </cell>
          <cell r="BR45">
            <v>110</v>
          </cell>
          <cell r="BS45">
            <v>140</v>
          </cell>
          <cell r="BT45">
            <v>200</v>
          </cell>
          <cell r="BU45">
            <v>300</v>
          </cell>
          <cell r="BV45">
            <v>900</v>
          </cell>
          <cell r="BW45">
            <v>1400</v>
          </cell>
          <cell r="BX45">
            <v>550</v>
          </cell>
          <cell r="BY45">
            <v>600</v>
          </cell>
          <cell r="BZ45">
            <v>800</v>
          </cell>
          <cell r="CA45">
            <v>850</v>
          </cell>
          <cell r="CB45">
            <v>150</v>
          </cell>
          <cell r="CC45">
            <v>160</v>
          </cell>
          <cell r="CD45">
            <v>450</v>
          </cell>
          <cell r="CE45">
            <v>500</v>
          </cell>
          <cell r="CF45">
            <v>600</v>
          </cell>
          <cell r="CG45">
            <v>650</v>
          </cell>
          <cell r="CH45">
            <v>630</v>
          </cell>
          <cell r="CI45">
            <v>645</v>
          </cell>
          <cell r="CJ45">
            <v>540</v>
          </cell>
          <cell r="CK45">
            <v>570</v>
          </cell>
          <cell r="CL45">
            <v>540</v>
          </cell>
          <cell r="CM45">
            <v>570</v>
          </cell>
          <cell r="CN45">
            <v>68</v>
          </cell>
          <cell r="CO45">
            <v>70</v>
          </cell>
          <cell r="CP45">
            <v>150</v>
          </cell>
          <cell r="CQ45">
            <v>350</v>
          </cell>
          <cell r="CR45">
            <v>25</v>
          </cell>
          <cell r="CS45">
            <v>35</v>
          </cell>
          <cell r="CT45">
            <v>30</v>
          </cell>
          <cell r="CU45">
            <v>32</v>
          </cell>
          <cell r="CV45">
            <v>18</v>
          </cell>
          <cell r="CW45">
            <v>25</v>
          </cell>
          <cell r="CX45">
            <v>69000</v>
          </cell>
          <cell r="CY45">
            <v>71600</v>
          </cell>
          <cell r="CZ45">
            <v>65500</v>
          </cell>
          <cell r="DA45">
            <v>68000</v>
          </cell>
        </row>
        <row r="46">
          <cell r="A46">
            <v>44297</v>
          </cell>
          <cell r="B46">
            <v>60</v>
          </cell>
          <cell r="C46">
            <v>65</v>
          </cell>
          <cell r="D46">
            <v>52</v>
          </cell>
          <cell r="E46">
            <v>60</v>
          </cell>
          <cell r="F46">
            <v>46</v>
          </cell>
          <cell r="G46">
            <v>52</v>
          </cell>
          <cell r="H46">
            <v>30</v>
          </cell>
          <cell r="I46">
            <v>32</v>
          </cell>
          <cell r="J46">
            <v>32</v>
          </cell>
          <cell r="K46">
            <v>35</v>
          </cell>
          <cell r="L46">
            <v>35</v>
          </cell>
          <cell r="M46">
            <v>38</v>
          </cell>
          <cell r="N46">
            <v>40</v>
          </cell>
          <cell r="O46">
            <v>45</v>
          </cell>
          <cell r="P46">
            <v>122</v>
          </cell>
          <cell r="Q46">
            <v>125</v>
          </cell>
          <cell r="R46">
            <v>630</v>
          </cell>
          <cell r="S46">
            <v>650</v>
          </cell>
          <cell r="T46">
            <v>135</v>
          </cell>
          <cell r="U46">
            <v>140</v>
          </cell>
          <cell r="V46">
            <v>106</v>
          </cell>
          <cell r="W46">
            <v>110</v>
          </cell>
          <cell r="X46">
            <v>110</v>
          </cell>
          <cell r="Y46">
            <v>112</v>
          </cell>
          <cell r="Z46">
            <v>68</v>
          </cell>
          <cell r="AA46">
            <v>70</v>
          </cell>
          <cell r="AB46">
            <v>80</v>
          </cell>
          <cell r="AC46">
            <v>90</v>
          </cell>
          <cell r="AD46">
            <v>100</v>
          </cell>
          <cell r="AE46">
            <v>110</v>
          </cell>
          <cell r="AF46">
            <v>110</v>
          </cell>
          <cell r="AG46">
            <v>140</v>
          </cell>
          <cell r="AH46">
            <v>40</v>
          </cell>
          <cell r="AI46">
            <v>46</v>
          </cell>
          <cell r="AJ46">
            <v>65</v>
          </cell>
          <cell r="AK46">
            <v>75</v>
          </cell>
          <cell r="AL46">
            <v>20</v>
          </cell>
          <cell r="AM46">
            <v>22</v>
          </cell>
          <cell r="AN46">
            <v>35</v>
          </cell>
          <cell r="AO46">
            <v>40</v>
          </cell>
          <cell r="AP46">
            <v>30</v>
          </cell>
          <cell r="AQ46">
            <v>35</v>
          </cell>
          <cell r="AR46">
            <v>70</v>
          </cell>
          <cell r="AS46">
            <v>90</v>
          </cell>
          <cell r="AT46">
            <v>110</v>
          </cell>
          <cell r="AU46">
            <v>120</v>
          </cell>
          <cell r="AV46">
            <v>200</v>
          </cell>
          <cell r="AW46">
            <v>280</v>
          </cell>
          <cell r="AX46">
            <v>240</v>
          </cell>
          <cell r="AY46">
            <v>300</v>
          </cell>
          <cell r="AZ46">
            <v>140</v>
          </cell>
          <cell r="BA46">
            <v>180</v>
          </cell>
          <cell r="BB46">
            <v>140</v>
          </cell>
          <cell r="BC46">
            <v>200</v>
          </cell>
          <cell r="BD46">
            <v>100</v>
          </cell>
          <cell r="BE46">
            <v>120</v>
          </cell>
          <cell r="BF46">
            <v>130</v>
          </cell>
          <cell r="BG46">
            <v>160</v>
          </cell>
          <cell r="BH46">
            <v>320</v>
          </cell>
          <cell r="BI46">
            <v>400</v>
          </cell>
          <cell r="BJ46">
            <v>360</v>
          </cell>
          <cell r="BK46">
            <v>480</v>
          </cell>
          <cell r="BL46">
            <v>700</v>
          </cell>
          <cell r="BM46">
            <v>900</v>
          </cell>
          <cell r="BN46">
            <v>2400</v>
          </cell>
          <cell r="BO46">
            <v>3500</v>
          </cell>
          <cell r="BP46">
            <v>110</v>
          </cell>
          <cell r="BQ46">
            <v>130</v>
          </cell>
          <cell r="BR46">
            <v>110</v>
          </cell>
          <cell r="BS46">
            <v>140</v>
          </cell>
          <cell r="BT46">
            <v>200</v>
          </cell>
          <cell r="BU46">
            <v>300</v>
          </cell>
          <cell r="BV46">
            <v>900</v>
          </cell>
          <cell r="BW46">
            <v>1400</v>
          </cell>
          <cell r="BX46">
            <v>550</v>
          </cell>
          <cell r="BY46">
            <v>600</v>
          </cell>
          <cell r="BZ46">
            <v>800</v>
          </cell>
          <cell r="CA46">
            <v>850</v>
          </cell>
          <cell r="CB46">
            <v>150</v>
          </cell>
          <cell r="CC46">
            <v>160</v>
          </cell>
          <cell r="CD46">
            <v>450</v>
          </cell>
          <cell r="CE46">
            <v>500</v>
          </cell>
          <cell r="CF46">
            <v>620</v>
          </cell>
          <cell r="CG46">
            <v>650</v>
          </cell>
          <cell r="CH46">
            <v>610</v>
          </cell>
          <cell r="CI46">
            <v>640</v>
          </cell>
          <cell r="CJ46">
            <v>540</v>
          </cell>
          <cell r="CK46">
            <v>570</v>
          </cell>
          <cell r="CL46">
            <v>540</v>
          </cell>
          <cell r="CM46">
            <v>570</v>
          </cell>
          <cell r="CN46">
            <v>68</v>
          </cell>
          <cell r="CO46">
            <v>70</v>
          </cell>
          <cell r="CP46">
            <v>150</v>
          </cell>
          <cell r="CQ46">
            <v>350</v>
          </cell>
          <cell r="CR46">
            <v>25</v>
          </cell>
          <cell r="CS46">
            <v>35</v>
          </cell>
          <cell r="CT46">
            <v>28</v>
          </cell>
          <cell r="CU46">
            <v>30</v>
          </cell>
          <cell r="CV46">
            <v>18</v>
          </cell>
          <cell r="CW46">
            <v>25</v>
          </cell>
          <cell r="CX46">
            <v>69000</v>
          </cell>
          <cell r="CY46">
            <v>71600</v>
          </cell>
          <cell r="CZ46">
            <v>65500</v>
          </cell>
          <cell r="DA46">
            <v>68000</v>
          </cell>
        </row>
        <row r="47">
          <cell r="A47">
            <v>44296</v>
          </cell>
          <cell r="B47">
            <v>60</v>
          </cell>
          <cell r="C47">
            <v>65</v>
          </cell>
          <cell r="D47">
            <v>52</v>
          </cell>
          <cell r="E47">
            <v>60</v>
          </cell>
          <cell r="F47">
            <v>46</v>
          </cell>
          <cell r="G47">
            <v>52</v>
          </cell>
          <cell r="H47">
            <v>30</v>
          </cell>
          <cell r="I47">
            <v>32</v>
          </cell>
          <cell r="J47">
            <v>32</v>
          </cell>
          <cell r="K47">
            <v>35</v>
          </cell>
          <cell r="L47">
            <v>35</v>
          </cell>
          <cell r="M47">
            <v>38</v>
          </cell>
          <cell r="N47">
            <v>40</v>
          </cell>
          <cell r="O47">
            <v>45</v>
          </cell>
          <cell r="P47">
            <v>121</v>
          </cell>
          <cell r="Q47">
            <v>125</v>
          </cell>
          <cell r="R47">
            <v>630</v>
          </cell>
          <cell r="S47">
            <v>650</v>
          </cell>
          <cell r="T47">
            <v>130</v>
          </cell>
          <cell r="U47">
            <v>140</v>
          </cell>
          <cell r="V47">
            <v>106</v>
          </cell>
          <cell r="W47">
            <v>110</v>
          </cell>
          <cell r="X47">
            <v>110</v>
          </cell>
          <cell r="Y47">
            <v>113</v>
          </cell>
          <cell r="Z47">
            <v>68</v>
          </cell>
          <cell r="AA47">
            <v>70</v>
          </cell>
          <cell r="AB47">
            <v>80</v>
          </cell>
          <cell r="AC47">
            <v>90</v>
          </cell>
          <cell r="AD47">
            <v>100</v>
          </cell>
          <cell r="AE47">
            <v>110</v>
          </cell>
          <cell r="AF47">
            <v>110</v>
          </cell>
          <cell r="AG47">
            <v>140</v>
          </cell>
          <cell r="AH47">
            <v>40</v>
          </cell>
          <cell r="AI47">
            <v>50</v>
          </cell>
          <cell r="AJ47">
            <v>65</v>
          </cell>
          <cell r="AK47">
            <v>75</v>
          </cell>
          <cell r="AL47">
            <v>18</v>
          </cell>
          <cell r="AM47">
            <v>20</v>
          </cell>
          <cell r="AN47">
            <v>35</v>
          </cell>
          <cell r="AO47">
            <v>40</v>
          </cell>
          <cell r="AP47">
            <v>30</v>
          </cell>
          <cell r="AQ47">
            <v>35</v>
          </cell>
          <cell r="AR47">
            <v>70</v>
          </cell>
          <cell r="AS47">
            <v>90</v>
          </cell>
          <cell r="AT47">
            <v>110</v>
          </cell>
          <cell r="AU47">
            <v>120</v>
          </cell>
          <cell r="AV47">
            <v>180</v>
          </cell>
          <cell r="AW47">
            <v>270</v>
          </cell>
          <cell r="AX47">
            <v>220</v>
          </cell>
          <cell r="AY47">
            <v>300</v>
          </cell>
          <cell r="AZ47">
            <v>140</v>
          </cell>
          <cell r="BA47">
            <v>180</v>
          </cell>
          <cell r="BB47">
            <v>140</v>
          </cell>
          <cell r="BC47">
            <v>200</v>
          </cell>
          <cell r="BD47">
            <v>100</v>
          </cell>
          <cell r="BE47">
            <v>120</v>
          </cell>
          <cell r="BF47">
            <v>90</v>
          </cell>
          <cell r="BG47">
            <v>150</v>
          </cell>
          <cell r="BH47">
            <v>320</v>
          </cell>
          <cell r="BI47">
            <v>400</v>
          </cell>
          <cell r="BJ47">
            <v>350</v>
          </cell>
          <cell r="BK47">
            <v>450</v>
          </cell>
          <cell r="BL47">
            <v>700</v>
          </cell>
          <cell r="BM47">
            <v>900</v>
          </cell>
          <cell r="BN47">
            <v>2400</v>
          </cell>
          <cell r="BO47">
            <v>3500</v>
          </cell>
          <cell r="BP47">
            <v>110</v>
          </cell>
          <cell r="BQ47">
            <v>140</v>
          </cell>
          <cell r="BR47">
            <v>110</v>
          </cell>
          <cell r="BS47">
            <v>150</v>
          </cell>
          <cell r="BT47">
            <v>200</v>
          </cell>
          <cell r="BU47">
            <v>300</v>
          </cell>
          <cell r="BV47">
            <v>900</v>
          </cell>
          <cell r="BW47">
            <v>1400</v>
          </cell>
          <cell r="BX47">
            <v>550</v>
          </cell>
          <cell r="BY47">
            <v>600</v>
          </cell>
          <cell r="BZ47">
            <v>800</v>
          </cell>
          <cell r="CA47">
            <v>850</v>
          </cell>
          <cell r="CB47">
            <v>145</v>
          </cell>
          <cell r="CC47">
            <v>150</v>
          </cell>
          <cell r="CD47">
            <v>450</v>
          </cell>
          <cell r="CE47">
            <v>500</v>
          </cell>
          <cell r="CF47">
            <v>620</v>
          </cell>
          <cell r="CG47">
            <v>650</v>
          </cell>
          <cell r="CH47">
            <v>610</v>
          </cell>
          <cell r="CI47">
            <v>640</v>
          </cell>
          <cell r="CJ47">
            <v>540</v>
          </cell>
          <cell r="CK47">
            <v>570</v>
          </cell>
          <cell r="CL47">
            <v>540</v>
          </cell>
          <cell r="CM47">
            <v>570</v>
          </cell>
          <cell r="CN47">
            <v>68</v>
          </cell>
          <cell r="CO47">
            <v>70</v>
          </cell>
          <cell r="CP47">
            <v>150</v>
          </cell>
          <cell r="CQ47">
            <v>350</v>
          </cell>
          <cell r="CR47">
            <v>25</v>
          </cell>
          <cell r="CS47">
            <v>35</v>
          </cell>
          <cell r="CT47">
            <v>28</v>
          </cell>
          <cell r="CU47">
            <v>30</v>
          </cell>
          <cell r="CV47">
            <v>18</v>
          </cell>
          <cell r="CW47">
            <v>25</v>
          </cell>
          <cell r="CX47">
            <v>66000</v>
          </cell>
          <cell r="CY47">
            <v>71600</v>
          </cell>
          <cell r="CZ47">
            <v>61500</v>
          </cell>
          <cell r="DA47">
            <v>68000</v>
          </cell>
        </row>
        <row r="48">
          <cell r="A48">
            <v>44295</v>
          </cell>
          <cell r="B48">
            <v>60</v>
          </cell>
          <cell r="C48">
            <v>65</v>
          </cell>
          <cell r="D48">
            <v>52</v>
          </cell>
          <cell r="E48">
            <v>60</v>
          </cell>
          <cell r="F48">
            <v>46</v>
          </cell>
          <cell r="G48">
            <v>52</v>
          </cell>
          <cell r="H48">
            <v>30</v>
          </cell>
          <cell r="I48">
            <v>32</v>
          </cell>
          <cell r="J48">
            <v>32</v>
          </cell>
          <cell r="K48">
            <v>35</v>
          </cell>
          <cell r="L48">
            <v>35</v>
          </cell>
          <cell r="M48">
            <v>38</v>
          </cell>
          <cell r="N48">
            <v>40</v>
          </cell>
          <cell r="O48">
            <v>45</v>
          </cell>
          <cell r="P48">
            <v>121</v>
          </cell>
          <cell r="Q48">
            <v>125</v>
          </cell>
          <cell r="R48">
            <v>630</v>
          </cell>
          <cell r="S48">
            <v>650</v>
          </cell>
          <cell r="T48">
            <v>130</v>
          </cell>
          <cell r="U48">
            <v>140</v>
          </cell>
          <cell r="V48">
            <v>106</v>
          </cell>
          <cell r="W48">
            <v>110</v>
          </cell>
          <cell r="X48">
            <v>110</v>
          </cell>
          <cell r="Y48">
            <v>113</v>
          </cell>
          <cell r="Z48">
            <v>68</v>
          </cell>
          <cell r="AA48">
            <v>70</v>
          </cell>
          <cell r="AB48">
            <v>80</v>
          </cell>
          <cell r="AC48">
            <v>90</v>
          </cell>
          <cell r="AD48">
            <v>100</v>
          </cell>
          <cell r="AE48">
            <v>110</v>
          </cell>
          <cell r="AF48">
            <v>110</v>
          </cell>
          <cell r="AG48">
            <v>140</v>
          </cell>
          <cell r="AH48">
            <v>40</v>
          </cell>
          <cell r="AI48">
            <v>50</v>
          </cell>
          <cell r="AJ48">
            <v>65</v>
          </cell>
          <cell r="AK48">
            <v>75</v>
          </cell>
          <cell r="AL48">
            <v>18</v>
          </cell>
          <cell r="AM48">
            <v>20</v>
          </cell>
          <cell r="AN48">
            <v>35</v>
          </cell>
          <cell r="AO48">
            <v>40</v>
          </cell>
          <cell r="AP48">
            <v>30</v>
          </cell>
          <cell r="AQ48">
            <v>35</v>
          </cell>
          <cell r="AR48">
            <v>70</v>
          </cell>
          <cell r="AS48">
            <v>90</v>
          </cell>
          <cell r="AT48">
            <v>110</v>
          </cell>
          <cell r="AU48">
            <v>120</v>
          </cell>
          <cell r="AV48">
            <v>180</v>
          </cell>
          <cell r="AW48">
            <v>270</v>
          </cell>
          <cell r="AX48">
            <v>220</v>
          </cell>
          <cell r="AY48">
            <v>300</v>
          </cell>
          <cell r="AZ48">
            <v>140</v>
          </cell>
          <cell r="BA48">
            <v>180</v>
          </cell>
          <cell r="BB48">
            <v>140</v>
          </cell>
          <cell r="BC48">
            <v>200</v>
          </cell>
          <cell r="BD48">
            <v>100</v>
          </cell>
          <cell r="BE48">
            <v>120</v>
          </cell>
          <cell r="BF48">
            <v>90</v>
          </cell>
          <cell r="BG48">
            <v>150</v>
          </cell>
          <cell r="BH48">
            <v>320</v>
          </cell>
          <cell r="BI48">
            <v>400</v>
          </cell>
          <cell r="BJ48">
            <v>350</v>
          </cell>
          <cell r="BK48">
            <v>450</v>
          </cell>
          <cell r="BL48">
            <v>700</v>
          </cell>
          <cell r="BM48">
            <v>900</v>
          </cell>
          <cell r="BN48">
            <v>2400</v>
          </cell>
          <cell r="BO48">
            <v>3500</v>
          </cell>
          <cell r="BP48">
            <v>110</v>
          </cell>
          <cell r="BQ48">
            <v>140</v>
          </cell>
          <cell r="BR48">
            <v>110</v>
          </cell>
          <cell r="BS48">
            <v>150</v>
          </cell>
          <cell r="BT48">
            <v>200</v>
          </cell>
          <cell r="BU48">
            <v>300</v>
          </cell>
          <cell r="BV48">
            <v>900</v>
          </cell>
          <cell r="BW48">
            <v>1400</v>
          </cell>
          <cell r="BX48">
            <v>550</v>
          </cell>
          <cell r="BY48">
            <v>600</v>
          </cell>
          <cell r="BZ48">
            <v>800</v>
          </cell>
          <cell r="CA48">
            <v>850</v>
          </cell>
          <cell r="CB48">
            <v>145</v>
          </cell>
          <cell r="CC48">
            <v>150</v>
          </cell>
          <cell r="CD48">
            <v>450</v>
          </cell>
          <cell r="CE48">
            <v>500</v>
          </cell>
          <cell r="CF48">
            <v>620</v>
          </cell>
          <cell r="CG48">
            <v>650</v>
          </cell>
          <cell r="CH48">
            <v>610</v>
          </cell>
          <cell r="CI48">
            <v>640</v>
          </cell>
          <cell r="CJ48">
            <v>540</v>
          </cell>
          <cell r="CK48">
            <v>570</v>
          </cell>
          <cell r="CL48">
            <v>540</v>
          </cell>
          <cell r="CM48">
            <v>570</v>
          </cell>
          <cell r="CN48">
            <v>68</v>
          </cell>
          <cell r="CO48">
            <v>70</v>
          </cell>
          <cell r="CP48">
            <v>150</v>
          </cell>
          <cell r="CQ48">
            <v>350</v>
          </cell>
          <cell r="CR48">
            <v>25</v>
          </cell>
          <cell r="CS48">
            <v>35</v>
          </cell>
          <cell r="CT48">
            <v>28</v>
          </cell>
          <cell r="CU48">
            <v>30</v>
          </cell>
          <cell r="CV48">
            <v>18</v>
          </cell>
          <cell r="CW48">
            <v>25</v>
          </cell>
          <cell r="CX48">
            <v>66000</v>
          </cell>
          <cell r="CY48">
            <v>71600</v>
          </cell>
          <cell r="CZ48">
            <v>61500</v>
          </cell>
          <cell r="DA48">
            <v>68000</v>
          </cell>
        </row>
        <row r="49">
          <cell r="A49">
            <v>44294</v>
          </cell>
          <cell r="B49">
            <v>60</v>
          </cell>
          <cell r="C49">
            <v>65</v>
          </cell>
          <cell r="D49">
            <v>52</v>
          </cell>
          <cell r="E49">
            <v>60</v>
          </cell>
          <cell r="F49">
            <v>46</v>
          </cell>
          <cell r="G49">
            <v>52</v>
          </cell>
          <cell r="H49">
            <v>30</v>
          </cell>
          <cell r="I49">
            <v>32</v>
          </cell>
          <cell r="J49">
            <v>32</v>
          </cell>
          <cell r="K49">
            <v>35</v>
          </cell>
          <cell r="L49">
            <v>35</v>
          </cell>
          <cell r="M49">
            <v>38</v>
          </cell>
          <cell r="N49">
            <v>40</v>
          </cell>
          <cell r="O49">
            <v>45</v>
          </cell>
          <cell r="P49">
            <v>121</v>
          </cell>
          <cell r="Q49">
            <v>125</v>
          </cell>
          <cell r="R49">
            <v>630</v>
          </cell>
          <cell r="S49">
            <v>650</v>
          </cell>
          <cell r="T49">
            <v>130</v>
          </cell>
          <cell r="U49">
            <v>140</v>
          </cell>
          <cell r="V49">
            <v>106</v>
          </cell>
          <cell r="W49">
            <v>110</v>
          </cell>
          <cell r="X49">
            <v>110</v>
          </cell>
          <cell r="Y49">
            <v>113</v>
          </cell>
          <cell r="Z49">
            <v>68</v>
          </cell>
          <cell r="AA49">
            <v>70</v>
          </cell>
          <cell r="AB49">
            <v>80</v>
          </cell>
          <cell r="AC49">
            <v>90</v>
          </cell>
          <cell r="AD49">
            <v>100</v>
          </cell>
          <cell r="AE49">
            <v>110</v>
          </cell>
          <cell r="AF49">
            <v>110</v>
          </cell>
          <cell r="AG49">
            <v>140</v>
          </cell>
          <cell r="AH49">
            <v>40</v>
          </cell>
          <cell r="AI49">
            <v>50</v>
          </cell>
          <cell r="AJ49">
            <v>65</v>
          </cell>
          <cell r="AK49">
            <v>75</v>
          </cell>
          <cell r="AL49">
            <v>18</v>
          </cell>
          <cell r="AM49">
            <v>20</v>
          </cell>
          <cell r="AN49">
            <v>35</v>
          </cell>
          <cell r="AO49">
            <v>40</v>
          </cell>
          <cell r="AP49">
            <v>30</v>
          </cell>
          <cell r="AQ49">
            <v>35</v>
          </cell>
          <cell r="AR49">
            <v>70</v>
          </cell>
          <cell r="AS49">
            <v>90</v>
          </cell>
          <cell r="AT49">
            <v>110</v>
          </cell>
          <cell r="AU49">
            <v>120</v>
          </cell>
          <cell r="AV49">
            <v>180</v>
          </cell>
          <cell r="AW49">
            <v>270</v>
          </cell>
          <cell r="AX49">
            <v>220</v>
          </cell>
          <cell r="AY49">
            <v>300</v>
          </cell>
          <cell r="AZ49">
            <v>140</v>
          </cell>
          <cell r="BA49">
            <v>180</v>
          </cell>
          <cell r="BB49">
            <v>140</v>
          </cell>
          <cell r="BC49">
            <v>200</v>
          </cell>
          <cell r="BD49">
            <v>100</v>
          </cell>
          <cell r="BE49">
            <v>120</v>
          </cell>
          <cell r="BF49">
            <v>90</v>
          </cell>
          <cell r="BG49">
            <v>150</v>
          </cell>
          <cell r="BH49">
            <v>320</v>
          </cell>
          <cell r="BI49">
            <v>400</v>
          </cell>
          <cell r="BJ49">
            <v>350</v>
          </cell>
          <cell r="BK49">
            <v>450</v>
          </cell>
          <cell r="BL49">
            <v>700</v>
          </cell>
          <cell r="BM49">
            <v>900</v>
          </cell>
          <cell r="BN49">
            <v>2400</v>
          </cell>
          <cell r="BO49">
            <v>3500</v>
          </cell>
          <cell r="BP49">
            <v>110</v>
          </cell>
          <cell r="BQ49">
            <v>140</v>
          </cell>
          <cell r="BR49">
            <v>110</v>
          </cell>
          <cell r="BS49">
            <v>150</v>
          </cell>
          <cell r="BT49">
            <v>200</v>
          </cell>
          <cell r="BU49">
            <v>300</v>
          </cell>
          <cell r="BV49">
            <v>900</v>
          </cell>
          <cell r="BW49">
            <v>1400</v>
          </cell>
          <cell r="BX49">
            <v>550</v>
          </cell>
          <cell r="BY49">
            <v>600</v>
          </cell>
          <cell r="BZ49">
            <v>800</v>
          </cell>
          <cell r="CA49">
            <v>850</v>
          </cell>
          <cell r="CB49">
            <v>145</v>
          </cell>
          <cell r="CC49">
            <v>150</v>
          </cell>
          <cell r="CD49">
            <v>450</v>
          </cell>
          <cell r="CE49">
            <v>500</v>
          </cell>
          <cell r="CF49">
            <v>620</v>
          </cell>
          <cell r="CG49">
            <v>650</v>
          </cell>
          <cell r="CH49">
            <v>610</v>
          </cell>
          <cell r="CI49">
            <v>640</v>
          </cell>
          <cell r="CJ49">
            <v>540</v>
          </cell>
          <cell r="CK49">
            <v>570</v>
          </cell>
          <cell r="CL49">
            <v>540</v>
          </cell>
          <cell r="CM49">
            <v>570</v>
          </cell>
          <cell r="CN49">
            <v>68</v>
          </cell>
          <cell r="CO49">
            <v>70</v>
          </cell>
          <cell r="CP49">
            <v>150</v>
          </cell>
          <cell r="CQ49">
            <v>350</v>
          </cell>
          <cell r="CR49">
            <v>25</v>
          </cell>
          <cell r="CS49">
            <v>35</v>
          </cell>
          <cell r="CT49">
            <v>28</v>
          </cell>
          <cell r="CU49">
            <v>30</v>
          </cell>
          <cell r="CV49">
            <v>18</v>
          </cell>
          <cell r="CW49">
            <v>25</v>
          </cell>
          <cell r="CX49">
            <v>66000</v>
          </cell>
          <cell r="CY49">
            <v>71600</v>
          </cell>
          <cell r="CZ49">
            <v>61500</v>
          </cell>
          <cell r="DA49">
            <v>68000</v>
          </cell>
        </row>
        <row r="50">
          <cell r="A50">
            <v>44293</v>
          </cell>
          <cell r="B50">
            <v>60</v>
          </cell>
          <cell r="C50">
            <v>65</v>
          </cell>
          <cell r="D50">
            <v>52</v>
          </cell>
          <cell r="E50">
            <v>60</v>
          </cell>
          <cell r="F50">
            <v>46</v>
          </cell>
          <cell r="G50">
            <v>52</v>
          </cell>
          <cell r="H50">
            <v>30</v>
          </cell>
          <cell r="I50">
            <v>32</v>
          </cell>
          <cell r="J50">
            <v>32</v>
          </cell>
          <cell r="K50">
            <v>35</v>
          </cell>
          <cell r="L50">
            <v>35</v>
          </cell>
          <cell r="M50">
            <v>38</v>
          </cell>
          <cell r="N50">
            <v>40</v>
          </cell>
          <cell r="O50">
            <v>45</v>
          </cell>
          <cell r="P50">
            <v>121</v>
          </cell>
          <cell r="Q50">
            <v>125</v>
          </cell>
          <cell r="R50">
            <v>630</v>
          </cell>
          <cell r="S50">
            <v>650</v>
          </cell>
          <cell r="T50">
            <v>135</v>
          </cell>
          <cell r="U50">
            <v>140</v>
          </cell>
          <cell r="V50">
            <v>106</v>
          </cell>
          <cell r="W50">
            <v>113</v>
          </cell>
          <cell r="X50">
            <v>110</v>
          </cell>
          <cell r="Y50">
            <v>115</v>
          </cell>
          <cell r="Z50">
            <v>68</v>
          </cell>
          <cell r="AA50">
            <v>70</v>
          </cell>
          <cell r="AB50">
            <v>80</v>
          </cell>
          <cell r="AC50">
            <v>90</v>
          </cell>
          <cell r="AD50">
            <v>100</v>
          </cell>
          <cell r="AE50">
            <v>110</v>
          </cell>
          <cell r="AF50">
            <v>110</v>
          </cell>
          <cell r="AG50">
            <v>140</v>
          </cell>
          <cell r="AH50">
            <v>40</v>
          </cell>
          <cell r="AI50">
            <v>50</v>
          </cell>
          <cell r="AJ50">
            <v>65</v>
          </cell>
          <cell r="AK50">
            <v>75</v>
          </cell>
          <cell r="AL50">
            <v>18</v>
          </cell>
          <cell r="AM50">
            <v>22</v>
          </cell>
          <cell r="AN50">
            <v>35</v>
          </cell>
          <cell r="AO50">
            <v>40</v>
          </cell>
          <cell r="AP50">
            <v>30</v>
          </cell>
          <cell r="AQ50">
            <v>35</v>
          </cell>
          <cell r="AR50">
            <v>70</v>
          </cell>
          <cell r="AS50">
            <v>90</v>
          </cell>
          <cell r="AT50">
            <v>110</v>
          </cell>
          <cell r="AU50">
            <v>120</v>
          </cell>
          <cell r="AV50">
            <v>180</v>
          </cell>
          <cell r="AW50">
            <v>270</v>
          </cell>
          <cell r="AX50">
            <v>220</v>
          </cell>
          <cell r="AY50">
            <v>300</v>
          </cell>
          <cell r="AZ50">
            <v>140</v>
          </cell>
          <cell r="BA50">
            <v>200</v>
          </cell>
          <cell r="BB50">
            <v>140</v>
          </cell>
          <cell r="BC50">
            <v>200</v>
          </cell>
          <cell r="BD50">
            <v>100</v>
          </cell>
          <cell r="BE50">
            <v>120</v>
          </cell>
          <cell r="BF50">
            <v>90</v>
          </cell>
          <cell r="BG50">
            <v>150</v>
          </cell>
          <cell r="BH50">
            <v>320</v>
          </cell>
          <cell r="BI50">
            <v>400</v>
          </cell>
          <cell r="BJ50">
            <v>350</v>
          </cell>
          <cell r="BK50">
            <v>450</v>
          </cell>
          <cell r="BL50">
            <v>700</v>
          </cell>
          <cell r="BM50">
            <v>900</v>
          </cell>
          <cell r="BN50">
            <v>2400</v>
          </cell>
          <cell r="BO50">
            <v>3500</v>
          </cell>
          <cell r="BP50">
            <v>110</v>
          </cell>
          <cell r="BQ50">
            <v>140</v>
          </cell>
          <cell r="BR50">
            <v>110</v>
          </cell>
          <cell r="BS50">
            <v>150</v>
          </cell>
          <cell r="BT50">
            <v>200</v>
          </cell>
          <cell r="BU50">
            <v>350</v>
          </cell>
          <cell r="BV50">
            <v>900</v>
          </cell>
          <cell r="BW50">
            <v>1400</v>
          </cell>
          <cell r="BX50">
            <v>550</v>
          </cell>
          <cell r="BY50">
            <v>600</v>
          </cell>
          <cell r="BZ50">
            <v>750</v>
          </cell>
          <cell r="CA50">
            <v>850</v>
          </cell>
          <cell r="CB50">
            <v>145</v>
          </cell>
          <cell r="CC50">
            <v>150</v>
          </cell>
          <cell r="CD50">
            <v>450</v>
          </cell>
          <cell r="CE50">
            <v>500</v>
          </cell>
          <cell r="CF50">
            <v>610</v>
          </cell>
          <cell r="CG50">
            <v>650</v>
          </cell>
          <cell r="CH50">
            <v>610</v>
          </cell>
          <cell r="CI50">
            <v>640</v>
          </cell>
          <cell r="CJ50">
            <v>540</v>
          </cell>
          <cell r="CK50">
            <v>570</v>
          </cell>
          <cell r="CL50">
            <v>540</v>
          </cell>
          <cell r="CM50">
            <v>570</v>
          </cell>
          <cell r="CN50">
            <v>68</v>
          </cell>
          <cell r="CO50">
            <v>70</v>
          </cell>
          <cell r="CP50">
            <v>150</v>
          </cell>
          <cell r="CQ50">
            <v>450</v>
          </cell>
          <cell r="CR50">
            <v>25</v>
          </cell>
          <cell r="CS50">
            <v>35</v>
          </cell>
          <cell r="CT50">
            <v>28</v>
          </cell>
          <cell r="CU50">
            <v>30</v>
          </cell>
          <cell r="CV50">
            <v>18</v>
          </cell>
          <cell r="CW50">
            <v>25</v>
          </cell>
          <cell r="CX50">
            <v>66000</v>
          </cell>
          <cell r="CY50">
            <v>71600</v>
          </cell>
          <cell r="CZ50">
            <v>61500</v>
          </cell>
          <cell r="DA50">
            <v>68000</v>
          </cell>
        </row>
        <row r="51">
          <cell r="A51">
            <v>44292</v>
          </cell>
          <cell r="B51">
            <v>60</v>
          </cell>
          <cell r="C51">
            <v>65</v>
          </cell>
          <cell r="D51">
            <v>52</v>
          </cell>
          <cell r="E51">
            <v>60</v>
          </cell>
          <cell r="F51">
            <v>46</v>
          </cell>
          <cell r="G51">
            <v>52</v>
          </cell>
          <cell r="H51">
            <v>30</v>
          </cell>
          <cell r="I51">
            <v>32</v>
          </cell>
          <cell r="J51">
            <v>32</v>
          </cell>
          <cell r="K51">
            <v>35</v>
          </cell>
          <cell r="L51">
            <v>35</v>
          </cell>
          <cell r="M51">
            <v>38</v>
          </cell>
          <cell r="N51">
            <v>40</v>
          </cell>
          <cell r="O51">
            <v>45</v>
          </cell>
          <cell r="P51">
            <v>121</v>
          </cell>
          <cell r="Q51">
            <v>125</v>
          </cell>
          <cell r="R51">
            <v>630</v>
          </cell>
          <cell r="S51">
            <v>650</v>
          </cell>
          <cell r="T51">
            <v>135</v>
          </cell>
          <cell r="U51">
            <v>140</v>
          </cell>
          <cell r="V51">
            <v>106</v>
          </cell>
          <cell r="W51">
            <v>113</v>
          </cell>
          <cell r="X51">
            <v>110</v>
          </cell>
          <cell r="Y51">
            <v>115</v>
          </cell>
          <cell r="Z51">
            <v>68</v>
          </cell>
          <cell r="AA51">
            <v>70</v>
          </cell>
          <cell r="AB51">
            <v>80</v>
          </cell>
          <cell r="AC51">
            <v>90</v>
          </cell>
          <cell r="AD51">
            <v>100</v>
          </cell>
          <cell r="AE51">
            <v>110</v>
          </cell>
          <cell r="AF51">
            <v>110</v>
          </cell>
          <cell r="AG51">
            <v>140</v>
          </cell>
          <cell r="AH51">
            <v>40</v>
          </cell>
          <cell r="AI51">
            <v>50</v>
          </cell>
          <cell r="AJ51">
            <v>65</v>
          </cell>
          <cell r="AK51">
            <v>75</v>
          </cell>
          <cell r="AL51">
            <v>18</v>
          </cell>
          <cell r="AM51">
            <v>22</v>
          </cell>
          <cell r="AN51">
            <v>35</v>
          </cell>
          <cell r="AO51">
            <v>40</v>
          </cell>
          <cell r="AP51">
            <v>30</v>
          </cell>
          <cell r="AQ51">
            <v>40</v>
          </cell>
          <cell r="AR51">
            <v>60</v>
          </cell>
          <cell r="AS51">
            <v>80</v>
          </cell>
          <cell r="AT51">
            <v>110</v>
          </cell>
          <cell r="AU51">
            <v>130</v>
          </cell>
          <cell r="AV51">
            <v>180</v>
          </cell>
          <cell r="AW51">
            <v>270</v>
          </cell>
          <cell r="AX51">
            <v>220</v>
          </cell>
          <cell r="AY51">
            <v>300</v>
          </cell>
          <cell r="AZ51">
            <v>140</v>
          </cell>
          <cell r="BA51">
            <v>200</v>
          </cell>
          <cell r="BB51">
            <v>140</v>
          </cell>
          <cell r="BC51">
            <v>200</v>
          </cell>
          <cell r="BD51">
            <v>70</v>
          </cell>
          <cell r="BE51">
            <v>100</v>
          </cell>
          <cell r="BF51">
            <v>110</v>
          </cell>
          <cell r="BG51">
            <v>140</v>
          </cell>
          <cell r="BH51">
            <v>320</v>
          </cell>
          <cell r="BI51">
            <v>400</v>
          </cell>
          <cell r="BJ51">
            <v>350</v>
          </cell>
          <cell r="BK51">
            <v>450</v>
          </cell>
          <cell r="BL51">
            <v>700</v>
          </cell>
          <cell r="BM51">
            <v>900</v>
          </cell>
          <cell r="BN51">
            <v>2400</v>
          </cell>
          <cell r="BO51">
            <v>3500</v>
          </cell>
          <cell r="BP51">
            <v>110</v>
          </cell>
          <cell r="BQ51">
            <v>140</v>
          </cell>
          <cell r="BR51">
            <v>110</v>
          </cell>
          <cell r="BS51">
            <v>150</v>
          </cell>
          <cell r="BT51">
            <v>200</v>
          </cell>
          <cell r="BU51">
            <v>350</v>
          </cell>
          <cell r="BV51">
            <v>900</v>
          </cell>
          <cell r="BW51">
            <v>1400</v>
          </cell>
          <cell r="BX51">
            <v>550</v>
          </cell>
          <cell r="BY51">
            <v>600</v>
          </cell>
          <cell r="BZ51">
            <v>750</v>
          </cell>
          <cell r="CA51">
            <v>850</v>
          </cell>
          <cell r="CB51">
            <v>150</v>
          </cell>
          <cell r="CC51">
            <v>160</v>
          </cell>
          <cell r="CD51">
            <v>450</v>
          </cell>
          <cell r="CE51">
            <v>500</v>
          </cell>
          <cell r="CF51">
            <v>610</v>
          </cell>
          <cell r="CG51">
            <v>650</v>
          </cell>
          <cell r="CH51">
            <v>610</v>
          </cell>
          <cell r="CI51">
            <v>640</v>
          </cell>
          <cell r="CJ51">
            <v>540</v>
          </cell>
          <cell r="CK51">
            <v>570</v>
          </cell>
          <cell r="CL51">
            <v>540</v>
          </cell>
          <cell r="CM51">
            <v>570</v>
          </cell>
          <cell r="CN51">
            <v>68</v>
          </cell>
          <cell r="CO51">
            <v>70</v>
          </cell>
          <cell r="CP51">
            <v>150</v>
          </cell>
          <cell r="CQ51">
            <v>450</v>
          </cell>
          <cell r="CR51">
            <v>25</v>
          </cell>
          <cell r="CS51">
            <v>35</v>
          </cell>
          <cell r="CT51">
            <v>28</v>
          </cell>
          <cell r="CU51">
            <v>30</v>
          </cell>
          <cell r="CV51">
            <v>18</v>
          </cell>
          <cell r="CW51">
            <v>25</v>
          </cell>
          <cell r="CX51">
            <v>66000</v>
          </cell>
          <cell r="CY51">
            <v>71600</v>
          </cell>
          <cell r="CZ51">
            <v>61500</v>
          </cell>
          <cell r="DA51">
            <v>68000</v>
          </cell>
        </row>
        <row r="52">
          <cell r="A52">
            <v>44291</v>
          </cell>
          <cell r="B52">
            <v>60</v>
          </cell>
          <cell r="C52">
            <v>65</v>
          </cell>
          <cell r="D52">
            <v>52</v>
          </cell>
          <cell r="E52">
            <v>60</v>
          </cell>
          <cell r="F52">
            <v>46</v>
          </cell>
          <cell r="G52">
            <v>52</v>
          </cell>
          <cell r="H52">
            <v>30</v>
          </cell>
          <cell r="I52">
            <v>32</v>
          </cell>
          <cell r="J52">
            <v>32</v>
          </cell>
          <cell r="K52">
            <v>35</v>
          </cell>
          <cell r="L52">
            <v>35</v>
          </cell>
          <cell r="M52">
            <v>38</v>
          </cell>
          <cell r="N52">
            <v>40</v>
          </cell>
          <cell r="O52">
            <v>45</v>
          </cell>
          <cell r="P52">
            <v>121</v>
          </cell>
          <cell r="Q52">
            <v>125</v>
          </cell>
          <cell r="R52">
            <v>630</v>
          </cell>
          <cell r="S52">
            <v>650</v>
          </cell>
          <cell r="T52">
            <v>135</v>
          </cell>
          <cell r="U52">
            <v>140</v>
          </cell>
          <cell r="V52">
            <v>106</v>
          </cell>
          <cell r="W52">
            <v>113</v>
          </cell>
          <cell r="X52">
            <v>110</v>
          </cell>
          <cell r="Y52">
            <v>116</v>
          </cell>
          <cell r="Z52">
            <v>68</v>
          </cell>
          <cell r="AA52">
            <v>70</v>
          </cell>
          <cell r="AB52">
            <v>80</v>
          </cell>
          <cell r="AC52">
            <v>90</v>
          </cell>
          <cell r="AD52">
            <v>100</v>
          </cell>
          <cell r="AE52">
            <v>110</v>
          </cell>
          <cell r="AF52">
            <v>110</v>
          </cell>
          <cell r="AG52">
            <v>140</v>
          </cell>
          <cell r="AH52">
            <v>40</v>
          </cell>
          <cell r="AI52">
            <v>50</v>
          </cell>
          <cell r="AJ52">
            <v>65</v>
          </cell>
          <cell r="AK52">
            <v>75</v>
          </cell>
          <cell r="AL52">
            <v>18</v>
          </cell>
          <cell r="AM52">
            <v>20</v>
          </cell>
          <cell r="AN52">
            <v>35</v>
          </cell>
          <cell r="AO52">
            <v>40</v>
          </cell>
          <cell r="AP52">
            <v>30</v>
          </cell>
          <cell r="AQ52">
            <v>40</v>
          </cell>
          <cell r="AR52">
            <v>60</v>
          </cell>
          <cell r="AS52">
            <v>80</v>
          </cell>
          <cell r="AT52">
            <v>110</v>
          </cell>
          <cell r="AU52">
            <v>120</v>
          </cell>
          <cell r="AV52">
            <v>180</v>
          </cell>
          <cell r="AW52">
            <v>270</v>
          </cell>
          <cell r="AX52">
            <v>220</v>
          </cell>
          <cell r="AY52">
            <v>300</v>
          </cell>
          <cell r="AZ52">
            <v>140</v>
          </cell>
          <cell r="BA52">
            <v>200</v>
          </cell>
          <cell r="BB52">
            <v>140</v>
          </cell>
          <cell r="BC52">
            <v>200</v>
          </cell>
          <cell r="BD52">
            <v>70</v>
          </cell>
          <cell r="BE52">
            <v>100</v>
          </cell>
          <cell r="BF52">
            <v>110</v>
          </cell>
          <cell r="BG52">
            <v>140</v>
          </cell>
          <cell r="BH52">
            <v>320</v>
          </cell>
          <cell r="BI52">
            <v>400</v>
          </cell>
          <cell r="BJ52">
            <v>350</v>
          </cell>
          <cell r="BK52">
            <v>450</v>
          </cell>
          <cell r="BL52">
            <v>700</v>
          </cell>
          <cell r="BM52">
            <v>900</v>
          </cell>
          <cell r="BN52">
            <v>2400</v>
          </cell>
          <cell r="BO52">
            <v>3500</v>
          </cell>
          <cell r="BP52">
            <v>110</v>
          </cell>
          <cell r="BQ52">
            <v>140</v>
          </cell>
          <cell r="BR52">
            <v>110</v>
          </cell>
          <cell r="BS52">
            <v>150</v>
          </cell>
          <cell r="BT52">
            <v>200</v>
          </cell>
          <cell r="BU52">
            <v>350</v>
          </cell>
          <cell r="BV52">
            <v>700</v>
          </cell>
          <cell r="BW52">
            <v>1400</v>
          </cell>
          <cell r="BX52">
            <v>550</v>
          </cell>
          <cell r="BY52">
            <v>600</v>
          </cell>
          <cell r="BZ52">
            <v>750</v>
          </cell>
          <cell r="CA52">
            <v>850</v>
          </cell>
          <cell r="CB52">
            <v>150</v>
          </cell>
          <cell r="CC52">
            <v>160</v>
          </cell>
          <cell r="CD52">
            <v>450</v>
          </cell>
          <cell r="CE52">
            <v>500</v>
          </cell>
          <cell r="CF52">
            <v>610</v>
          </cell>
          <cell r="CG52">
            <v>650</v>
          </cell>
          <cell r="CH52">
            <v>610</v>
          </cell>
          <cell r="CI52">
            <v>640</v>
          </cell>
          <cell r="CJ52">
            <v>540</v>
          </cell>
          <cell r="CK52">
            <v>570</v>
          </cell>
          <cell r="CL52">
            <v>540</v>
          </cell>
          <cell r="CM52">
            <v>570</v>
          </cell>
          <cell r="CN52">
            <v>68</v>
          </cell>
          <cell r="CO52">
            <v>70</v>
          </cell>
          <cell r="CP52">
            <v>150</v>
          </cell>
          <cell r="CQ52">
            <v>450</v>
          </cell>
          <cell r="CR52">
            <v>25</v>
          </cell>
          <cell r="CS52">
            <v>35</v>
          </cell>
          <cell r="CT52">
            <v>28</v>
          </cell>
          <cell r="CU52">
            <v>30</v>
          </cell>
          <cell r="CV52">
            <v>18</v>
          </cell>
          <cell r="CW52">
            <v>25</v>
          </cell>
          <cell r="CX52">
            <v>66000</v>
          </cell>
          <cell r="CY52">
            <v>71600</v>
          </cell>
          <cell r="CZ52">
            <v>61500</v>
          </cell>
          <cell r="DA52">
            <v>68000</v>
          </cell>
        </row>
        <row r="53">
          <cell r="A53">
            <v>44290</v>
          </cell>
          <cell r="B53">
            <v>60</v>
          </cell>
          <cell r="C53">
            <v>65</v>
          </cell>
          <cell r="D53">
            <v>52</v>
          </cell>
          <cell r="E53">
            <v>60</v>
          </cell>
          <cell r="F53">
            <v>46</v>
          </cell>
          <cell r="G53">
            <v>52</v>
          </cell>
          <cell r="H53">
            <v>30</v>
          </cell>
          <cell r="I53">
            <v>32</v>
          </cell>
          <cell r="J53">
            <v>33</v>
          </cell>
          <cell r="K53">
            <v>35</v>
          </cell>
          <cell r="L53">
            <v>35</v>
          </cell>
          <cell r="M53">
            <v>38</v>
          </cell>
          <cell r="N53">
            <v>40</v>
          </cell>
          <cell r="O53">
            <v>45</v>
          </cell>
          <cell r="P53">
            <v>122</v>
          </cell>
          <cell r="Q53">
            <v>125</v>
          </cell>
          <cell r="R53">
            <v>625</v>
          </cell>
          <cell r="S53">
            <v>650</v>
          </cell>
          <cell r="T53">
            <v>135</v>
          </cell>
          <cell r="U53">
            <v>140</v>
          </cell>
          <cell r="V53">
            <v>108</v>
          </cell>
          <cell r="W53">
            <v>112</v>
          </cell>
          <cell r="X53">
            <v>110</v>
          </cell>
          <cell r="Y53">
            <v>116</v>
          </cell>
          <cell r="Z53">
            <v>68</v>
          </cell>
          <cell r="AA53">
            <v>70</v>
          </cell>
          <cell r="AB53">
            <v>80</v>
          </cell>
          <cell r="AC53">
            <v>90</v>
          </cell>
          <cell r="AD53">
            <v>100</v>
          </cell>
          <cell r="AE53">
            <v>110</v>
          </cell>
          <cell r="AF53">
            <v>110</v>
          </cell>
          <cell r="AG53">
            <v>140</v>
          </cell>
          <cell r="AH53">
            <v>40</v>
          </cell>
          <cell r="AI53">
            <v>50</v>
          </cell>
          <cell r="AJ53">
            <v>65</v>
          </cell>
          <cell r="AK53">
            <v>75</v>
          </cell>
          <cell r="AL53">
            <v>18</v>
          </cell>
          <cell r="AM53">
            <v>20</v>
          </cell>
          <cell r="AN53">
            <v>35</v>
          </cell>
          <cell r="AO53">
            <v>40</v>
          </cell>
          <cell r="AP53">
            <v>30</v>
          </cell>
          <cell r="AQ53">
            <v>40</v>
          </cell>
          <cell r="AR53">
            <v>60</v>
          </cell>
          <cell r="AS53">
            <v>80</v>
          </cell>
          <cell r="AT53">
            <v>110</v>
          </cell>
          <cell r="AU53">
            <v>120</v>
          </cell>
          <cell r="AV53">
            <v>180</v>
          </cell>
          <cell r="AW53">
            <v>270</v>
          </cell>
          <cell r="AX53">
            <v>220</v>
          </cell>
          <cell r="AY53">
            <v>300</v>
          </cell>
          <cell r="AZ53">
            <v>140</v>
          </cell>
          <cell r="BA53">
            <v>200</v>
          </cell>
          <cell r="BB53">
            <v>140</v>
          </cell>
          <cell r="BC53">
            <v>200</v>
          </cell>
          <cell r="BD53">
            <v>70</v>
          </cell>
          <cell r="BE53">
            <v>100</v>
          </cell>
          <cell r="BF53">
            <v>130</v>
          </cell>
          <cell r="BG53">
            <v>140</v>
          </cell>
          <cell r="BH53">
            <v>320</v>
          </cell>
          <cell r="BI53">
            <v>400</v>
          </cell>
          <cell r="BJ53">
            <v>350</v>
          </cell>
          <cell r="BK53">
            <v>450</v>
          </cell>
          <cell r="BL53">
            <v>700</v>
          </cell>
          <cell r="BM53">
            <v>900</v>
          </cell>
          <cell r="BN53">
            <v>2400</v>
          </cell>
          <cell r="BO53">
            <v>3500</v>
          </cell>
          <cell r="BP53">
            <v>110</v>
          </cell>
          <cell r="BQ53">
            <v>140</v>
          </cell>
          <cell r="BR53">
            <v>110</v>
          </cell>
          <cell r="BS53">
            <v>170</v>
          </cell>
          <cell r="BT53">
            <v>200</v>
          </cell>
          <cell r="BU53">
            <v>350</v>
          </cell>
          <cell r="BV53">
            <v>700</v>
          </cell>
          <cell r="BW53">
            <v>1400</v>
          </cell>
          <cell r="BX53">
            <v>550</v>
          </cell>
          <cell r="BY53">
            <v>600</v>
          </cell>
          <cell r="BZ53">
            <v>750</v>
          </cell>
          <cell r="CA53">
            <v>850</v>
          </cell>
          <cell r="CB53">
            <v>150</v>
          </cell>
          <cell r="CC53">
            <v>160</v>
          </cell>
          <cell r="CD53">
            <v>400</v>
          </cell>
          <cell r="CE53">
            <v>500</v>
          </cell>
          <cell r="CF53">
            <v>610</v>
          </cell>
          <cell r="CG53">
            <v>650</v>
          </cell>
          <cell r="CH53">
            <v>610</v>
          </cell>
          <cell r="CI53">
            <v>640</v>
          </cell>
          <cell r="CJ53">
            <v>540</v>
          </cell>
          <cell r="CK53">
            <v>580</v>
          </cell>
          <cell r="CL53">
            <v>540</v>
          </cell>
          <cell r="CM53">
            <v>570</v>
          </cell>
          <cell r="CN53">
            <v>68</v>
          </cell>
          <cell r="CO53">
            <v>70</v>
          </cell>
          <cell r="CP53">
            <v>150</v>
          </cell>
          <cell r="CQ53">
            <v>450</v>
          </cell>
          <cell r="CR53">
            <v>25</v>
          </cell>
          <cell r="CS53">
            <v>35</v>
          </cell>
          <cell r="CT53">
            <v>28</v>
          </cell>
          <cell r="CU53">
            <v>30</v>
          </cell>
          <cell r="CV53">
            <v>18</v>
          </cell>
          <cell r="CW53">
            <v>25</v>
          </cell>
          <cell r="CX53">
            <v>66000</v>
          </cell>
          <cell r="CY53">
            <v>71600</v>
          </cell>
          <cell r="CZ53">
            <v>61500</v>
          </cell>
          <cell r="DA53">
            <v>68000</v>
          </cell>
        </row>
        <row r="54">
          <cell r="A54">
            <v>44289</v>
          </cell>
          <cell r="B54">
            <v>60</v>
          </cell>
          <cell r="C54">
            <v>66</v>
          </cell>
          <cell r="D54">
            <v>52</v>
          </cell>
          <cell r="E54">
            <v>60</v>
          </cell>
          <cell r="F54">
            <v>46</v>
          </cell>
          <cell r="G54">
            <v>52</v>
          </cell>
          <cell r="H54">
            <v>30</v>
          </cell>
          <cell r="I54">
            <v>32</v>
          </cell>
          <cell r="J54">
            <v>33</v>
          </cell>
          <cell r="K54">
            <v>35</v>
          </cell>
          <cell r="L54">
            <v>35</v>
          </cell>
          <cell r="M54">
            <v>38</v>
          </cell>
          <cell r="N54">
            <v>40</v>
          </cell>
          <cell r="O54">
            <v>45</v>
          </cell>
          <cell r="P54">
            <v>122</v>
          </cell>
          <cell r="Q54">
            <v>124</v>
          </cell>
          <cell r="R54">
            <v>625</v>
          </cell>
          <cell r="S54">
            <v>650</v>
          </cell>
          <cell r="T54">
            <v>135</v>
          </cell>
          <cell r="U54">
            <v>140</v>
          </cell>
          <cell r="V54">
            <v>109</v>
          </cell>
          <cell r="W54">
            <v>112</v>
          </cell>
          <cell r="X54">
            <v>112</v>
          </cell>
          <cell r="Y54">
            <v>116</v>
          </cell>
          <cell r="Z54">
            <v>68</v>
          </cell>
          <cell r="AA54">
            <v>70</v>
          </cell>
          <cell r="AB54">
            <v>80</v>
          </cell>
          <cell r="AC54">
            <v>90</v>
          </cell>
          <cell r="AD54">
            <v>100</v>
          </cell>
          <cell r="AE54">
            <v>110</v>
          </cell>
          <cell r="AF54">
            <v>110</v>
          </cell>
          <cell r="AG54">
            <v>140</v>
          </cell>
          <cell r="AH54">
            <v>40</v>
          </cell>
          <cell r="AI54">
            <v>50</v>
          </cell>
          <cell r="AJ54">
            <v>65</v>
          </cell>
          <cell r="AK54">
            <v>80</v>
          </cell>
          <cell r="AL54">
            <v>18</v>
          </cell>
          <cell r="AM54">
            <v>20</v>
          </cell>
          <cell r="AN54">
            <v>30</v>
          </cell>
          <cell r="AO54">
            <v>35</v>
          </cell>
          <cell r="AP54">
            <v>30</v>
          </cell>
          <cell r="AQ54">
            <v>35</v>
          </cell>
          <cell r="AR54">
            <v>50</v>
          </cell>
          <cell r="AS54">
            <v>70</v>
          </cell>
          <cell r="AT54">
            <v>100</v>
          </cell>
          <cell r="AU54">
            <v>120</v>
          </cell>
          <cell r="AV54">
            <v>180</v>
          </cell>
          <cell r="AW54">
            <v>270</v>
          </cell>
          <cell r="AX54">
            <v>220</v>
          </cell>
          <cell r="AY54">
            <v>290</v>
          </cell>
          <cell r="AZ54">
            <v>140</v>
          </cell>
          <cell r="BA54">
            <v>180</v>
          </cell>
          <cell r="BB54">
            <v>140</v>
          </cell>
          <cell r="BC54">
            <v>180</v>
          </cell>
          <cell r="BD54">
            <v>70</v>
          </cell>
          <cell r="BE54">
            <v>90</v>
          </cell>
          <cell r="BF54">
            <v>100</v>
          </cell>
          <cell r="BG54">
            <v>140</v>
          </cell>
          <cell r="BH54">
            <v>320</v>
          </cell>
          <cell r="BI54">
            <v>400</v>
          </cell>
          <cell r="BJ54">
            <v>360</v>
          </cell>
          <cell r="BK54">
            <v>450</v>
          </cell>
          <cell r="BL54">
            <v>700</v>
          </cell>
          <cell r="BM54">
            <v>900</v>
          </cell>
          <cell r="BN54">
            <v>2400</v>
          </cell>
          <cell r="BO54">
            <v>3500</v>
          </cell>
          <cell r="BP54">
            <v>110</v>
          </cell>
          <cell r="BQ54">
            <v>120</v>
          </cell>
          <cell r="BR54">
            <v>110</v>
          </cell>
          <cell r="BS54">
            <v>170</v>
          </cell>
          <cell r="BT54">
            <v>200</v>
          </cell>
          <cell r="BU54">
            <v>300</v>
          </cell>
          <cell r="BV54">
            <v>850</v>
          </cell>
          <cell r="BW54">
            <v>1200</v>
          </cell>
          <cell r="BX54">
            <v>560</v>
          </cell>
          <cell r="BY54">
            <v>600</v>
          </cell>
          <cell r="BZ54">
            <v>800</v>
          </cell>
          <cell r="CA54">
            <v>850</v>
          </cell>
          <cell r="CB54">
            <v>150</v>
          </cell>
          <cell r="CC54">
            <v>160</v>
          </cell>
          <cell r="CD54">
            <v>480</v>
          </cell>
          <cell r="CE54">
            <v>500</v>
          </cell>
          <cell r="CF54">
            <v>615</v>
          </cell>
          <cell r="CG54">
            <v>650</v>
          </cell>
          <cell r="CH54">
            <v>630</v>
          </cell>
          <cell r="CI54">
            <v>660</v>
          </cell>
          <cell r="CJ54">
            <v>540</v>
          </cell>
          <cell r="CK54">
            <v>565</v>
          </cell>
          <cell r="CL54">
            <v>555</v>
          </cell>
          <cell r="CM54">
            <v>570</v>
          </cell>
          <cell r="CN54">
            <v>68</v>
          </cell>
          <cell r="CO54">
            <v>70</v>
          </cell>
          <cell r="CP54">
            <v>150</v>
          </cell>
          <cell r="CQ54">
            <v>450</v>
          </cell>
          <cell r="CR54">
            <v>25</v>
          </cell>
          <cell r="CS54">
            <v>35</v>
          </cell>
          <cell r="CT54">
            <v>28</v>
          </cell>
          <cell r="CU54">
            <v>30</v>
          </cell>
          <cell r="CV54">
            <v>18</v>
          </cell>
          <cell r="CW54">
            <v>25</v>
          </cell>
          <cell r="CX54">
            <v>67000</v>
          </cell>
          <cell r="CY54">
            <v>71600</v>
          </cell>
          <cell r="CZ54">
            <v>62000</v>
          </cell>
          <cell r="DA54">
            <v>68000</v>
          </cell>
        </row>
        <row r="55">
          <cell r="A55">
            <v>44288</v>
          </cell>
          <cell r="B55">
            <v>58</v>
          </cell>
          <cell r="C55">
            <v>65</v>
          </cell>
          <cell r="D55">
            <v>50</v>
          </cell>
          <cell r="E55">
            <v>58</v>
          </cell>
          <cell r="F55">
            <v>45</v>
          </cell>
          <cell r="G55">
            <v>48</v>
          </cell>
          <cell r="H55">
            <v>30</v>
          </cell>
          <cell r="I55">
            <v>32</v>
          </cell>
          <cell r="J55">
            <v>33</v>
          </cell>
          <cell r="K55">
            <v>35</v>
          </cell>
          <cell r="L55">
            <v>35</v>
          </cell>
          <cell r="M55">
            <v>38</v>
          </cell>
          <cell r="N55">
            <v>40</v>
          </cell>
          <cell r="O55">
            <v>45</v>
          </cell>
          <cell r="P55">
            <v>120</v>
          </cell>
          <cell r="Q55">
            <v>122</v>
          </cell>
          <cell r="R55">
            <v>620</v>
          </cell>
          <cell r="S55">
            <v>650</v>
          </cell>
          <cell r="T55">
            <v>135</v>
          </cell>
          <cell r="U55">
            <v>140</v>
          </cell>
          <cell r="V55">
            <v>108</v>
          </cell>
          <cell r="W55">
            <v>110</v>
          </cell>
          <cell r="X55">
            <v>110</v>
          </cell>
          <cell r="Y55">
            <v>116</v>
          </cell>
          <cell r="Z55">
            <v>68</v>
          </cell>
          <cell r="AA55">
            <v>70</v>
          </cell>
          <cell r="AB55">
            <v>75</v>
          </cell>
          <cell r="AC55">
            <v>85</v>
          </cell>
          <cell r="AD55">
            <v>100</v>
          </cell>
          <cell r="AE55">
            <v>110</v>
          </cell>
          <cell r="AF55">
            <v>110</v>
          </cell>
          <cell r="AG55">
            <v>140</v>
          </cell>
          <cell r="AH55">
            <v>40</v>
          </cell>
          <cell r="AI55">
            <v>50</v>
          </cell>
          <cell r="AJ55">
            <v>70</v>
          </cell>
          <cell r="AK55">
            <v>80</v>
          </cell>
          <cell r="AL55">
            <v>18</v>
          </cell>
          <cell r="AM55">
            <v>20</v>
          </cell>
          <cell r="AN55">
            <v>30</v>
          </cell>
          <cell r="AO55">
            <v>35</v>
          </cell>
          <cell r="AP55">
            <v>28</v>
          </cell>
          <cell r="AQ55">
            <v>35</v>
          </cell>
          <cell r="AR55">
            <v>50</v>
          </cell>
          <cell r="AS55">
            <v>70</v>
          </cell>
          <cell r="AT55">
            <v>110</v>
          </cell>
          <cell r="AU55">
            <v>120</v>
          </cell>
          <cell r="AV55">
            <v>180</v>
          </cell>
          <cell r="AW55">
            <v>280</v>
          </cell>
          <cell r="AX55">
            <v>230</v>
          </cell>
          <cell r="AY55">
            <v>280</v>
          </cell>
          <cell r="AZ55">
            <v>140</v>
          </cell>
          <cell r="BA55">
            <v>180</v>
          </cell>
          <cell r="BB55">
            <v>150</v>
          </cell>
          <cell r="BC55">
            <v>180</v>
          </cell>
          <cell r="BD55">
            <v>70</v>
          </cell>
          <cell r="BE55">
            <v>100</v>
          </cell>
          <cell r="BF55">
            <v>80</v>
          </cell>
          <cell r="BG55">
            <v>140</v>
          </cell>
          <cell r="BH55">
            <v>320</v>
          </cell>
          <cell r="BI55">
            <v>400</v>
          </cell>
          <cell r="BJ55">
            <v>360</v>
          </cell>
          <cell r="BK55">
            <v>450</v>
          </cell>
          <cell r="BL55">
            <v>800</v>
          </cell>
          <cell r="BM55">
            <v>920</v>
          </cell>
          <cell r="BN55">
            <v>2400</v>
          </cell>
          <cell r="BO55">
            <v>3500</v>
          </cell>
          <cell r="BP55">
            <v>100</v>
          </cell>
          <cell r="BQ55">
            <v>120</v>
          </cell>
          <cell r="BR55">
            <v>110</v>
          </cell>
          <cell r="BS55">
            <v>170</v>
          </cell>
          <cell r="BT55">
            <v>200</v>
          </cell>
          <cell r="BU55">
            <v>350</v>
          </cell>
          <cell r="BV55">
            <v>850</v>
          </cell>
          <cell r="BW55">
            <v>1200</v>
          </cell>
          <cell r="BX55">
            <v>550</v>
          </cell>
          <cell r="BY55">
            <v>580</v>
          </cell>
          <cell r="BZ55">
            <v>800</v>
          </cell>
          <cell r="CA55">
            <v>850</v>
          </cell>
          <cell r="CB55">
            <v>150</v>
          </cell>
          <cell r="CC55">
            <v>160</v>
          </cell>
          <cell r="CD55">
            <v>460</v>
          </cell>
          <cell r="CE55">
            <v>500</v>
          </cell>
          <cell r="CF55">
            <v>610</v>
          </cell>
          <cell r="CG55">
            <v>630</v>
          </cell>
          <cell r="CH55">
            <v>630</v>
          </cell>
          <cell r="CI55">
            <v>660</v>
          </cell>
          <cell r="CJ55">
            <v>540</v>
          </cell>
          <cell r="CK55">
            <v>565</v>
          </cell>
          <cell r="CL55">
            <v>555</v>
          </cell>
          <cell r="CM55">
            <v>570</v>
          </cell>
          <cell r="CN55">
            <v>68</v>
          </cell>
          <cell r="CO55">
            <v>70</v>
          </cell>
          <cell r="CP55">
            <v>150</v>
          </cell>
          <cell r="CQ55">
            <v>450</v>
          </cell>
          <cell r="CR55">
            <v>25</v>
          </cell>
          <cell r="CS55">
            <v>35</v>
          </cell>
          <cell r="CT55">
            <v>28</v>
          </cell>
          <cell r="CU55">
            <v>30</v>
          </cell>
          <cell r="CV55">
            <v>18</v>
          </cell>
          <cell r="CW55">
            <v>25</v>
          </cell>
          <cell r="CX55">
            <v>65000</v>
          </cell>
          <cell r="CY55">
            <v>69500</v>
          </cell>
          <cell r="CZ55">
            <v>62000</v>
          </cell>
          <cell r="DA55">
            <v>68000</v>
          </cell>
        </row>
        <row r="56">
          <cell r="A56">
            <v>44287</v>
          </cell>
          <cell r="B56">
            <v>58</v>
          </cell>
          <cell r="C56">
            <v>64</v>
          </cell>
          <cell r="D56">
            <v>50</v>
          </cell>
          <cell r="E56">
            <v>56</v>
          </cell>
          <cell r="F56">
            <v>45</v>
          </cell>
          <cell r="G56">
            <v>48</v>
          </cell>
          <cell r="H56">
            <v>30</v>
          </cell>
          <cell r="I56">
            <v>32</v>
          </cell>
          <cell r="J56">
            <v>33</v>
          </cell>
          <cell r="K56">
            <v>35</v>
          </cell>
          <cell r="L56">
            <v>35</v>
          </cell>
          <cell r="M56">
            <v>38</v>
          </cell>
          <cell r="N56">
            <v>40</v>
          </cell>
          <cell r="O56">
            <v>45</v>
          </cell>
          <cell r="P56">
            <v>119</v>
          </cell>
          <cell r="Q56">
            <v>121</v>
          </cell>
          <cell r="R56">
            <v>620</v>
          </cell>
          <cell r="S56">
            <v>650</v>
          </cell>
          <cell r="T56">
            <v>130</v>
          </cell>
          <cell r="U56">
            <v>140</v>
          </cell>
          <cell r="V56">
            <v>105</v>
          </cell>
          <cell r="W56">
            <v>108</v>
          </cell>
          <cell r="X56">
            <v>110</v>
          </cell>
          <cell r="Y56">
            <v>112</v>
          </cell>
          <cell r="Z56">
            <v>68</v>
          </cell>
          <cell r="AA56">
            <v>70</v>
          </cell>
          <cell r="AB56">
            <v>75</v>
          </cell>
          <cell r="AC56">
            <v>85</v>
          </cell>
          <cell r="AD56">
            <v>100</v>
          </cell>
          <cell r="AE56">
            <v>110</v>
          </cell>
          <cell r="AF56">
            <v>105</v>
          </cell>
          <cell r="AG56">
            <v>140</v>
          </cell>
          <cell r="AH56">
            <v>40</v>
          </cell>
          <cell r="AI56">
            <v>50</v>
          </cell>
          <cell r="AJ56">
            <v>70</v>
          </cell>
          <cell r="AK56">
            <v>75</v>
          </cell>
          <cell r="AL56">
            <v>16</v>
          </cell>
          <cell r="AM56">
            <v>20</v>
          </cell>
          <cell r="AN56">
            <v>32</v>
          </cell>
          <cell r="AO56">
            <v>35</v>
          </cell>
          <cell r="AP56">
            <v>28</v>
          </cell>
          <cell r="AQ56">
            <v>35</v>
          </cell>
          <cell r="AR56">
            <v>50</v>
          </cell>
          <cell r="AS56">
            <v>70</v>
          </cell>
          <cell r="AT56">
            <v>100</v>
          </cell>
          <cell r="AU56">
            <v>120</v>
          </cell>
          <cell r="AV56">
            <v>180</v>
          </cell>
          <cell r="AW56">
            <v>220</v>
          </cell>
          <cell r="AX56">
            <v>230</v>
          </cell>
          <cell r="AY56">
            <v>260</v>
          </cell>
          <cell r="AZ56">
            <v>150</v>
          </cell>
          <cell r="BA56">
            <v>220</v>
          </cell>
          <cell r="BB56">
            <v>150</v>
          </cell>
          <cell r="BC56">
            <v>180</v>
          </cell>
          <cell r="BD56">
            <v>80</v>
          </cell>
          <cell r="BE56">
            <v>120</v>
          </cell>
          <cell r="BF56">
            <v>70</v>
          </cell>
          <cell r="BG56">
            <v>140</v>
          </cell>
          <cell r="BH56">
            <v>300</v>
          </cell>
          <cell r="BI56">
            <v>400</v>
          </cell>
          <cell r="BJ56">
            <v>380</v>
          </cell>
          <cell r="BK56">
            <v>450</v>
          </cell>
          <cell r="BL56">
            <v>800</v>
          </cell>
          <cell r="BM56">
            <v>920</v>
          </cell>
          <cell r="BN56">
            <v>2350</v>
          </cell>
          <cell r="BO56">
            <v>3300</v>
          </cell>
          <cell r="BP56">
            <v>110</v>
          </cell>
          <cell r="BQ56">
            <v>130</v>
          </cell>
          <cell r="BR56">
            <v>120</v>
          </cell>
          <cell r="BS56">
            <v>150</v>
          </cell>
          <cell r="BT56">
            <v>200</v>
          </cell>
          <cell r="BU56">
            <v>350</v>
          </cell>
          <cell r="BV56">
            <v>800</v>
          </cell>
          <cell r="BW56">
            <v>1300</v>
          </cell>
          <cell r="BX56">
            <v>560</v>
          </cell>
          <cell r="BY56">
            <v>600</v>
          </cell>
          <cell r="BZ56">
            <v>800</v>
          </cell>
          <cell r="CA56">
            <v>900</v>
          </cell>
          <cell r="CB56">
            <v>150</v>
          </cell>
          <cell r="CC56">
            <v>160</v>
          </cell>
          <cell r="CD56">
            <v>420</v>
          </cell>
          <cell r="CE56">
            <v>500</v>
          </cell>
          <cell r="CF56">
            <v>610</v>
          </cell>
          <cell r="CG56">
            <v>630</v>
          </cell>
          <cell r="CH56">
            <v>620</v>
          </cell>
          <cell r="CI56">
            <v>640</v>
          </cell>
          <cell r="CJ56">
            <v>550</v>
          </cell>
          <cell r="CK56">
            <v>565</v>
          </cell>
          <cell r="CL56">
            <v>550</v>
          </cell>
          <cell r="CM56">
            <v>570</v>
          </cell>
          <cell r="CN56">
            <v>68</v>
          </cell>
          <cell r="CO56">
            <v>70</v>
          </cell>
          <cell r="CP56">
            <v>120</v>
          </cell>
          <cell r="CQ56">
            <v>350</v>
          </cell>
          <cell r="CR56">
            <v>25</v>
          </cell>
          <cell r="CS56">
            <v>35</v>
          </cell>
          <cell r="CT56">
            <v>28</v>
          </cell>
          <cell r="CU56">
            <v>30</v>
          </cell>
          <cell r="CV56">
            <v>18</v>
          </cell>
          <cell r="CW56">
            <v>25</v>
          </cell>
          <cell r="CX56">
            <v>65000</v>
          </cell>
          <cell r="CY56">
            <v>69500</v>
          </cell>
          <cell r="CZ56">
            <v>62000</v>
          </cell>
          <cell r="DA56">
            <v>65000</v>
          </cell>
        </row>
        <row r="57">
          <cell r="A57">
            <v>44286</v>
          </cell>
          <cell r="B57">
            <v>58</v>
          </cell>
          <cell r="C57">
            <v>64</v>
          </cell>
          <cell r="D57">
            <v>50</v>
          </cell>
          <cell r="E57">
            <v>56</v>
          </cell>
          <cell r="F57">
            <v>45</v>
          </cell>
          <cell r="G57">
            <v>47</v>
          </cell>
          <cell r="H57">
            <v>30</v>
          </cell>
          <cell r="I57">
            <v>32</v>
          </cell>
          <cell r="J57">
            <v>33</v>
          </cell>
          <cell r="K57">
            <v>35</v>
          </cell>
          <cell r="L57">
            <v>35</v>
          </cell>
          <cell r="M57">
            <v>38</v>
          </cell>
          <cell r="N57">
            <v>40</v>
          </cell>
          <cell r="O57">
            <v>45</v>
          </cell>
          <cell r="P57">
            <v>119</v>
          </cell>
          <cell r="Q57">
            <v>121</v>
          </cell>
          <cell r="R57">
            <v>630</v>
          </cell>
          <cell r="S57">
            <v>650</v>
          </cell>
          <cell r="T57">
            <v>130</v>
          </cell>
          <cell r="U57">
            <v>140</v>
          </cell>
          <cell r="V57">
            <v>105</v>
          </cell>
          <cell r="W57">
            <v>108</v>
          </cell>
          <cell r="X57">
            <v>110</v>
          </cell>
          <cell r="Y57">
            <v>112</v>
          </cell>
          <cell r="Z57">
            <v>65</v>
          </cell>
          <cell r="AA57">
            <v>70</v>
          </cell>
          <cell r="AB57">
            <v>75</v>
          </cell>
          <cell r="AC57">
            <v>85</v>
          </cell>
          <cell r="AD57">
            <v>100</v>
          </cell>
          <cell r="AE57">
            <v>110</v>
          </cell>
          <cell r="AF57">
            <v>105</v>
          </cell>
          <cell r="AG57">
            <v>140</v>
          </cell>
          <cell r="AH57">
            <v>40</v>
          </cell>
          <cell r="AI57">
            <v>50</v>
          </cell>
          <cell r="AJ57">
            <v>65</v>
          </cell>
          <cell r="AK57">
            <v>75</v>
          </cell>
          <cell r="AL57">
            <v>16</v>
          </cell>
          <cell r="AM57">
            <v>18</v>
          </cell>
          <cell r="AN57">
            <v>30</v>
          </cell>
          <cell r="AO57">
            <v>35</v>
          </cell>
          <cell r="AP57">
            <v>28</v>
          </cell>
          <cell r="AQ57">
            <v>35</v>
          </cell>
          <cell r="AR57">
            <v>40</v>
          </cell>
          <cell r="AS57">
            <v>60</v>
          </cell>
          <cell r="AT57">
            <v>90</v>
          </cell>
          <cell r="AU57">
            <v>120</v>
          </cell>
          <cell r="AV57">
            <v>190</v>
          </cell>
          <cell r="AW57">
            <v>240</v>
          </cell>
          <cell r="AX57">
            <v>235</v>
          </cell>
          <cell r="AY57">
            <v>280</v>
          </cell>
          <cell r="AZ57">
            <v>150</v>
          </cell>
          <cell r="BA57">
            <v>220</v>
          </cell>
          <cell r="BB57">
            <v>150</v>
          </cell>
          <cell r="BC57">
            <v>180</v>
          </cell>
          <cell r="BD57">
            <v>70</v>
          </cell>
          <cell r="BE57">
            <v>120</v>
          </cell>
          <cell r="BF57">
            <v>70</v>
          </cell>
          <cell r="BG57">
            <v>120</v>
          </cell>
          <cell r="BH57">
            <v>300</v>
          </cell>
          <cell r="BI57">
            <v>400</v>
          </cell>
          <cell r="BJ57">
            <v>380</v>
          </cell>
          <cell r="BK57">
            <v>450</v>
          </cell>
          <cell r="BL57">
            <v>800</v>
          </cell>
          <cell r="BM57">
            <v>920</v>
          </cell>
          <cell r="BN57">
            <v>2300</v>
          </cell>
          <cell r="BO57">
            <v>3300</v>
          </cell>
          <cell r="BP57">
            <v>100</v>
          </cell>
          <cell r="BQ57">
            <v>130</v>
          </cell>
          <cell r="BR57">
            <v>110</v>
          </cell>
          <cell r="BS57">
            <v>200</v>
          </cell>
          <cell r="BT57">
            <v>200</v>
          </cell>
          <cell r="BU57">
            <v>350</v>
          </cell>
          <cell r="BV57">
            <v>800</v>
          </cell>
          <cell r="BW57">
            <v>1300</v>
          </cell>
          <cell r="BX57">
            <v>560</v>
          </cell>
          <cell r="BY57">
            <v>600</v>
          </cell>
          <cell r="BZ57">
            <v>800</v>
          </cell>
          <cell r="CA57">
            <v>900</v>
          </cell>
          <cell r="CB57">
            <v>150</v>
          </cell>
          <cell r="CC57">
            <v>160</v>
          </cell>
          <cell r="CD57">
            <v>420</v>
          </cell>
          <cell r="CE57">
            <v>500</v>
          </cell>
          <cell r="CF57">
            <v>610</v>
          </cell>
          <cell r="CG57">
            <v>620</v>
          </cell>
          <cell r="CH57">
            <v>620</v>
          </cell>
          <cell r="CI57">
            <v>630</v>
          </cell>
          <cell r="CJ57">
            <v>540</v>
          </cell>
          <cell r="CK57">
            <v>565</v>
          </cell>
          <cell r="CL57">
            <v>550</v>
          </cell>
          <cell r="CM57">
            <v>570</v>
          </cell>
          <cell r="CN57">
            <v>68</v>
          </cell>
          <cell r="CO57">
            <v>70</v>
          </cell>
          <cell r="CP57">
            <v>120</v>
          </cell>
          <cell r="CQ57">
            <v>350</v>
          </cell>
          <cell r="CR57">
            <v>25</v>
          </cell>
          <cell r="CS57">
            <v>35</v>
          </cell>
          <cell r="CT57">
            <v>28</v>
          </cell>
          <cell r="CU57">
            <v>30</v>
          </cell>
          <cell r="CV57">
            <v>18</v>
          </cell>
          <cell r="CW57">
            <v>25</v>
          </cell>
          <cell r="CX57">
            <v>65000</v>
          </cell>
          <cell r="CY57">
            <v>69500</v>
          </cell>
          <cell r="CZ57">
            <v>62000</v>
          </cell>
          <cell r="DA57">
            <v>65000</v>
          </cell>
        </row>
        <row r="58">
          <cell r="A58">
            <v>44284</v>
          </cell>
          <cell r="B58">
            <v>58</v>
          </cell>
          <cell r="C58">
            <v>64</v>
          </cell>
          <cell r="D58">
            <v>50</v>
          </cell>
          <cell r="E58">
            <v>56</v>
          </cell>
          <cell r="F58">
            <v>45</v>
          </cell>
          <cell r="G58">
            <v>47</v>
          </cell>
          <cell r="H58">
            <v>30</v>
          </cell>
          <cell r="I58">
            <v>32</v>
          </cell>
          <cell r="J58">
            <v>33</v>
          </cell>
          <cell r="K58">
            <v>36</v>
          </cell>
          <cell r="L58">
            <v>34</v>
          </cell>
          <cell r="M58">
            <v>38</v>
          </cell>
          <cell r="N58">
            <v>43</v>
          </cell>
          <cell r="O58">
            <v>45</v>
          </cell>
          <cell r="P58">
            <v>117</v>
          </cell>
          <cell r="Q58">
            <v>120</v>
          </cell>
          <cell r="R58">
            <v>620</v>
          </cell>
          <cell r="S58">
            <v>650</v>
          </cell>
          <cell r="T58">
            <v>130</v>
          </cell>
          <cell r="U58">
            <v>140</v>
          </cell>
          <cell r="V58">
            <v>105</v>
          </cell>
          <cell r="W58">
            <v>107</v>
          </cell>
          <cell r="X58">
            <v>110</v>
          </cell>
          <cell r="Y58">
            <v>112</v>
          </cell>
          <cell r="Z58">
            <v>65</v>
          </cell>
          <cell r="AA58">
            <v>70</v>
          </cell>
          <cell r="AB58">
            <v>75</v>
          </cell>
          <cell r="AC58">
            <v>85</v>
          </cell>
          <cell r="AD58">
            <v>100</v>
          </cell>
          <cell r="AE58">
            <v>110</v>
          </cell>
          <cell r="AF58">
            <v>105</v>
          </cell>
          <cell r="AG58">
            <v>130</v>
          </cell>
          <cell r="AH58">
            <v>38</v>
          </cell>
          <cell r="AI58">
            <v>45</v>
          </cell>
          <cell r="AJ58">
            <v>65</v>
          </cell>
          <cell r="AK58">
            <v>75</v>
          </cell>
          <cell r="AL58">
            <v>16</v>
          </cell>
          <cell r="AM58">
            <v>18</v>
          </cell>
          <cell r="AN58">
            <v>32</v>
          </cell>
          <cell r="AO58">
            <v>35</v>
          </cell>
          <cell r="AP58">
            <v>28</v>
          </cell>
          <cell r="AQ58">
            <v>30</v>
          </cell>
          <cell r="AR58">
            <v>40</v>
          </cell>
          <cell r="AS58">
            <v>60</v>
          </cell>
          <cell r="AT58">
            <v>90</v>
          </cell>
          <cell r="AU58">
            <v>120</v>
          </cell>
          <cell r="AV58">
            <v>190</v>
          </cell>
          <cell r="AW58">
            <v>220</v>
          </cell>
          <cell r="AX58">
            <v>235</v>
          </cell>
          <cell r="AY58">
            <v>280</v>
          </cell>
          <cell r="AZ58">
            <v>150</v>
          </cell>
          <cell r="BA58">
            <v>220</v>
          </cell>
          <cell r="BB58">
            <v>150</v>
          </cell>
          <cell r="BC58">
            <v>180</v>
          </cell>
          <cell r="BD58">
            <v>70</v>
          </cell>
          <cell r="BE58">
            <v>120</v>
          </cell>
          <cell r="BF58">
            <v>70</v>
          </cell>
          <cell r="BG58">
            <v>120</v>
          </cell>
          <cell r="BH58">
            <v>320</v>
          </cell>
          <cell r="BI58">
            <v>400</v>
          </cell>
          <cell r="BJ58">
            <v>380</v>
          </cell>
          <cell r="BK58">
            <v>450</v>
          </cell>
          <cell r="BL58">
            <v>800</v>
          </cell>
          <cell r="BM58">
            <v>950</v>
          </cell>
          <cell r="BN58">
            <v>2300</v>
          </cell>
          <cell r="BO58">
            <v>3000</v>
          </cell>
          <cell r="BP58">
            <v>120</v>
          </cell>
          <cell r="BQ58">
            <v>130</v>
          </cell>
          <cell r="BR58">
            <v>120</v>
          </cell>
          <cell r="BS58">
            <v>150</v>
          </cell>
          <cell r="BT58">
            <v>200</v>
          </cell>
          <cell r="BU58">
            <v>350</v>
          </cell>
          <cell r="BV58">
            <v>800</v>
          </cell>
          <cell r="BW58">
            <v>1200</v>
          </cell>
          <cell r="BX58">
            <v>560</v>
          </cell>
          <cell r="BY58">
            <v>600</v>
          </cell>
          <cell r="BZ58">
            <v>800</v>
          </cell>
          <cell r="CA58">
            <v>900</v>
          </cell>
          <cell r="CB58">
            <v>150</v>
          </cell>
          <cell r="CC58">
            <v>160</v>
          </cell>
          <cell r="CD58">
            <v>450</v>
          </cell>
          <cell r="CE58">
            <v>500</v>
          </cell>
          <cell r="CF58">
            <v>610</v>
          </cell>
          <cell r="CG58">
            <v>620</v>
          </cell>
          <cell r="CH58">
            <v>620</v>
          </cell>
          <cell r="CI58">
            <v>630</v>
          </cell>
          <cell r="CJ58">
            <v>540</v>
          </cell>
          <cell r="CK58">
            <v>600</v>
          </cell>
          <cell r="CL58">
            <v>550</v>
          </cell>
          <cell r="CM58">
            <v>590</v>
          </cell>
          <cell r="CN58">
            <v>68</v>
          </cell>
          <cell r="CO58">
            <v>70</v>
          </cell>
          <cell r="CP58">
            <v>120</v>
          </cell>
          <cell r="CQ58">
            <v>300</v>
          </cell>
          <cell r="CR58">
            <v>25</v>
          </cell>
          <cell r="CS58">
            <v>35</v>
          </cell>
          <cell r="CT58">
            <v>28</v>
          </cell>
          <cell r="CU58">
            <v>30</v>
          </cell>
          <cell r="CV58">
            <v>18</v>
          </cell>
          <cell r="CW58">
            <v>25</v>
          </cell>
          <cell r="CX58">
            <v>65000</v>
          </cell>
          <cell r="CY58">
            <v>69500</v>
          </cell>
          <cell r="CZ58">
            <v>61000</v>
          </cell>
          <cell r="DA58">
            <v>67000</v>
          </cell>
        </row>
        <row r="59">
          <cell r="A59">
            <v>44283</v>
          </cell>
          <cell r="B59">
            <v>58</v>
          </cell>
          <cell r="C59">
            <v>64</v>
          </cell>
          <cell r="D59">
            <v>50</v>
          </cell>
          <cell r="E59">
            <v>56</v>
          </cell>
          <cell r="F59">
            <v>45</v>
          </cell>
          <cell r="G59">
            <v>47</v>
          </cell>
          <cell r="H59">
            <v>30</v>
          </cell>
          <cell r="I59">
            <v>32</v>
          </cell>
          <cell r="J59">
            <v>33</v>
          </cell>
          <cell r="K59">
            <v>36</v>
          </cell>
          <cell r="L59">
            <v>34</v>
          </cell>
          <cell r="M59">
            <v>38</v>
          </cell>
          <cell r="N59">
            <v>40</v>
          </cell>
          <cell r="O59">
            <v>45</v>
          </cell>
          <cell r="P59">
            <v>119</v>
          </cell>
          <cell r="Q59">
            <v>125</v>
          </cell>
          <cell r="R59">
            <v>620</v>
          </cell>
          <cell r="S59">
            <v>640</v>
          </cell>
          <cell r="T59">
            <v>135</v>
          </cell>
          <cell r="U59">
            <v>140</v>
          </cell>
          <cell r="V59">
            <v>107</v>
          </cell>
          <cell r="W59">
            <v>110</v>
          </cell>
          <cell r="X59">
            <v>112</v>
          </cell>
          <cell r="Y59">
            <v>115</v>
          </cell>
          <cell r="Z59">
            <v>65</v>
          </cell>
          <cell r="AA59">
            <v>70</v>
          </cell>
          <cell r="AB59">
            <v>75</v>
          </cell>
          <cell r="AC59">
            <v>85</v>
          </cell>
          <cell r="AD59">
            <v>100</v>
          </cell>
          <cell r="AE59">
            <v>110</v>
          </cell>
          <cell r="AF59">
            <v>100</v>
          </cell>
          <cell r="AG59">
            <v>140</v>
          </cell>
          <cell r="AH59">
            <v>38</v>
          </cell>
          <cell r="AI59">
            <v>45</v>
          </cell>
          <cell r="AJ59">
            <v>65</v>
          </cell>
          <cell r="AK59">
            <v>75</v>
          </cell>
          <cell r="AL59">
            <v>16</v>
          </cell>
          <cell r="AM59">
            <v>18</v>
          </cell>
          <cell r="AN59">
            <v>32</v>
          </cell>
          <cell r="AO59">
            <v>35</v>
          </cell>
          <cell r="AP59">
            <v>30</v>
          </cell>
          <cell r="AQ59">
            <v>35</v>
          </cell>
          <cell r="AR59">
            <v>50</v>
          </cell>
          <cell r="AS59">
            <v>60</v>
          </cell>
          <cell r="AT59">
            <v>100</v>
          </cell>
          <cell r="AU59">
            <v>120</v>
          </cell>
          <cell r="AV59">
            <v>190</v>
          </cell>
          <cell r="AW59">
            <v>240</v>
          </cell>
          <cell r="AX59">
            <v>240</v>
          </cell>
          <cell r="AY59">
            <v>280</v>
          </cell>
          <cell r="AZ59">
            <v>150</v>
          </cell>
          <cell r="BA59">
            <v>220</v>
          </cell>
          <cell r="BB59">
            <v>150</v>
          </cell>
          <cell r="BC59">
            <v>180</v>
          </cell>
          <cell r="BD59">
            <v>70</v>
          </cell>
          <cell r="BE59">
            <v>100</v>
          </cell>
          <cell r="BF59">
            <v>70</v>
          </cell>
          <cell r="BG59">
            <v>120</v>
          </cell>
          <cell r="BH59">
            <v>320</v>
          </cell>
          <cell r="BI59">
            <v>400</v>
          </cell>
          <cell r="BJ59">
            <v>380</v>
          </cell>
          <cell r="BK59">
            <v>450</v>
          </cell>
          <cell r="BL59">
            <v>800</v>
          </cell>
          <cell r="BM59">
            <v>950</v>
          </cell>
          <cell r="BN59">
            <v>2300</v>
          </cell>
          <cell r="BO59">
            <v>3000</v>
          </cell>
          <cell r="BP59">
            <v>120</v>
          </cell>
          <cell r="BQ59">
            <v>130</v>
          </cell>
          <cell r="BR59">
            <v>120</v>
          </cell>
          <cell r="BS59">
            <v>150</v>
          </cell>
          <cell r="BT59">
            <v>200</v>
          </cell>
          <cell r="BU59">
            <v>350</v>
          </cell>
          <cell r="BV59">
            <v>800</v>
          </cell>
          <cell r="BW59">
            <v>1200</v>
          </cell>
          <cell r="BX59">
            <v>560</v>
          </cell>
          <cell r="BY59">
            <v>600</v>
          </cell>
          <cell r="BZ59">
            <v>800</v>
          </cell>
          <cell r="CA59">
            <v>900</v>
          </cell>
          <cell r="CB59">
            <v>150</v>
          </cell>
          <cell r="CC59">
            <v>160</v>
          </cell>
          <cell r="CD59">
            <v>450</v>
          </cell>
          <cell r="CE59">
            <v>500</v>
          </cell>
          <cell r="CF59">
            <v>610</v>
          </cell>
          <cell r="CG59">
            <v>620</v>
          </cell>
          <cell r="CH59">
            <v>620</v>
          </cell>
          <cell r="CI59">
            <v>630</v>
          </cell>
          <cell r="CJ59">
            <v>540</v>
          </cell>
          <cell r="CK59">
            <v>600</v>
          </cell>
          <cell r="CL59">
            <v>550</v>
          </cell>
          <cell r="CM59">
            <v>590</v>
          </cell>
          <cell r="CN59">
            <v>68</v>
          </cell>
          <cell r="CO59">
            <v>70</v>
          </cell>
          <cell r="CP59">
            <v>120</v>
          </cell>
          <cell r="CQ59">
            <v>300</v>
          </cell>
          <cell r="CR59">
            <v>25</v>
          </cell>
          <cell r="CS59">
            <v>35</v>
          </cell>
          <cell r="CT59">
            <v>28</v>
          </cell>
          <cell r="CU59">
            <v>30</v>
          </cell>
          <cell r="CV59">
            <v>18</v>
          </cell>
          <cell r="CW59">
            <v>25</v>
          </cell>
          <cell r="CX59">
            <v>67000</v>
          </cell>
          <cell r="CY59">
            <v>71500</v>
          </cell>
          <cell r="CZ59">
            <v>62000</v>
          </cell>
          <cell r="DA59">
            <v>69000</v>
          </cell>
        </row>
        <row r="60">
          <cell r="A60">
            <v>44282</v>
          </cell>
          <cell r="B60">
            <v>58</v>
          </cell>
          <cell r="C60">
            <v>64</v>
          </cell>
          <cell r="D60">
            <v>50</v>
          </cell>
          <cell r="E60">
            <v>56</v>
          </cell>
          <cell r="F60">
            <v>44</v>
          </cell>
          <cell r="G60">
            <v>47</v>
          </cell>
          <cell r="H60">
            <v>30</v>
          </cell>
          <cell r="I60">
            <v>32</v>
          </cell>
          <cell r="J60">
            <v>33</v>
          </cell>
          <cell r="K60">
            <v>36</v>
          </cell>
          <cell r="L60">
            <v>34</v>
          </cell>
          <cell r="M60">
            <v>38</v>
          </cell>
          <cell r="N60">
            <v>40</v>
          </cell>
          <cell r="O60">
            <v>45</v>
          </cell>
          <cell r="P60">
            <v>119</v>
          </cell>
          <cell r="Q60">
            <v>125</v>
          </cell>
          <cell r="R60">
            <v>620</v>
          </cell>
          <cell r="S60">
            <v>650</v>
          </cell>
          <cell r="T60">
            <v>130</v>
          </cell>
          <cell r="U60">
            <v>140</v>
          </cell>
          <cell r="V60">
            <v>108</v>
          </cell>
          <cell r="W60">
            <v>110</v>
          </cell>
          <cell r="X60">
            <v>110</v>
          </cell>
          <cell r="Y60">
            <v>115</v>
          </cell>
          <cell r="Z60">
            <v>65</v>
          </cell>
          <cell r="AA60">
            <v>70</v>
          </cell>
          <cell r="AB60">
            <v>75</v>
          </cell>
          <cell r="AC60">
            <v>85</v>
          </cell>
          <cell r="AD60">
            <v>100</v>
          </cell>
          <cell r="AE60">
            <v>110</v>
          </cell>
          <cell r="AF60">
            <v>100</v>
          </cell>
          <cell r="AG60">
            <v>140</v>
          </cell>
          <cell r="AH60">
            <v>38</v>
          </cell>
          <cell r="AI60">
            <v>45</v>
          </cell>
          <cell r="AJ60">
            <v>65</v>
          </cell>
          <cell r="AK60">
            <v>75</v>
          </cell>
          <cell r="AL60">
            <v>15</v>
          </cell>
          <cell r="AM60">
            <v>18</v>
          </cell>
          <cell r="AN60">
            <v>30</v>
          </cell>
          <cell r="AO60">
            <v>35</v>
          </cell>
          <cell r="AP60">
            <v>30</v>
          </cell>
          <cell r="AQ60">
            <v>35</v>
          </cell>
          <cell r="AR60">
            <v>50</v>
          </cell>
          <cell r="AS60">
            <v>60</v>
          </cell>
          <cell r="AT60">
            <v>100</v>
          </cell>
          <cell r="AU60">
            <v>120</v>
          </cell>
          <cell r="AV60">
            <v>190</v>
          </cell>
          <cell r="AW60">
            <v>280</v>
          </cell>
          <cell r="AX60">
            <v>230</v>
          </cell>
          <cell r="AY60">
            <v>290</v>
          </cell>
          <cell r="AZ60">
            <v>150</v>
          </cell>
          <cell r="BA60">
            <v>220</v>
          </cell>
          <cell r="BB60">
            <v>150</v>
          </cell>
          <cell r="BC60">
            <v>180</v>
          </cell>
          <cell r="BD60">
            <v>70</v>
          </cell>
          <cell r="BE60">
            <v>100</v>
          </cell>
          <cell r="BF60">
            <v>70</v>
          </cell>
          <cell r="BG60">
            <v>120</v>
          </cell>
          <cell r="BH60">
            <v>320</v>
          </cell>
          <cell r="BI60">
            <v>400</v>
          </cell>
          <cell r="BJ60">
            <v>380</v>
          </cell>
          <cell r="BK60">
            <v>450</v>
          </cell>
          <cell r="BL60">
            <v>800</v>
          </cell>
          <cell r="BM60">
            <v>950</v>
          </cell>
          <cell r="BN60">
            <v>2400</v>
          </cell>
          <cell r="BO60">
            <v>3500</v>
          </cell>
          <cell r="BP60">
            <v>100</v>
          </cell>
          <cell r="BQ60">
            <v>130</v>
          </cell>
          <cell r="BR60">
            <v>120</v>
          </cell>
          <cell r="BS60">
            <v>150</v>
          </cell>
          <cell r="BT60">
            <v>200</v>
          </cell>
          <cell r="BU60">
            <v>350</v>
          </cell>
          <cell r="BV60">
            <v>700</v>
          </cell>
          <cell r="BW60">
            <v>1100</v>
          </cell>
          <cell r="BX60">
            <v>550</v>
          </cell>
          <cell r="BY60">
            <v>600</v>
          </cell>
          <cell r="BZ60">
            <v>800</v>
          </cell>
          <cell r="CA60">
            <v>900</v>
          </cell>
          <cell r="CB60">
            <v>150</v>
          </cell>
          <cell r="CC60">
            <v>165</v>
          </cell>
          <cell r="CD60">
            <v>450</v>
          </cell>
          <cell r="CE60">
            <v>500</v>
          </cell>
          <cell r="CF60">
            <v>610</v>
          </cell>
          <cell r="CG60">
            <v>620</v>
          </cell>
          <cell r="CH60">
            <v>620</v>
          </cell>
          <cell r="CI60">
            <v>630</v>
          </cell>
          <cell r="CJ60">
            <v>540</v>
          </cell>
          <cell r="CK60">
            <v>600</v>
          </cell>
          <cell r="CL60">
            <v>550</v>
          </cell>
          <cell r="CM60">
            <v>590</v>
          </cell>
          <cell r="CN60">
            <v>68</v>
          </cell>
          <cell r="CO60">
            <v>70</v>
          </cell>
          <cell r="CP60">
            <v>120</v>
          </cell>
          <cell r="CQ60">
            <v>300</v>
          </cell>
          <cell r="CR60">
            <v>25</v>
          </cell>
          <cell r="CS60">
            <v>35</v>
          </cell>
          <cell r="CT60">
            <v>28</v>
          </cell>
          <cell r="CU60">
            <v>30</v>
          </cell>
          <cell r="CV60">
            <v>18</v>
          </cell>
          <cell r="CW60">
            <v>25</v>
          </cell>
          <cell r="CX60">
            <v>67000</v>
          </cell>
          <cell r="CY60">
            <v>71500</v>
          </cell>
          <cell r="CZ60">
            <v>62000</v>
          </cell>
          <cell r="DA60">
            <v>69000</v>
          </cell>
        </row>
        <row r="61">
          <cell r="A61">
            <v>44280</v>
          </cell>
          <cell r="B61">
            <v>58</v>
          </cell>
          <cell r="C61">
            <v>64</v>
          </cell>
          <cell r="D61">
            <v>50</v>
          </cell>
          <cell r="E61">
            <v>56</v>
          </cell>
          <cell r="F61">
            <v>44</v>
          </cell>
          <cell r="G61">
            <v>47</v>
          </cell>
          <cell r="H61">
            <v>30</v>
          </cell>
          <cell r="I61">
            <v>32</v>
          </cell>
          <cell r="J61">
            <v>33</v>
          </cell>
          <cell r="K61">
            <v>36</v>
          </cell>
          <cell r="L61">
            <v>34</v>
          </cell>
          <cell r="M61">
            <v>38</v>
          </cell>
          <cell r="N61">
            <v>40</v>
          </cell>
          <cell r="O61">
            <v>45</v>
          </cell>
          <cell r="P61">
            <v>119</v>
          </cell>
          <cell r="Q61">
            <v>126</v>
          </cell>
          <cell r="R61">
            <v>620</v>
          </cell>
          <cell r="S61">
            <v>640</v>
          </cell>
          <cell r="T61">
            <v>136</v>
          </cell>
          <cell r="U61">
            <v>140</v>
          </cell>
          <cell r="V61">
            <v>108</v>
          </cell>
          <cell r="W61">
            <v>110</v>
          </cell>
          <cell r="X61">
            <v>110</v>
          </cell>
          <cell r="Y61">
            <v>115</v>
          </cell>
          <cell r="Z61">
            <v>65</v>
          </cell>
          <cell r="AA61">
            <v>70</v>
          </cell>
          <cell r="AB61">
            <v>75</v>
          </cell>
          <cell r="AC61">
            <v>85</v>
          </cell>
          <cell r="AD61">
            <v>100</v>
          </cell>
          <cell r="AE61">
            <v>110</v>
          </cell>
          <cell r="AF61">
            <v>100</v>
          </cell>
          <cell r="AG61">
            <v>140</v>
          </cell>
          <cell r="AH61">
            <v>38</v>
          </cell>
          <cell r="AI61">
            <v>45</v>
          </cell>
          <cell r="AJ61">
            <v>65</v>
          </cell>
          <cell r="AK61">
            <v>75</v>
          </cell>
          <cell r="AL61">
            <v>15</v>
          </cell>
          <cell r="AM61">
            <v>18</v>
          </cell>
          <cell r="AN61">
            <v>30</v>
          </cell>
          <cell r="AO61">
            <v>35</v>
          </cell>
          <cell r="AP61">
            <v>30</v>
          </cell>
          <cell r="AQ61">
            <v>35</v>
          </cell>
          <cell r="AR61">
            <v>50</v>
          </cell>
          <cell r="AS61">
            <v>60</v>
          </cell>
          <cell r="AT61">
            <v>100</v>
          </cell>
          <cell r="AU61">
            <v>120</v>
          </cell>
          <cell r="AV61">
            <v>190</v>
          </cell>
          <cell r="AW61">
            <v>240</v>
          </cell>
          <cell r="AX61">
            <v>230</v>
          </cell>
          <cell r="AY61">
            <v>280</v>
          </cell>
          <cell r="AZ61">
            <v>150</v>
          </cell>
          <cell r="BA61">
            <v>220</v>
          </cell>
          <cell r="BB61">
            <v>150</v>
          </cell>
          <cell r="BC61">
            <v>180</v>
          </cell>
          <cell r="BD61">
            <v>70</v>
          </cell>
          <cell r="BE61">
            <v>100</v>
          </cell>
          <cell r="BF61">
            <v>70</v>
          </cell>
          <cell r="BG61">
            <v>120</v>
          </cell>
          <cell r="BH61">
            <v>320</v>
          </cell>
          <cell r="BI61">
            <v>400</v>
          </cell>
          <cell r="BJ61">
            <v>380</v>
          </cell>
          <cell r="BK61">
            <v>450</v>
          </cell>
          <cell r="BL61">
            <v>800</v>
          </cell>
          <cell r="BM61">
            <v>950</v>
          </cell>
          <cell r="BN61">
            <v>2400</v>
          </cell>
          <cell r="BO61">
            <v>3500</v>
          </cell>
          <cell r="BP61">
            <v>100</v>
          </cell>
          <cell r="BQ61">
            <v>130</v>
          </cell>
          <cell r="BR61">
            <v>120</v>
          </cell>
          <cell r="BS61">
            <v>150</v>
          </cell>
          <cell r="BT61">
            <v>200</v>
          </cell>
          <cell r="BU61">
            <v>350</v>
          </cell>
          <cell r="BV61">
            <v>700</v>
          </cell>
          <cell r="BW61">
            <v>1100</v>
          </cell>
          <cell r="BX61">
            <v>560</v>
          </cell>
          <cell r="BY61">
            <v>600</v>
          </cell>
          <cell r="BZ61">
            <v>800</v>
          </cell>
          <cell r="CA61">
            <v>900</v>
          </cell>
          <cell r="CB61">
            <v>150</v>
          </cell>
          <cell r="CC61">
            <v>165</v>
          </cell>
          <cell r="CD61">
            <v>450</v>
          </cell>
          <cell r="CE61">
            <v>500</v>
          </cell>
          <cell r="CF61">
            <v>610</v>
          </cell>
          <cell r="CG61">
            <v>620</v>
          </cell>
          <cell r="CH61">
            <v>615</v>
          </cell>
          <cell r="CI61">
            <v>630</v>
          </cell>
          <cell r="CJ61">
            <v>550</v>
          </cell>
          <cell r="CK61">
            <v>600</v>
          </cell>
          <cell r="CL61">
            <v>560</v>
          </cell>
          <cell r="CM61">
            <v>580</v>
          </cell>
          <cell r="CN61">
            <v>68</v>
          </cell>
          <cell r="CO61">
            <v>70</v>
          </cell>
          <cell r="CP61">
            <v>120</v>
          </cell>
          <cell r="CQ61">
            <v>300</v>
          </cell>
          <cell r="CR61">
            <v>25</v>
          </cell>
          <cell r="CS61">
            <v>35</v>
          </cell>
          <cell r="CT61">
            <v>28</v>
          </cell>
          <cell r="CU61">
            <v>30</v>
          </cell>
          <cell r="CV61">
            <v>18</v>
          </cell>
          <cell r="CW61">
            <v>25</v>
          </cell>
          <cell r="CX61">
            <v>67000</v>
          </cell>
          <cell r="CY61">
            <v>71500</v>
          </cell>
          <cell r="CZ61">
            <v>62000</v>
          </cell>
          <cell r="DA61">
            <v>69000</v>
          </cell>
        </row>
        <row r="62">
          <cell r="A62">
            <v>44279</v>
          </cell>
          <cell r="B62">
            <v>58</v>
          </cell>
          <cell r="C62">
            <v>64</v>
          </cell>
          <cell r="D62">
            <v>50</v>
          </cell>
          <cell r="E62">
            <v>56</v>
          </cell>
          <cell r="F62">
            <v>44</v>
          </cell>
          <cell r="G62">
            <v>47</v>
          </cell>
          <cell r="H62">
            <v>30</v>
          </cell>
          <cell r="I62">
            <v>32</v>
          </cell>
          <cell r="J62">
            <v>33</v>
          </cell>
          <cell r="K62">
            <v>36</v>
          </cell>
          <cell r="L62">
            <v>34</v>
          </cell>
          <cell r="M62">
            <v>36</v>
          </cell>
          <cell r="N62">
            <v>40</v>
          </cell>
          <cell r="O62">
            <v>45</v>
          </cell>
          <cell r="P62">
            <v>122</v>
          </cell>
          <cell r="Q62">
            <v>125</v>
          </cell>
          <cell r="R62">
            <v>620</v>
          </cell>
          <cell r="S62">
            <v>640</v>
          </cell>
          <cell r="T62">
            <v>135</v>
          </cell>
          <cell r="U62">
            <v>140</v>
          </cell>
          <cell r="V62">
            <v>108</v>
          </cell>
          <cell r="W62">
            <v>110</v>
          </cell>
          <cell r="X62">
            <v>112</v>
          </cell>
          <cell r="Y62">
            <v>115</v>
          </cell>
          <cell r="Z62">
            <v>65</v>
          </cell>
          <cell r="AA62">
            <v>70</v>
          </cell>
          <cell r="AB62">
            <v>75</v>
          </cell>
          <cell r="AC62">
            <v>85</v>
          </cell>
          <cell r="AD62">
            <v>100</v>
          </cell>
          <cell r="AE62">
            <v>110</v>
          </cell>
          <cell r="AF62">
            <v>100</v>
          </cell>
          <cell r="AG62">
            <v>140</v>
          </cell>
          <cell r="AH62">
            <v>38</v>
          </cell>
          <cell r="AI62">
            <v>45</v>
          </cell>
          <cell r="AJ62">
            <v>70</v>
          </cell>
          <cell r="AK62">
            <v>80</v>
          </cell>
          <cell r="AL62">
            <v>16</v>
          </cell>
          <cell r="AM62">
            <v>20</v>
          </cell>
          <cell r="AN62">
            <v>32</v>
          </cell>
          <cell r="AO62">
            <v>35</v>
          </cell>
          <cell r="AP62">
            <v>30</v>
          </cell>
          <cell r="AQ62">
            <v>35</v>
          </cell>
          <cell r="AR62">
            <v>50</v>
          </cell>
          <cell r="AS62">
            <v>60</v>
          </cell>
          <cell r="AT62">
            <v>100</v>
          </cell>
          <cell r="AU62">
            <v>120</v>
          </cell>
          <cell r="AV62">
            <v>190</v>
          </cell>
          <cell r="AW62">
            <v>240</v>
          </cell>
          <cell r="AX62">
            <v>230</v>
          </cell>
          <cell r="AY62">
            <v>260</v>
          </cell>
          <cell r="AZ62">
            <v>150</v>
          </cell>
          <cell r="BA62">
            <v>220</v>
          </cell>
          <cell r="BB62">
            <v>150</v>
          </cell>
          <cell r="BC62">
            <v>180</v>
          </cell>
          <cell r="BD62">
            <v>80</v>
          </cell>
          <cell r="BE62">
            <v>100</v>
          </cell>
          <cell r="BF62">
            <v>70</v>
          </cell>
          <cell r="BG62">
            <v>120</v>
          </cell>
          <cell r="BH62">
            <v>320</v>
          </cell>
          <cell r="BI62">
            <v>400</v>
          </cell>
          <cell r="BJ62">
            <v>380</v>
          </cell>
          <cell r="BK62">
            <v>450</v>
          </cell>
          <cell r="BL62">
            <v>800</v>
          </cell>
          <cell r="BM62">
            <v>950</v>
          </cell>
          <cell r="BN62">
            <v>2400</v>
          </cell>
          <cell r="BO62">
            <v>3500</v>
          </cell>
          <cell r="BP62">
            <v>120</v>
          </cell>
          <cell r="BQ62">
            <v>140</v>
          </cell>
          <cell r="BR62">
            <v>120</v>
          </cell>
          <cell r="BS62">
            <v>150</v>
          </cell>
          <cell r="BT62">
            <v>200</v>
          </cell>
          <cell r="BU62">
            <v>350</v>
          </cell>
          <cell r="BV62">
            <v>700</v>
          </cell>
          <cell r="BW62">
            <v>1100</v>
          </cell>
          <cell r="BX62">
            <v>560</v>
          </cell>
          <cell r="BY62">
            <v>600</v>
          </cell>
          <cell r="BZ62">
            <v>800</v>
          </cell>
          <cell r="CA62">
            <v>900</v>
          </cell>
          <cell r="CB62">
            <v>150</v>
          </cell>
          <cell r="CC62">
            <v>165</v>
          </cell>
          <cell r="CD62">
            <v>450</v>
          </cell>
          <cell r="CE62">
            <v>520</v>
          </cell>
          <cell r="CF62">
            <v>610</v>
          </cell>
          <cell r="CG62">
            <v>630</v>
          </cell>
          <cell r="CH62">
            <v>615</v>
          </cell>
          <cell r="CI62">
            <v>630</v>
          </cell>
          <cell r="CJ62">
            <v>560</v>
          </cell>
          <cell r="CK62">
            <v>600</v>
          </cell>
          <cell r="CL62">
            <v>560</v>
          </cell>
          <cell r="CM62">
            <v>600</v>
          </cell>
          <cell r="CN62">
            <v>68</v>
          </cell>
          <cell r="CO62">
            <v>70</v>
          </cell>
          <cell r="CP62">
            <v>120</v>
          </cell>
          <cell r="CQ62">
            <v>300</v>
          </cell>
          <cell r="CR62">
            <v>25</v>
          </cell>
          <cell r="CS62">
            <v>35</v>
          </cell>
          <cell r="CT62">
            <v>28</v>
          </cell>
          <cell r="CU62">
            <v>30</v>
          </cell>
          <cell r="CV62">
            <v>18</v>
          </cell>
          <cell r="CW62">
            <v>25</v>
          </cell>
          <cell r="CX62">
            <v>67000</v>
          </cell>
          <cell r="CY62">
            <v>71500</v>
          </cell>
          <cell r="CZ62">
            <v>62000</v>
          </cell>
          <cell r="DA62">
            <v>69000</v>
          </cell>
        </row>
        <row r="63">
          <cell r="A63">
            <v>44278</v>
          </cell>
          <cell r="B63">
            <v>58</v>
          </cell>
          <cell r="C63">
            <v>65</v>
          </cell>
          <cell r="D63">
            <v>50</v>
          </cell>
          <cell r="E63">
            <v>56</v>
          </cell>
          <cell r="F63">
            <v>44</v>
          </cell>
          <cell r="G63">
            <v>47</v>
          </cell>
          <cell r="H63">
            <v>30</v>
          </cell>
          <cell r="I63">
            <v>32</v>
          </cell>
          <cell r="J63">
            <v>33</v>
          </cell>
          <cell r="K63">
            <v>36</v>
          </cell>
          <cell r="L63">
            <v>34</v>
          </cell>
          <cell r="M63">
            <v>36</v>
          </cell>
          <cell r="N63">
            <v>40</v>
          </cell>
          <cell r="O63">
            <v>45</v>
          </cell>
          <cell r="P63">
            <v>121</v>
          </cell>
          <cell r="Q63">
            <v>125</v>
          </cell>
          <cell r="R63">
            <v>620</v>
          </cell>
          <cell r="S63">
            <v>640</v>
          </cell>
          <cell r="T63">
            <v>130</v>
          </cell>
          <cell r="U63">
            <v>140</v>
          </cell>
          <cell r="V63">
            <v>108</v>
          </cell>
          <cell r="W63">
            <v>112</v>
          </cell>
          <cell r="X63">
            <v>110</v>
          </cell>
          <cell r="Y63">
            <v>115</v>
          </cell>
          <cell r="Z63">
            <v>65</v>
          </cell>
          <cell r="AA63">
            <v>70</v>
          </cell>
          <cell r="AB63">
            <v>80</v>
          </cell>
          <cell r="AC63">
            <v>90</v>
          </cell>
          <cell r="AD63">
            <v>100</v>
          </cell>
          <cell r="AE63">
            <v>110</v>
          </cell>
          <cell r="AF63">
            <v>100</v>
          </cell>
          <cell r="AG63">
            <v>140</v>
          </cell>
          <cell r="AH63">
            <v>38</v>
          </cell>
          <cell r="AI63">
            <v>45</v>
          </cell>
          <cell r="AJ63">
            <v>70</v>
          </cell>
          <cell r="AK63">
            <v>80</v>
          </cell>
          <cell r="AL63">
            <v>16</v>
          </cell>
          <cell r="AM63">
            <v>18</v>
          </cell>
          <cell r="AN63">
            <v>32</v>
          </cell>
          <cell r="AO63">
            <v>40</v>
          </cell>
          <cell r="AP63">
            <v>30</v>
          </cell>
          <cell r="AQ63">
            <v>35</v>
          </cell>
          <cell r="AR63">
            <v>50</v>
          </cell>
          <cell r="AS63">
            <v>60</v>
          </cell>
          <cell r="AT63">
            <v>100</v>
          </cell>
          <cell r="AU63">
            <v>120</v>
          </cell>
          <cell r="AV63">
            <v>190</v>
          </cell>
          <cell r="AW63">
            <v>240</v>
          </cell>
          <cell r="AX63">
            <v>230</v>
          </cell>
          <cell r="AY63">
            <v>260</v>
          </cell>
          <cell r="AZ63">
            <v>150</v>
          </cell>
          <cell r="BA63">
            <v>220</v>
          </cell>
          <cell r="BB63">
            <v>150</v>
          </cell>
          <cell r="BC63">
            <v>180</v>
          </cell>
          <cell r="BD63">
            <v>70</v>
          </cell>
          <cell r="BE63">
            <v>100</v>
          </cell>
          <cell r="BF63">
            <v>70</v>
          </cell>
          <cell r="BG63">
            <v>120</v>
          </cell>
          <cell r="BH63">
            <v>320</v>
          </cell>
          <cell r="BI63">
            <v>400</v>
          </cell>
          <cell r="BJ63">
            <v>380</v>
          </cell>
          <cell r="BK63">
            <v>450</v>
          </cell>
          <cell r="BL63">
            <v>800</v>
          </cell>
          <cell r="BM63">
            <v>950</v>
          </cell>
          <cell r="BN63">
            <v>2400</v>
          </cell>
          <cell r="BO63">
            <v>3500</v>
          </cell>
          <cell r="BP63">
            <v>100</v>
          </cell>
          <cell r="BQ63">
            <v>130</v>
          </cell>
          <cell r="BR63">
            <v>120</v>
          </cell>
          <cell r="BS63">
            <v>150</v>
          </cell>
          <cell r="BT63">
            <v>200</v>
          </cell>
          <cell r="BU63">
            <v>350</v>
          </cell>
          <cell r="BV63">
            <v>700</v>
          </cell>
          <cell r="BW63">
            <v>1100</v>
          </cell>
          <cell r="BX63">
            <v>560</v>
          </cell>
          <cell r="BY63">
            <v>600</v>
          </cell>
          <cell r="BZ63">
            <v>800</v>
          </cell>
          <cell r="CA63">
            <v>900</v>
          </cell>
          <cell r="CB63">
            <v>150</v>
          </cell>
          <cell r="CC63">
            <v>165</v>
          </cell>
          <cell r="CD63">
            <v>450</v>
          </cell>
          <cell r="CE63">
            <v>520</v>
          </cell>
          <cell r="CF63">
            <v>610</v>
          </cell>
          <cell r="CG63">
            <v>630</v>
          </cell>
          <cell r="CH63">
            <v>615</v>
          </cell>
          <cell r="CI63">
            <v>630</v>
          </cell>
          <cell r="CJ63">
            <v>560</v>
          </cell>
          <cell r="CK63">
            <v>600</v>
          </cell>
          <cell r="CL63">
            <v>560</v>
          </cell>
          <cell r="CM63">
            <v>600</v>
          </cell>
          <cell r="CN63">
            <v>68</v>
          </cell>
          <cell r="CO63">
            <v>70</v>
          </cell>
          <cell r="CP63">
            <v>150</v>
          </cell>
          <cell r="CQ63">
            <v>500</v>
          </cell>
          <cell r="CR63">
            <v>25</v>
          </cell>
          <cell r="CS63">
            <v>35</v>
          </cell>
          <cell r="CT63">
            <v>28</v>
          </cell>
          <cell r="CU63">
            <v>30</v>
          </cell>
          <cell r="CV63">
            <v>18</v>
          </cell>
          <cell r="CW63">
            <v>25</v>
          </cell>
          <cell r="CX63">
            <v>67000</v>
          </cell>
          <cell r="CY63">
            <v>71500</v>
          </cell>
          <cell r="CZ63">
            <v>62000</v>
          </cell>
          <cell r="DA63">
            <v>69000</v>
          </cell>
        </row>
        <row r="64">
          <cell r="A64">
            <v>44277</v>
          </cell>
          <cell r="B64">
            <v>58</v>
          </cell>
          <cell r="C64">
            <v>65</v>
          </cell>
          <cell r="D64">
            <v>50</v>
          </cell>
          <cell r="E64">
            <v>56</v>
          </cell>
          <cell r="F64">
            <v>44</v>
          </cell>
          <cell r="G64">
            <v>47</v>
          </cell>
          <cell r="H64">
            <v>30</v>
          </cell>
          <cell r="I64">
            <v>32</v>
          </cell>
          <cell r="J64">
            <v>33</v>
          </cell>
          <cell r="K64">
            <v>35</v>
          </cell>
          <cell r="L64">
            <v>34</v>
          </cell>
          <cell r="M64">
            <v>36</v>
          </cell>
          <cell r="N64">
            <v>40</v>
          </cell>
          <cell r="O64">
            <v>45</v>
          </cell>
          <cell r="P64">
            <v>120</v>
          </cell>
          <cell r="Q64">
            <v>125</v>
          </cell>
          <cell r="R64">
            <v>610</v>
          </cell>
          <cell r="S64">
            <v>640</v>
          </cell>
          <cell r="T64">
            <v>130</v>
          </cell>
          <cell r="U64">
            <v>140</v>
          </cell>
          <cell r="V64">
            <v>107</v>
          </cell>
          <cell r="W64">
            <v>110</v>
          </cell>
          <cell r="X64">
            <v>110</v>
          </cell>
          <cell r="Y64">
            <v>115</v>
          </cell>
          <cell r="Z64">
            <v>65</v>
          </cell>
          <cell r="AA64">
            <v>70</v>
          </cell>
          <cell r="AB64">
            <v>80</v>
          </cell>
          <cell r="AC64">
            <v>90</v>
          </cell>
          <cell r="AD64">
            <v>100</v>
          </cell>
          <cell r="AE64">
            <v>110</v>
          </cell>
          <cell r="AF64">
            <v>100</v>
          </cell>
          <cell r="AG64">
            <v>140</v>
          </cell>
          <cell r="AH64">
            <v>40</v>
          </cell>
          <cell r="AI64">
            <v>45</v>
          </cell>
          <cell r="AJ64">
            <v>70</v>
          </cell>
          <cell r="AK64">
            <v>80</v>
          </cell>
          <cell r="AL64">
            <v>16</v>
          </cell>
          <cell r="AM64">
            <v>18</v>
          </cell>
          <cell r="AN64">
            <v>32</v>
          </cell>
          <cell r="AO64">
            <v>40</v>
          </cell>
          <cell r="AP64">
            <v>30</v>
          </cell>
          <cell r="AQ64">
            <v>35</v>
          </cell>
          <cell r="AR64">
            <v>50</v>
          </cell>
          <cell r="AS64">
            <v>60</v>
          </cell>
          <cell r="AT64">
            <v>110</v>
          </cell>
          <cell r="AU64">
            <v>120</v>
          </cell>
          <cell r="AV64">
            <v>190</v>
          </cell>
          <cell r="AW64">
            <v>220</v>
          </cell>
          <cell r="AX64">
            <v>230</v>
          </cell>
          <cell r="AY64">
            <v>270</v>
          </cell>
          <cell r="AZ64">
            <v>150</v>
          </cell>
          <cell r="BA64">
            <v>200</v>
          </cell>
          <cell r="BB64">
            <v>150</v>
          </cell>
          <cell r="BC64">
            <v>160</v>
          </cell>
          <cell r="BD64">
            <v>70</v>
          </cell>
          <cell r="BE64">
            <v>100</v>
          </cell>
          <cell r="BF64">
            <v>70</v>
          </cell>
          <cell r="BG64">
            <v>110</v>
          </cell>
          <cell r="BH64">
            <v>320</v>
          </cell>
          <cell r="BI64">
            <v>400</v>
          </cell>
          <cell r="BJ64">
            <v>380</v>
          </cell>
          <cell r="BK64">
            <v>450</v>
          </cell>
          <cell r="BL64">
            <v>800</v>
          </cell>
          <cell r="BM64">
            <v>950</v>
          </cell>
          <cell r="BN64">
            <v>2400</v>
          </cell>
          <cell r="BO64">
            <v>3500</v>
          </cell>
          <cell r="BP64">
            <v>100</v>
          </cell>
          <cell r="BQ64">
            <v>140</v>
          </cell>
          <cell r="BR64">
            <v>100</v>
          </cell>
          <cell r="BS64">
            <v>150</v>
          </cell>
          <cell r="BT64">
            <v>220</v>
          </cell>
          <cell r="BU64">
            <v>350</v>
          </cell>
          <cell r="BV64">
            <v>700</v>
          </cell>
          <cell r="BW64">
            <v>1100</v>
          </cell>
          <cell r="BX64">
            <v>550</v>
          </cell>
          <cell r="BY64">
            <v>600</v>
          </cell>
          <cell r="BZ64">
            <v>800</v>
          </cell>
          <cell r="CA64">
            <v>900</v>
          </cell>
          <cell r="CB64">
            <v>150</v>
          </cell>
          <cell r="CC64">
            <v>160</v>
          </cell>
          <cell r="CD64">
            <v>450</v>
          </cell>
          <cell r="CE64">
            <v>500</v>
          </cell>
          <cell r="CF64">
            <v>610</v>
          </cell>
          <cell r="CG64">
            <v>630</v>
          </cell>
          <cell r="CH64">
            <v>610</v>
          </cell>
          <cell r="CI64">
            <v>630</v>
          </cell>
          <cell r="CJ64">
            <v>560</v>
          </cell>
          <cell r="CK64">
            <v>600</v>
          </cell>
          <cell r="CL64">
            <v>560</v>
          </cell>
          <cell r="CM64">
            <v>570</v>
          </cell>
          <cell r="CN64">
            <v>68</v>
          </cell>
          <cell r="CO64">
            <v>70</v>
          </cell>
          <cell r="CP64">
            <v>150</v>
          </cell>
          <cell r="CQ64">
            <v>500</v>
          </cell>
          <cell r="CR64">
            <v>25</v>
          </cell>
          <cell r="CS64">
            <v>35</v>
          </cell>
          <cell r="CT64">
            <v>28</v>
          </cell>
          <cell r="CU64">
            <v>30</v>
          </cell>
          <cell r="CV64">
            <v>18</v>
          </cell>
          <cell r="CW64">
            <v>25</v>
          </cell>
          <cell r="CX64">
            <v>68000</v>
          </cell>
          <cell r="CY64">
            <v>71500</v>
          </cell>
          <cell r="CZ64">
            <v>65000</v>
          </cell>
          <cell r="DA64">
            <v>69500</v>
          </cell>
        </row>
        <row r="65">
          <cell r="A65">
            <v>44276</v>
          </cell>
          <cell r="B65">
            <v>60</v>
          </cell>
          <cell r="C65">
            <v>65</v>
          </cell>
          <cell r="D65">
            <v>50</v>
          </cell>
          <cell r="E65">
            <v>56</v>
          </cell>
          <cell r="F65">
            <v>44</v>
          </cell>
          <cell r="G65">
            <v>48</v>
          </cell>
          <cell r="H65">
            <v>30</v>
          </cell>
          <cell r="I65">
            <v>32</v>
          </cell>
          <cell r="J65">
            <v>33</v>
          </cell>
          <cell r="K65">
            <v>35</v>
          </cell>
          <cell r="L65">
            <v>34</v>
          </cell>
          <cell r="M65">
            <v>36</v>
          </cell>
          <cell r="N65">
            <v>40</v>
          </cell>
          <cell r="O65">
            <v>45</v>
          </cell>
          <cell r="P65">
            <v>120</v>
          </cell>
          <cell r="Q65">
            <v>125</v>
          </cell>
          <cell r="R65">
            <v>610</v>
          </cell>
          <cell r="S65">
            <v>640</v>
          </cell>
          <cell r="T65">
            <v>130</v>
          </cell>
          <cell r="U65">
            <v>140</v>
          </cell>
          <cell r="V65">
            <v>107</v>
          </cell>
          <cell r="W65">
            <v>110</v>
          </cell>
          <cell r="X65">
            <v>110</v>
          </cell>
          <cell r="Y65">
            <v>115</v>
          </cell>
          <cell r="Z65">
            <v>65</v>
          </cell>
          <cell r="AA65">
            <v>70</v>
          </cell>
          <cell r="AB65">
            <v>80</v>
          </cell>
          <cell r="AC65">
            <v>90</v>
          </cell>
          <cell r="AD65">
            <v>100</v>
          </cell>
          <cell r="AE65">
            <v>110</v>
          </cell>
          <cell r="AF65">
            <v>100</v>
          </cell>
          <cell r="AG65">
            <v>140</v>
          </cell>
          <cell r="AH65">
            <v>40</v>
          </cell>
          <cell r="AI65">
            <v>45</v>
          </cell>
          <cell r="AJ65">
            <v>70</v>
          </cell>
          <cell r="AK65">
            <v>80</v>
          </cell>
          <cell r="AL65">
            <v>16</v>
          </cell>
          <cell r="AM65">
            <v>20</v>
          </cell>
          <cell r="AN65">
            <v>35</v>
          </cell>
          <cell r="AO65">
            <v>40</v>
          </cell>
          <cell r="AP65">
            <v>30</v>
          </cell>
          <cell r="AQ65">
            <v>35</v>
          </cell>
          <cell r="AR65">
            <v>50</v>
          </cell>
          <cell r="AS65">
            <v>60</v>
          </cell>
          <cell r="AT65">
            <v>110</v>
          </cell>
          <cell r="AU65">
            <v>120</v>
          </cell>
          <cell r="AV65">
            <v>190</v>
          </cell>
          <cell r="AW65">
            <v>220</v>
          </cell>
          <cell r="AX65">
            <v>230</v>
          </cell>
          <cell r="AY65">
            <v>270</v>
          </cell>
          <cell r="AZ65">
            <v>150</v>
          </cell>
          <cell r="BA65">
            <v>200</v>
          </cell>
          <cell r="BB65">
            <v>150</v>
          </cell>
          <cell r="BC65">
            <v>160</v>
          </cell>
          <cell r="BD65">
            <v>70</v>
          </cell>
          <cell r="BE65">
            <v>100</v>
          </cell>
          <cell r="BF65">
            <v>70</v>
          </cell>
          <cell r="BG65">
            <v>110</v>
          </cell>
          <cell r="BH65">
            <v>320</v>
          </cell>
          <cell r="BI65">
            <v>400</v>
          </cell>
          <cell r="BJ65">
            <v>380</v>
          </cell>
          <cell r="BK65">
            <v>450</v>
          </cell>
          <cell r="BL65">
            <v>800</v>
          </cell>
          <cell r="BM65">
            <v>950</v>
          </cell>
          <cell r="BN65">
            <v>2400</v>
          </cell>
          <cell r="BO65">
            <v>3500</v>
          </cell>
          <cell r="BP65">
            <v>100</v>
          </cell>
          <cell r="BQ65">
            <v>140</v>
          </cell>
          <cell r="BR65">
            <v>100</v>
          </cell>
          <cell r="BS65">
            <v>150</v>
          </cell>
          <cell r="BT65">
            <v>220</v>
          </cell>
          <cell r="BU65">
            <v>350</v>
          </cell>
          <cell r="BV65">
            <v>700</v>
          </cell>
          <cell r="BW65">
            <v>1100</v>
          </cell>
          <cell r="BX65">
            <v>550</v>
          </cell>
          <cell r="BY65">
            <v>600</v>
          </cell>
          <cell r="BZ65">
            <v>800</v>
          </cell>
          <cell r="CA65">
            <v>900</v>
          </cell>
          <cell r="CB65">
            <v>150</v>
          </cell>
          <cell r="CC65">
            <v>160</v>
          </cell>
          <cell r="CD65">
            <v>450</v>
          </cell>
          <cell r="CE65">
            <v>500</v>
          </cell>
          <cell r="CF65">
            <v>610</v>
          </cell>
          <cell r="CG65">
            <v>630</v>
          </cell>
          <cell r="CH65">
            <v>610</v>
          </cell>
          <cell r="CI65">
            <v>630</v>
          </cell>
          <cell r="CJ65">
            <v>560</v>
          </cell>
          <cell r="CK65">
            <v>600</v>
          </cell>
          <cell r="CL65">
            <v>560</v>
          </cell>
          <cell r="CM65">
            <v>570</v>
          </cell>
          <cell r="CN65">
            <v>68</v>
          </cell>
          <cell r="CO65">
            <v>70</v>
          </cell>
          <cell r="CP65">
            <v>150</v>
          </cell>
          <cell r="CQ65">
            <v>500</v>
          </cell>
          <cell r="CR65">
            <v>25</v>
          </cell>
          <cell r="CS65">
            <v>35</v>
          </cell>
          <cell r="CT65">
            <v>28</v>
          </cell>
          <cell r="CU65">
            <v>30</v>
          </cell>
          <cell r="CV65">
            <v>18</v>
          </cell>
          <cell r="CW65">
            <v>25</v>
          </cell>
          <cell r="CX65">
            <v>68000</v>
          </cell>
          <cell r="CY65">
            <v>71500</v>
          </cell>
          <cell r="CZ65">
            <v>65000</v>
          </cell>
          <cell r="DA65">
            <v>69500</v>
          </cell>
        </row>
        <row r="66">
          <cell r="A66">
            <v>44275</v>
          </cell>
          <cell r="B66">
            <v>60</v>
          </cell>
          <cell r="C66">
            <v>66</v>
          </cell>
          <cell r="D66">
            <v>50</v>
          </cell>
          <cell r="E66">
            <v>56</v>
          </cell>
          <cell r="F66">
            <v>44</v>
          </cell>
          <cell r="G66">
            <v>48</v>
          </cell>
          <cell r="H66">
            <v>30</v>
          </cell>
          <cell r="I66">
            <v>32</v>
          </cell>
          <cell r="J66">
            <v>33</v>
          </cell>
          <cell r="K66">
            <v>36</v>
          </cell>
          <cell r="L66">
            <v>35</v>
          </cell>
          <cell r="M66">
            <v>38</v>
          </cell>
          <cell r="N66">
            <v>40</v>
          </cell>
          <cell r="O66">
            <v>45</v>
          </cell>
          <cell r="P66">
            <v>120</v>
          </cell>
          <cell r="Q66">
            <v>125</v>
          </cell>
          <cell r="R66">
            <v>610</v>
          </cell>
          <cell r="S66">
            <v>630</v>
          </cell>
          <cell r="T66">
            <v>130</v>
          </cell>
          <cell r="U66">
            <v>140</v>
          </cell>
          <cell r="V66">
            <v>107</v>
          </cell>
          <cell r="W66">
            <v>112</v>
          </cell>
          <cell r="X66">
            <v>112</v>
          </cell>
          <cell r="Y66">
            <v>115</v>
          </cell>
          <cell r="Z66">
            <v>65</v>
          </cell>
          <cell r="AA66">
            <v>70</v>
          </cell>
          <cell r="AB66">
            <v>80</v>
          </cell>
          <cell r="AC66">
            <v>90</v>
          </cell>
          <cell r="AD66">
            <v>100</v>
          </cell>
          <cell r="AE66">
            <v>110</v>
          </cell>
          <cell r="AF66">
            <v>100</v>
          </cell>
          <cell r="AG66">
            <v>140</v>
          </cell>
          <cell r="AH66">
            <v>38</v>
          </cell>
          <cell r="AI66">
            <v>45</v>
          </cell>
          <cell r="AJ66">
            <v>70</v>
          </cell>
          <cell r="AK66">
            <v>80</v>
          </cell>
          <cell r="AL66">
            <v>16</v>
          </cell>
          <cell r="AM66">
            <v>20</v>
          </cell>
          <cell r="AN66">
            <v>35</v>
          </cell>
          <cell r="AO66">
            <v>40</v>
          </cell>
          <cell r="AP66">
            <v>35</v>
          </cell>
          <cell r="AQ66">
            <v>40</v>
          </cell>
          <cell r="AR66">
            <v>50</v>
          </cell>
          <cell r="AS66">
            <v>60</v>
          </cell>
          <cell r="AT66">
            <v>100</v>
          </cell>
          <cell r="AU66">
            <v>120</v>
          </cell>
          <cell r="AV66">
            <v>190</v>
          </cell>
          <cell r="AW66">
            <v>280</v>
          </cell>
          <cell r="AX66">
            <v>230</v>
          </cell>
          <cell r="AY66">
            <v>260</v>
          </cell>
          <cell r="AZ66">
            <v>150</v>
          </cell>
          <cell r="BA66">
            <v>220</v>
          </cell>
          <cell r="BB66">
            <v>150</v>
          </cell>
          <cell r="BC66">
            <v>200</v>
          </cell>
          <cell r="BD66">
            <v>60</v>
          </cell>
          <cell r="BE66">
            <v>100</v>
          </cell>
          <cell r="BF66">
            <v>70</v>
          </cell>
          <cell r="BG66">
            <v>120</v>
          </cell>
          <cell r="BH66">
            <v>300</v>
          </cell>
          <cell r="BI66">
            <v>400</v>
          </cell>
          <cell r="BJ66">
            <v>380</v>
          </cell>
          <cell r="BK66">
            <v>450</v>
          </cell>
          <cell r="BL66">
            <v>800</v>
          </cell>
          <cell r="BM66">
            <v>950</v>
          </cell>
          <cell r="BN66">
            <v>2400</v>
          </cell>
          <cell r="BO66">
            <v>3500</v>
          </cell>
          <cell r="BP66">
            <v>100</v>
          </cell>
          <cell r="BQ66">
            <v>140</v>
          </cell>
          <cell r="BR66">
            <v>120</v>
          </cell>
          <cell r="BS66">
            <v>150</v>
          </cell>
          <cell r="BT66">
            <v>220</v>
          </cell>
          <cell r="BU66">
            <v>350</v>
          </cell>
          <cell r="BV66">
            <v>700</v>
          </cell>
          <cell r="BW66">
            <v>1100</v>
          </cell>
          <cell r="BX66">
            <v>560</v>
          </cell>
          <cell r="BY66">
            <v>600</v>
          </cell>
          <cell r="BZ66">
            <v>800</v>
          </cell>
          <cell r="CA66">
            <v>900</v>
          </cell>
          <cell r="CB66">
            <v>150</v>
          </cell>
          <cell r="CC66">
            <v>165</v>
          </cell>
          <cell r="CD66">
            <v>400</v>
          </cell>
          <cell r="CE66">
            <v>500</v>
          </cell>
          <cell r="CF66">
            <v>610</v>
          </cell>
          <cell r="CG66">
            <v>630</v>
          </cell>
          <cell r="CH66">
            <v>615</v>
          </cell>
          <cell r="CI66">
            <v>630</v>
          </cell>
          <cell r="CJ66">
            <v>550</v>
          </cell>
          <cell r="CK66">
            <v>600</v>
          </cell>
          <cell r="CL66">
            <v>560</v>
          </cell>
          <cell r="CM66">
            <v>570</v>
          </cell>
          <cell r="CN66">
            <v>68</v>
          </cell>
          <cell r="CO66">
            <v>70</v>
          </cell>
          <cell r="CP66">
            <v>150</v>
          </cell>
          <cell r="CQ66">
            <v>500</v>
          </cell>
          <cell r="CR66">
            <v>25</v>
          </cell>
          <cell r="CS66">
            <v>35</v>
          </cell>
          <cell r="CT66">
            <v>28</v>
          </cell>
          <cell r="CU66">
            <v>30</v>
          </cell>
          <cell r="CV66">
            <v>18</v>
          </cell>
          <cell r="CW66">
            <v>25</v>
          </cell>
          <cell r="CX66">
            <v>66000</v>
          </cell>
          <cell r="CY66">
            <v>71500</v>
          </cell>
          <cell r="CZ66">
            <v>61500</v>
          </cell>
          <cell r="DA66">
            <v>69000</v>
          </cell>
        </row>
        <row r="67">
          <cell r="A67">
            <v>44274</v>
          </cell>
          <cell r="B67">
            <v>60</v>
          </cell>
          <cell r="C67">
            <v>65</v>
          </cell>
          <cell r="D67">
            <v>50</v>
          </cell>
          <cell r="E67">
            <v>56</v>
          </cell>
          <cell r="F67">
            <v>44</v>
          </cell>
          <cell r="G67">
            <v>48</v>
          </cell>
          <cell r="H67">
            <v>30</v>
          </cell>
          <cell r="I67">
            <v>32</v>
          </cell>
          <cell r="J67">
            <v>33</v>
          </cell>
          <cell r="K67">
            <v>36</v>
          </cell>
          <cell r="L67">
            <v>34</v>
          </cell>
          <cell r="M67">
            <v>36</v>
          </cell>
          <cell r="N67">
            <v>40</v>
          </cell>
          <cell r="O67">
            <v>45</v>
          </cell>
          <cell r="P67">
            <v>120</v>
          </cell>
          <cell r="Q67">
            <v>125</v>
          </cell>
          <cell r="R67">
            <v>600</v>
          </cell>
          <cell r="S67">
            <v>640</v>
          </cell>
          <cell r="T67">
            <v>130</v>
          </cell>
          <cell r="U67">
            <v>140</v>
          </cell>
          <cell r="V67">
            <v>107</v>
          </cell>
          <cell r="W67">
            <v>110</v>
          </cell>
          <cell r="X67">
            <v>110</v>
          </cell>
          <cell r="Y67">
            <v>115</v>
          </cell>
          <cell r="Z67">
            <v>65</v>
          </cell>
          <cell r="AA67">
            <v>70</v>
          </cell>
          <cell r="AB67">
            <v>80</v>
          </cell>
          <cell r="AC67">
            <v>90</v>
          </cell>
          <cell r="AD67">
            <v>100</v>
          </cell>
          <cell r="AE67">
            <v>110</v>
          </cell>
          <cell r="AF67">
            <v>100</v>
          </cell>
          <cell r="AG67">
            <v>140</v>
          </cell>
          <cell r="AH67">
            <v>38</v>
          </cell>
          <cell r="AI67">
            <v>45</v>
          </cell>
          <cell r="AJ67">
            <v>70</v>
          </cell>
          <cell r="AK67">
            <v>80</v>
          </cell>
          <cell r="AL67">
            <v>16</v>
          </cell>
          <cell r="AM67">
            <v>20</v>
          </cell>
          <cell r="AN67">
            <v>35</v>
          </cell>
          <cell r="AO67">
            <v>40</v>
          </cell>
          <cell r="AP67">
            <v>35</v>
          </cell>
          <cell r="AQ67">
            <v>40</v>
          </cell>
          <cell r="AR67">
            <v>50</v>
          </cell>
          <cell r="AS67">
            <v>60</v>
          </cell>
          <cell r="AT67">
            <v>100</v>
          </cell>
          <cell r="AU67">
            <v>120</v>
          </cell>
          <cell r="AV67">
            <v>190</v>
          </cell>
          <cell r="AW67">
            <v>280</v>
          </cell>
          <cell r="AX67">
            <v>230</v>
          </cell>
          <cell r="AY67">
            <v>300</v>
          </cell>
          <cell r="AZ67">
            <v>150</v>
          </cell>
          <cell r="BA67">
            <v>220</v>
          </cell>
          <cell r="BB67">
            <v>150</v>
          </cell>
          <cell r="BC67">
            <v>200</v>
          </cell>
          <cell r="BD67">
            <v>60</v>
          </cell>
          <cell r="BE67">
            <v>100</v>
          </cell>
          <cell r="BF67">
            <v>70</v>
          </cell>
          <cell r="BG67">
            <v>120</v>
          </cell>
          <cell r="BH67">
            <v>280</v>
          </cell>
          <cell r="BI67">
            <v>400</v>
          </cell>
          <cell r="BJ67">
            <v>380</v>
          </cell>
          <cell r="BK67">
            <v>450</v>
          </cell>
          <cell r="BL67">
            <v>750</v>
          </cell>
          <cell r="BM67">
            <v>950</v>
          </cell>
          <cell r="BN67">
            <v>2400</v>
          </cell>
          <cell r="BO67">
            <v>3500</v>
          </cell>
          <cell r="BP67">
            <v>100</v>
          </cell>
          <cell r="BQ67">
            <v>140</v>
          </cell>
          <cell r="BR67">
            <v>120</v>
          </cell>
          <cell r="BS67">
            <v>200</v>
          </cell>
          <cell r="BT67">
            <v>220</v>
          </cell>
          <cell r="BU67">
            <v>350</v>
          </cell>
          <cell r="BV67">
            <v>700</v>
          </cell>
          <cell r="BW67">
            <v>1100</v>
          </cell>
          <cell r="BX67">
            <v>550</v>
          </cell>
          <cell r="BY67">
            <v>600</v>
          </cell>
          <cell r="BZ67">
            <v>750</v>
          </cell>
          <cell r="CA67">
            <v>900</v>
          </cell>
          <cell r="CB67">
            <v>150</v>
          </cell>
          <cell r="CC67">
            <v>165</v>
          </cell>
          <cell r="CD67">
            <v>450</v>
          </cell>
          <cell r="CE67">
            <v>500</v>
          </cell>
          <cell r="CF67">
            <v>610</v>
          </cell>
          <cell r="CG67">
            <v>630</v>
          </cell>
          <cell r="CH67">
            <v>610</v>
          </cell>
          <cell r="CI67">
            <v>630</v>
          </cell>
          <cell r="CJ67">
            <v>550</v>
          </cell>
          <cell r="CK67">
            <v>600</v>
          </cell>
          <cell r="CL67">
            <v>560</v>
          </cell>
          <cell r="CM67">
            <v>570</v>
          </cell>
          <cell r="CN67">
            <v>68</v>
          </cell>
          <cell r="CO67">
            <v>70</v>
          </cell>
          <cell r="CP67">
            <v>150</v>
          </cell>
          <cell r="CQ67">
            <v>500</v>
          </cell>
          <cell r="CR67">
            <v>25</v>
          </cell>
          <cell r="CS67">
            <v>35</v>
          </cell>
          <cell r="CT67">
            <v>28</v>
          </cell>
          <cell r="CU67">
            <v>30</v>
          </cell>
          <cell r="CV67">
            <v>18</v>
          </cell>
          <cell r="CW67">
            <v>25</v>
          </cell>
          <cell r="CX67">
            <v>66000</v>
          </cell>
          <cell r="CY67">
            <v>71500</v>
          </cell>
          <cell r="CZ67">
            <v>63500</v>
          </cell>
          <cell r="DA67">
            <v>69000</v>
          </cell>
        </row>
        <row r="68">
          <cell r="A68">
            <v>44273</v>
          </cell>
          <cell r="B68">
            <v>60</v>
          </cell>
          <cell r="C68">
            <v>65</v>
          </cell>
          <cell r="D68">
            <v>50</v>
          </cell>
          <cell r="E68">
            <v>56</v>
          </cell>
          <cell r="F68">
            <v>44</v>
          </cell>
          <cell r="G68">
            <v>48</v>
          </cell>
          <cell r="H68">
            <v>30</v>
          </cell>
          <cell r="I68">
            <v>32</v>
          </cell>
          <cell r="J68">
            <v>33</v>
          </cell>
          <cell r="K68">
            <v>35</v>
          </cell>
          <cell r="L68">
            <v>34</v>
          </cell>
          <cell r="M68">
            <v>36</v>
          </cell>
          <cell r="N68">
            <v>40</v>
          </cell>
          <cell r="O68">
            <v>45</v>
          </cell>
          <cell r="P68">
            <v>119</v>
          </cell>
          <cell r="Q68">
            <v>125</v>
          </cell>
          <cell r="R68">
            <v>610</v>
          </cell>
          <cell r="S68">
            <v>620</v>
          </cell>
          <cell r="T68">
            <v>130</v>
          </cell>
          <cell r="U68">
            <v>140</v>
          </cell>
          <cell r="V68">
            <v>107</v>
          </cell>
          <cell r="W68">
            <v>110</v>
          </cell>
          <cell r="X68">
            <v>110</v>
          </cell>
          <cell r="Y68">
            <v>115</v>
          </cell>
          <cell r="Z68">
            <v>65</v>
          </cell>
          <cell r="AA68">
            <v>70</v>
          </cell>
          <cell r="AB68">
            <v>80</v>
          </cell>
          <cell r="AC68">
            <v>90</v>
          </cell>
          <cell r="AD68">
            <v>100</v>
          </cell>
          <cell r="AE68">
            <v>110</v>
          </cell>
          <cell r="AF68">
            <v>100</v>
          </cell>
          <cell r="AG68">
            <v>140</v>
          </cell>
          <cell r="AH68">
            <v>40</v>
          </cell>
          <cell r="AI68">
            <v>45</v>
          </cell>
          <cell r="AJ68">
            <v>70</v>
          </cell>
          <cell r="AK68">
            <v>80</v>
          </cell>
          <cell r="AL68">
            <v>18</v>
          </cell>
          <cell r="AM68">
            <v>20</v>
          </cell>
          <cell r="AN68">
            <v>35</v>
          </cell>
          <cell r="AO68">
            <v>40</v>
          </cell>
          <cell r="AP68">
            <v>30</v>
          </cell>
          <cell r="AQ68">
            <v>35</v>
          </cell>
          <cell r="AR68">
            <v>50</v>
          </cell>
          <cell r="AS68">
            <v>60</v>
          </cell>
          <cell r="AT68">
            <v>110</v>
          </cell>
          <cell r="AU68">
            <v>120</v>
          </cell>
          <cell r="AV68">
            <v>190</v>
          </cell>
          <cell r="AW68">
            <v>220</v>
          </cell>
          <cell r="AX68">
            <v>230</v>
          </cell>
          <cell r="AY68">
            <v>270</v>
          </cell>
          <cell r="AZ68">
            <v>150</v>
          </cell>
          <cell r="BA68">
            <v>200</v>
          </cell>
          <cell r="BB68">
            <v>150</v>
          </cell>
          <cell r="BC68">
            <v>160</v>
          </cell>
          <cell r="BD68">
            <v>70</v>
          </cell>
          <cell r="BE68">
            <v>100</v>
          </cell>
          <cell r="BF68">
            <v>70</v>
          </cell>
          <cell r="BG68">
            <v>110</v>
          </cell>
          <cell r="BH68">
            <v>280</v>
          </cell>
          <cell r="BI68">
            <v>400</v>
          </cell>
          <cell r="BJ68">
            <v>380</v>
          </cell>
          <cell r="BK68">
            <v>450</v>
          </cell>
          <cell r="BL68">
            <v>800</v>
          </cell>
          <cell r="BM68">
            <v>950</v>
          </cell>
          <cell r="BN68">
            <v>2400</v>
          </cell>
          <cell r="BO68">
            <v>3500</v>
          </cell>
          <cell r="BP68">
            <v>110</v>
          </cell>
          <cell r="BQ68">
            <v>140</v>
          </cell>
          <cell r="BR68">
            <v>100</v>
          </cell>
          <cell r="BS68">
            <v>150</v>
          </cell>
          <cell r="BT68">
            <v>220</v>
          </cell>
          <cell r="BU68">
            <v>350</v>
          </cell>
          <cell r="BV68">
            <v>700</v>
          </cell>
          <cell r="BW68">
            <v>1100</v>
          </cell>
          <cell r="BX68">
            <v>550</v>
          </cell>
          <cell r="BY68">
            <v>600</v>
          </cell>
          <cell r="BZ68">
            <v>800</v>
          </cell>
          <cell r="CA68">
            <v>900</v>
          </cell>
          <cell r="CB68">
            <v>150</v>
          </cell>
          <cell r="CC68">
            <v>160</v>
          </cell>
          <cell r="CD68">
            <v>450</v>
          </cell>
          <cell r="CE68">
            <v>500</v>
          </cell>
          <cell r="CF68">
            <v>610</v>
          </cell>
          <cell r="CG68">
            <v>630</v>
          </cell>
          <cell r="CH68">
            <v>610</v>
          </cell>
          <cell r="CI68">
            <v>630</v>
          </cell>
          <cell r="CJ68">
            <v>560</v>
          </cell>
          <cell r="CK68">
            <v>600</v>
          </cell>
          <cell r="CL68">
            <v>560</v>
          </cell>
          <cell r="CM68">
            <v>570</v>
          </cell>
          <cell r="CN68">
            <v>68</v>
          </cell>
          <cell r="CO68">
            <v>70</v>
          </cell>
          <cell r="CP68">
            <v>150</v>
          </cell>
          <cell r="CQ68">
            <v>500</v>
          </cell>
          <cell r="CR68">
            <v>25</v>
          </cell>
          <cell r="CS68">
            <v>35</v>
          </cell>
          <cell r="CT68">
            <v>28</v>
          </cell>
          <cell r="CU68">
            <v>30</v>
          </cell>
          <cell r="CV68">
            <v>18</v>
          </cell>
          <cell r="CW68">
            <v>25</v>
          </cell>
          <cell r="CX68">
            <v>68000</v>
          </cell>
          <cell r="CY68">
            <v>71500</v>
          </cell>
          <cell r="CZ68">
            <v>65000</v>
          </cell>
          <cell r="DA68">
            <v>69500</v>
          </cell>
        </row>
        <row r="69">
          <cell r="A69">
            <v>44271</v>
          </cell>
          <cell r="B69">
            <v>60</v>
          </cell>
          <cell r="C69">
            <v>65</v>
          </cell>
          <cell r="D69">
            <v>52</v>
          </cell>
          <cell r="E69">
            <v>58</v>
          </cell>
          <cell r="F69">
            <v>44</v>
          </cell>
          <cell r="G69">
            <v>48</v>
          </cell>
          <cell r="H69">
            <v>30</v>
          </cell>
          <cell r="I69">
            <v>32</v>
          </cell>
          <cell r="J69">
            <v>33</v>
          </cell>
          <cell r="K69">
            <v>36</v>
          </cell>
          <cell r="L69">
            <v>34</v>
          </cell>
          <cell r="M69">
            <v>36</v>
          </cell>
          <cell r="N69">
            <v>40</v>
          </cell>
          <cell r="O69">
            <v>45</v>
          </cell>
          <cell r="P69">
            <v>119</v>
          </cell>
          <cell r="Q69">
            <v>121</v>
          </cell>
          <cell r="R69">
            <v>610</v>
          </cell>
          <cell r="S69">
            <v>620</v>
          </cell>
          <cell r="T69">
            <v>130</v>
          </cell>
          <cell r="U69">
            <v>140</v>
          </cell>
          <cell r="V69">
            <v>105</v>
          </cell>
          <cell r="W69">
            <v>107</v>
          </cell>
          <cell r="X69">
            <v>107</v>
          </cell>
          <cell r="Y69">
            <v>110</v>
          </cell>
          <cell r="Z69">
            <v>65</v>
          </cell>
          <cell r="AA69">
            <v>70</v>
          </cell>
          <cell r="AB69">
            <v>80</v>
          </cell>
          <cell r="AC69">
            <v>85</v>
          </cell>
          <cell r="AD69">
            <v>100</v>
          </cell>
          <cell r="AE69">
            <v>110</v>
          </cell>
          <cell r="AF69">
            <v>110</v>
          </cell>
          <cell r="AG69">
            <v>140</v>
          </cell>
          <cell r="AH69">
            <v>38</v>
          </cell>
          <cell r="AI69">
            <v>45</v>
          </cell>
          <cell r="AJ69">
            <v>70</v>
          </cell>
          <cell r="AK69">
            <v>80</v>
          </cell>
          <cell r="AL69">
            <v>18</v>
          </cell>
          <cell r="AM69">
            <v>20</v>
          </cell>
          <cell r="AN69">
            <v>40</v>
          </cell>
          <cell r="AO69">
            <v>45</v>
          </cell>
          <cell r="AP69">
            <v>30</v>
          </cell>
          <cell r="AQ69">
            <v>35</v>
          </cell>
          <cell r="AR69">
            <v>50</v>
          </cell>
          <cell r="AS69">
            <v>60</v>
          </cell>
          <cell r="AT69">
            <v>110</v>
          </cell>
          <cell r="AU69">
            <v>120</v>
          </cell>
          <cell r="AV69">
            <v>190</v>
          </cell>
          <cell r="AW69">
            <v>220</v>
          </cell>
          <cell r="AX69">
            <v>230</v>
          </cell>
          <cell r="AY69">
            <v>270</v>
          </cell>
          <cell r="AZ69">
            <v>150</v>
          </cell>
          <cell r="BA69">
            <v>200</v>
          </cell>
          <cell r="BB69">
            <v>150</v>
          </cell>
          <cell r="BC69">
            <v>160</v>
          </cell>
          <cell r="BD69">
            <v>70</v>
          </cell>
          <cell r="BE69">
            <v>100</v>
          </cell>
          <cell r="BF69">
            <v>70</v>
          </cell>
          <cell r="BG69">
            <v>110</v>
          </cell>
          <cell r="BH69">
            <v>280</v>
          </cell>
          <cell r="BI69">
            <v>400</v>
          </cell>
          <cell r="BJ69">
            <v>380</v>
          </cell>
          <cell r="BK69">
            <v>450</v>
          </cell>
          <cell r="BL69">
            <v>800</v>
          </cell>
          <cell r="BM69">
            <v>950</v>
          </cell>
          <cell r="BN69">
            <v>2400</v>
          </cell>
          <cell r="BO69">
            <v>3500</v>
          </cell>
          <cell r="BP69">
            <v>120</v>
          </cell>
          <cell r="BQ69">
            <v>140</v>
          </cell>
          <cell r="BR69">
            <v>130</v>
          </cell>
          <cell r="BS69">
            <v>200</v>
          </cell>
          <cell r="BT69">
            <v>220</v>
          </cell>
          <cell r="BU69">
            <v>350</v>
          </cell>
          <cell r="BV69">
            <v>700</v>
          </cell>
          <cell r="BW69">
            <v>1100</v>
          </cell>
          <cell r="BX69">
            <v>550</v>
          </cell>
          <cell r="BY69">
            <v>600</v>
          </cell>
          <cell r="BZ69">
            <v>800</v>
          </cell>
          <cell r="CA69">
            <v>900</v>
          </cell>
          <cell r="CB69">
            <v>150</v>
          </cell>
          <cell r="CC69">
            <v>160</v>
          </cell>
          <cell r="CD69">
            <v>420</v>
          </cell>
          <cell r="CE69">
            <v>450</v>
          </cell>
          <cell r="CF69">
            <v>600</v>
          </cell>
          <cell r="CG69">
            <v>630</v>
          </cell>
          <cell r="CH69">
            <v>610</v>
          </cell>
          <cell r="CI69">
            <v>630</v>
          </cell>
          <cell r="CJ69">
            <v>550</v>
          </cell>
          <cell r="CK69">
            <v>600</v>
          </cell>
          <cell r="CL69">
            <v>550</v>
          </cell>
          <cell r="CM69">
            <v>570</v>
          </cell>
          <cell r="CN69">
            <v>68</v>
          </cell>
          <cell r="CO69">
            <v>70</v>
          </cell>
          <cell r="CP69">
            <v>150</v>
          </cell>
          <cell r="CQ69">
            <v>500</v>
          </cell>
          <cell r="CR69">
            <v>25</v>
          </cell>
          <cell r="CS69">
            <v>35</v>
          </cell>
          <cell r="CT69">
            <v>28</v>
          </cell>
          <cell r="CU69">
            <v>30</v>
          </cell>
          <cell r="CV69">
            <v>18</v>
          </cell>
          <cell r="CW69">
            <v>25</v>
          </cell>
          <cell r="CX69">
            <v>68000</v>
          </cell>
          <cell r="CY69">
            <v>71500</v>
          </cell>
          <cell r="CZ69">
            <v>65000</v>
          </cell>
          <cell r="DA69">
            <v>69500</v>
          </cell>
        </row>
        <row r="70">
          <cell r="A70">
            <v>44270</v>
          </cell>
          <cell r="B70">
            <v>60</v>
          </cell>
          <cell r="C70">
            <v>66</v>
          </cell>
          <cell r="D70">
            <v>50</v>
          </cell>
          <cell r="E70">
            <v>58</v>
          </cell>
          <cell r="F70">
            <v>44</v>
          </cell>
          <cell r="G70">
            <v>48</v>
          </cell>
          <cell r="H70">
            <v>30</v>
          </cell>
          <cell r="I70">
            <v>32</v>
          </cell>
          <cell r="J70">
            <v>33</v>
          </cell>
          <cell r="K70">
            <v>36</v>
          </cell>
          <cell r="L70">
            <v>34</v>
          </cell>
          <cell r="M70">
            <v>36</v>
          </cell>
          <cell r="N70">
            <v>40</v>
          </cell>
          <cell r="O70">
            <v>45</v>
          </cell>
          <cell r="P70">
            <v>118</v>
          </cell>
          <cell r="Q70">
            <v>121</v>
          </cell>
          <cell r="R70">
            <v>610</v>
          </cell>
          <cell r="S70">
            <v>620</v>
          </cell>
          <cell r="T70">
            <v>130</v>
          </cell>
          <cell r="U70">
            <v>140</v>
          </cell>
          <cell r="V70">
            <v>105</v>
          </cell>
          <cell r="W70">
            <v>107</v>
          </cell>
          <cell r="X70">
            <v>107</v>
          </cell>
          <cell r="Y70">
            <v>110</v>
          </cell>
          <cell r="Z70">
            <v>65</v>
          </cell>
          <cell r="AA70">
            <v>70</v>
          </cell>
          <cell r="AB70">
            <v>75</v>
          </cell>
          <cell r="AC70">
            <v>85</v>
          </cell>
          <cell r="AD70">
            <v>100</v>
          </cell>
          <cell r="AE70">
            <v>110</v>
          </cell>
          <cell r="AF70">
            <v>110</v>
          </cell>
          <cell r="AG70">
            <v>140</v>
          </cell>
          <cell r="AH70">
            <v>38</v>
          </cell>
          <cell r="AI70">
            <v>45</v>
          </cell>
          <cell r="AJ70">
            <v>70</v>
          </cell>
          <cell r="AK70">
            <v>80</v>
          </cell>
          <cell r="AL70">
            <v>16</v>
          </cell>
          <cell r="AM70">
            <v>20</v>
          </cell>
          <cell r="AN70">
            <v>40</v>
          </cell>
          <cell r="AO70">
            <v>45</v>
          </cell>
          <cell r="AP70">
            <v>30</v>
          </cell>
          <cell r="AQ70">
            <v>35</v>
          </cell>
          <cell r="AR70">
            <v>50</v>
          </cell>
          <cell r="AS70">
            <v>60</v>
          </cell>
          <cell r="AT70">
            <v>110</v>
          </cell>
          <cell r="AU70">
            <v>120</v>
          </cell>
          <cell r="AV70">
            <v>190</v>
          </cell>
          <cell r="AW70">
            <v>220</v>
          </cell>
          <cell r="AX70">
            <v>230</v>
          </cell>
          <cell r="AY70">
            <v>270</v>
          </cell>
          <cell r="AZ70">
            <v>150</v>
          </cell>
          <cell r="BA70">
            <v>220</v>
          </cell>
          <cell r="BB70">
            <v>150</v>
          </cell>
          <cell r="BC70">
            <v>160</v>
          </cell>
          <cell r="BD70">
            <v>80</v>
          </cell>
          <cell r="BE70">
            <v>100</v>
          </cell>
          <cell r="BF70">
            <v>70</v>
          </cell>
          <cell r="BG70">
            <v>110</v>
          </cell>
          <cell r="BH70">
            <v>280</v>
          </cell>
          <cell r="BI70">
            <v>400</v>
          </cell>
          <cell r="BJ70">
            <v>380</v>
          </cell>
          <cell r="BK70">
            <v>450</v>
          </cell>
          <cell r="BL70">
            <v>800</v>
          </cell>
          <cell r="BM70">
            <v>950</v>
          </cell>
          <cell r="BN70">
            <v>2400</v>
          </cell>
          <cell r="BO70">
            <v>3500</v>
          </cell>
          <cell r="BP70">
            <v>120</v>
          </cell>
          <cell r="BQ70">
            <v>140</v>
          </cell>
          <cell r="BR70">
            <v>130</v>
          </cell>
          <cell r="BS70">
            <v>200</v>
          </cell>
          <cell r="BT70">
            <v>220</v>
          </cell>
          <cell r="BU70">
            <v>350</v>
          </cell>
          <cell r="BV70">
            <v>700</v>
          </cell>
          <cell r="BW70">
            <v>1100</v>
          </cell>
          <cell r="BX70">
            <v>550</v>
          </cell>
          <cell r="BY70">
            <v>600</v>
          </cell>
          <cell r="BZ70">
            <v>800</v>
          </cell>
          <cell r="CA70">
            <v>900</v>
          </cell>
          <cell r="CB70">
            <v>150</v>
          </cell>
          <cell r="CC70">
            <v>155</v>
          </cell>
          <cell r="CD70">
            <v>420</v>
          </cell>
          <cell r="CE70">
            <v>450</v>
          </cell>
          <cell r="CF70">
            <v>600</v>
          </cell>
          <cell r="CG70">
            <v>630</v>
          </cell>
          <cell r="CH70">
            <v>610</v>
          </cell>
          <cell r="CI70">
            <v>630</v>
          </cell>
          <cell r="CJ70">
            <v>550</v>
          </cell>
          <cell r="CK70">
            <v>600</v>
          </cell>
          <cell r="CL70">
            <v>550</v>
          </cell>
          <cell r="CM70">
            <v>570</v>
          </cell>
          <cell r="CN70">
            <v>68</v>
          </cell>
          <cell r="CO70">
            <v>70</v>
          </cell>
          <cell r="CP70">
            <v>150</v>
          </cell>
          <cell r="CQ70">
            <v>500</v>
          </cell>
          <cell r="CR70">
            <v>25</v>
          </cell>
          <cell r="CS70">
            <v>35</v>
          </cell>
          <cell r="CT70">
            <v>28</v>
          </cell>
          <cell r="CU70">
            <v>30</v>
          </cell>
          <cell r="CV70">
            <v>18</v>
          </cell>
          <cell r="CW70">
            <v>25</v>
          </cell>
          <cell r="CX70">
            <v>68000</v>
          </cell>
          <cell r="CY70">
            <v>71500</v>
          </cell>
          <cell r="CZ70">
            <v>65000</v>
          </cell>
          <cell r="DA70">
            <v>69500</v>
          </cell>
        </row>
        <row r="71">
          <cell r="A71">
            <v>44269</v>
          </cell>
          <cell r="B71">
            <v>60</v>
          </cell>
          <cell r="C71">
            <v>66</v>
          </cell>
          <cell r="D71">
            <v>52</v>
          </cell>
          <cell r="E71">
            <v>58</v>
          </cell>
          <cell r="F71">
            <v>46</v>
          </cell>
          <cell r="G71">
            <v>50</v>
          </cell>
          <cell r="H71">
            <v>30</v>
          </cell>
          <cell r="I71">
            <v>32</v>
          </cell>
          <cell r="J71">
            <v>33</v>
          </cell>
          <cell r="K71">
            <v>36</v>
          </cell>
          <cell r="L71">
            <v>34</v>
          </cell>
          <cell r="M71">
            <v>36</v>
          </cell>
          <cell r="N71">
            <v>40</v>
          </cell>
          <cell r="O71">
            <v>45</v>
          </cell>
          <cell r="P71">
            <v>118</v>
          </cell>
          <cell r="Q71">
            <v>121</v>
          </cell>
          <cell r="R71">
            <v>610</v>
          </cell>
          <cell r="S71">
            <v>620</v>
          </cell>
          <cell r="T71">
            <v>135</v>
          </cell>
          <cell r="U71">
            <v>140</v>
          </cell>
          <cell r="V71">
            <v>105</v>
          </cell>
          <cell r="W71">
            <v>107</v>
          </cell>
          <cell r="X71">
            <v>107</v>
          </cell>
          <cell r="Y71">
            <v>110</v>
          </cell>
          <cell r="Z71">
            <v>65</v>
          </cell>
          <cell r="AA71">
            <v>70</v>
          </cell>
          <cell r="AB71">
            <v>75</v>
          </cell>
          <cell r="AC71">
            <v>85</v>
          </cell>
          <cell r="AD71">
            <v>100</v>
          </cell>
          <cell r="AE71">
            <v>110</v>
          </cell>
          <cell r="AF71">
            <v>110</v>
          </cell>
          <cell r="AG71">
            <v>140</v>
          </cell>
          <cell r="AH71">
            <v>38</v>
          </cell>
          <cell r="AI71">
            <v>45</v>
          </cell>
          <cell r="AJ71">
            <v>70</v>
          </cell>
          <cell r="AK71">
            <v>80</v>
          </cell>
          <cell r="AL71">
            <v>16</v>
          </cell>
          <cell r="AM71">
            <v>20</v>
          </cell>
          <cell r="AN71">
            <v>40</v>
          </cell>
          <cell r="AO71">
            <v>45</v>
          </cell>
          <cell r="AP71">
            <v>30</v>
          </cell>
          <cell r="AQ71">
            <v>35</v>
          </cell>
          <cell r="AR71">
            <v>50</v>
          </cell>
          <cell r="AS71">
            <v>60</v>
          </cell>
          <cell r="AT71">
            <v>110</v>
          </cell>
          <cell r="AU71">
            <v>130</v>
          </cell>
          <cell r="AV71">
            <v>190</v>
          </cell>
          <cell r="AW71">
            <v>220</v>
          </cell>
          <cell r="AX71">
            <v>230</v>
          </cell>
          <cell r="AY71">
            <v>270</v>
          </cell>
          <cell r="AZ71">
            <v>150</v>
          </cell>
          <cell r="BA71">
            <v>220</v>
          </cell>
          <cell r="BB71">
            <v>150</v>
          </cell>
          <cell r="BC71">
            <v>160</v>
          </cell>
          <cell r="BD71">
            <v>80</v>
          </cell>
          <cell r="BE71">
            <v>100</v>
          </cell>
          <cell r="BF71">
            <v>70</v>
          </cell>
          <cell r="BG71">
            <v>110</v>
          </cell>
          <cell r="BH71">
            <v>300</v>
          </cell>
          <cell r="BI71">
            <v>400</v>
          </cell>
          <cell r="BJ71">
            <v>380</v>
          </cell>
          <cell r="BK71">
            <v>450</v>
          </cell>
          <cell r="BL71">
            <v>800</v>
          </cell>
          <cell r="BM71">
            <v>950</v>
          </cell>
          <cell r="BN71">
            <v>2400</v>
          </cell>
          <cell r="BO71">
            <v>3500</v>
          </cell>
          <cell r="BP71">
            <v>120</v>
          </cell>
          <cell r="BQ71">
            <v>140</v>
          </cell>
          <cell r="BR71">
            <v>130</v>
          </cell>
          <cell r="BS71">
            <v>200</v>
          </cell>
          <cell r="BT71">
            <v>220</v>
          </cell>
          <cell r="BU71">
            <v>350</v>
          </cell>
          <cell r="BV71">
            <v>700</v>
          </cell>
          <cell r="BW71">
            <v>1100</v>
          </cell>
          <cell r="BX71">
            <v>550</v>
          </cell>
          <cell r="BY71">
            <v>600</v>
          </cell>
          <cell r="BZ71">
            <v>800</v>
          </cell>
          <cell r="CA71">
            <v>900</v>
          </cell>
          <cell r="CB71">
            <v>150</v>
          </cell>
          <cell r="CC71">
            <v>155</v>
          </cell>
          <cell r="CD71">
            <v>420</v>
          </cell>
          <cell r="CE71">
            <v>450</v>
          </cell>
          <cell r="CF71">
            <v>600</v>
          </cell>
          <cell r="CG71">
            <v>630</v>
          </cell>
          <cell r="CH71">
            <v>610</v>
          </cell>
          <cell r="CI71">
            <v>630</v>
          </cell>
          <cell r="CJ71">
            <v>550</v>
          </cell>
          <cell r="CK71">
            <v>600</v>
          </cell>
          <cell r="CL71">
            <v>550</v>
          </cell>
          <cell r="CM71">
            <v>570</v>
          </cell>
          <cell r="CN71">
            <v>65</v>
          </cell>
          <cell r="CO71">
            <v>70</v>
          </cell>
          <cell r="CP71">
            <v>150</v>
          </cell>
          <cell r="CQ71">
            <v>500</v>
          </cell>
          <cell r="CR71">
            <v>25</v>
          </cell>
          <cell r="CS71">
            <v>35</v>
          </cell>
          <cell r="CT71">
            <v>28</v>
          </cell>
          <cell r="CU71">
            <v>30</v>
          </cell>
          <cell r="CV71">
            <v>18</v>
          </cell>
          <cell r="CW71">
            <v>25</v>
          </cell>
          <cell r="CX71">
            <v>68000</v>
          </cell>
          <cell r="CY71">
            <v>71500</v>
          </cell>
          <cell r="CZ71">
            <v>65000</v>
          </cell>
          <cell r="DA71">
            <v>69500</v>
          </cell>
        </row>
        <row r="72">
          <cell r="A72">
            <v>44268</v>
          </cell>
          <cell r="B72">
            <v>60</v>
          </cell>
          <cell r="C72">
            <v>66</v>
          </cell>
          <cell r="D72">
            <v>52</v>
          </cell>
          <cell r="E72">
            <v>58</v>
          </cell>
          <cell r="F72">
            <v>46</v>
          </cell>
          <cell r="G72">
            <v>50</v>
          </cell>
          <cell r="H72">
            <v>30</v>
          </cell>
          <cell r="I72">
            <v>32</v>
          </cell>
          <cell r="J72">
            <v>32</v>
          </cell>
          <cell r="K72">
            <v>35</v>
          </cell>
          <cell r="L72">
            <v>34</v>
          </cell>
          <cell r="M72">
            <v>36</v>
          </cell>
          <cell r="N72">
            <v>40</v>
          </cell>
          <cell r="O72">
            <v>45</v>
          </cell>
          <cell r="P72">
            <v>116</v>
          </cell>
          <cell r="Q72">
            <v>121</v>
          </cell>
          <cell r="R72">
            <v>610</v>
          </cell>
          <cell r="S72">
            <v>620</v>
          </cell>
          <cell r="T72">
            <v>130</v>
          </cell>
          <cell r="U72">
            <v>135</v>
          </cell>
          <cell r="V72">
            <v>100</v>
          </cell>
          <cell r="W72">
            <v>105</v>
          </cell>
          <cell r="X72">
            <v>105</v>
          </cell>
          <cell r="Y72">
            <v>110</v>
          </cell>
          <cell r="Z72">
            <v>65</v>
          </cell>
          <cell r="AA72">
            <v>70</v>
          </cell>
          <cell r="AB72">
            <v>75</v>
          </cell>
          <cell r="AC72">
            <v>85</v>
          </cell>
          <cell r="AD72">
            <v>100</v>
          </cell>
          <cell r="AE72">
            <v>110</v>
          </cell>
          <cell r="AF72">
            <v>110</v>
          </cell>
          <cell r="AG72">
            <v>140</v>
          </cell>
          <cell r="AH72">
            <v>38</v>
          </cell>
          <cell r="AI72">
            <v>45</v>
          </cell>
          <cell r="AJ72">
            <v>70</v>
          </cell>
          <cell r="AK72">
            <v>80</v>
          </cell>
          <cell r="AL72">
            <v>16</v>
          </cell>
          <cell r="AM72">
            <v>20</v>
          </cell>
          <cell r="AN72">
            <v>45</v>
          </cell>
          <cell r="AO72">
            <v>50</v>
          </cell>
          <cell r="AP72">
            <v>35</v>
          </cell>
          <cell r="AQ72">
            <v>40</v>
          </cell>
          <cell r="AR72">
            <v>60</v>
          </cell>
          <cell r="AS72">
            <v>70</v>
          </cell>
          <cell r="AT72">
            <v>110</v>
          </cell>
          <cell r="AU72">
            <v>140</v>
          </cell>
          <cell r="AV72">
            <v>200</v>
          </cell>
          <cell r="AW72">
            <v>240</v>
          </cell>
          <cell r="AX72">
            <v>240</v>
          </cell>
          <cell r="AY72">
            <v>280</v>
          </cell>
          <cell r="AZ72">
            <v>140</v>
          </cell>
          <cell r="BA72">
            <v>230</v>
          </cell>
          <cell r="BB72">
            <v>150</v>
          </cell>
          <cell r="BC72">
            <v>200</v>
          </cell>
          <cell r="BD72">
            <v>80</v>
          </cell>
          <cell r="BE72">
            <v>100</v>
          </cell>
          <cell r="BF72">
            <v>70</v>
          </cell>
          <cell r="BG72">
            <v>110</v>
          </cell>
          <cell r="BH72">
            <v>300</v>
          </cell>
          <cell r="BI72">
            <v>400</v>
          </cell>
          <cell r="BJ72">
            <v>380</v>
          </cell>
          <cell r="BK72">
            <v>450</v>
          </cell>
          <cell r="BL72">
            <v>750</v>
          </cell>
          <cell r="BM72">
            <v>950</v>
          </cell>
          <cell r="BN72">
            <v>2400</v>
          </cell>
          <cell r="BO72">
            <v>3500</v>
          </cell>
          <cell r="BP72">
            <v>120</v>
          </cell>
          <cell r="BQ72">
            <v>140</v>
          </cell>
          <cell r="BR72">
            <v>130</v>
          </cell>
          <cell r="BS72">
            <v>200</v>
          </cell>
          <cell r="BT72">
            <v>220</v>
          </cell>
          <cell r="BU72">
            <v>350</v>
          </cell>
          <cell r="BV72">
            <v>700</v>
          </cell>
          <cell r="BW72">
            <v>1100</v>
          </cell>
          <cell r="BX72">
            <v>550</v>
          </cell>
          <cell r="BY72">
            <v>600</v>
          </cell>
          <cell r="BZ72">
            <v>800</v>
          </cell>
          <cell r="CA72">
            <v>900</v>
          </cell>
          <cell r="CB72">
            <v>145</v>
          </cell>
          <cell r="CC72">
            <v>150</v>
          </cell>
          <cell r="CD72">
            <v>420</v>
          </cell>
          <cell r="CE72">
            <v>450</v>
          </cell>
          <cell r="CF72">
            <v>600</v>
          </cell>
          <cell r="CG72">
            <v>630</v>
          </cell>
          <cell r="CH72">
            <v>610</v>
          </cell>
          <cell r="CI72">
            <v>630</v>
          </cell>
          <cell r="CJ72">
            <v>550</v>
          </cell>
          <cell r="CK72">
            <v>600</v>
          </cell>
          <cell r="CL72">
            <v>550</v>
          </cell>
          <cell r="CM72">
            <v>570</v>
          </cell>
          <cell r="CN72">
            <v>65</v>
          </cell>
          <cell r="CO72">
            <v>70</v>
          </cell>
          <cell r="CP72">
            <v>150</v>
          </cell>
          <cell r="CQ72">
            <v>500</v>
          </cell>
          <cell r="CR72">
            <v>25</v>
          </cell>
          <cell r="CS72">
            <v>35</v>
          </cell>
          <cell r="CT72">
            <v>28</v>
          </cell>
          <cell r="CU72">
            <v>30</v>
          </cell>
          <cell r="CV72">
            <v>18</v>
          </cell>
          <cell r="CW72">
            <v>25</v>
          </cell>
          <cell r="CX72">
            <v>68000</v>
          </cell>
          <cell r="CY72">
            <v>71500</v>
          </cell>
          <cell r="CZ72">
            <v>65000</v>
          </cell>
          <cell r="DA72">
            <v>69500</v>
          </cell>
        </row>
        <row r="73">
          <cell r="A73">
            <v>44267</v>
          </cell>
          <cell r="B73">
            <v>60</v>
          </cell>
          <cell r="C73">
            <v>66</v>
          </cell>
          <cell r="D73">
            <v>52</v>
          </cell>
          <cell r="E73">
            <v>58</v>
          </cell>
          <cell r="F73">
            <v>46</v>
          </cell>
          <cell r="G73">
            <v>50</v>
          </cell>
          <cell r="H73">
            <v>30</v>
          </cell>
          <cell r="I73">
            <v>32</v>
          </cell>
          <cell r="J73">
            <v>32</v>
          </cell>
          <cell r="K73">
            <v>35</v>
          </cell>
          <cell r="L73">
            <v>34</v>
          </cell>
          <cell r="M73">
            <v>36</v>
          </cell>
          <cell r="N73">
            <v>40</v>
          </cell>
          <cell r="O73">
            <v>45</v>
          </cell>
          <cell r="P73">
            <v>116</v>
          </cell>
          <cell r="Q73">
            <v>121</v>
          </cell>
          <cell r="R73">
            <v>610</v>
          </cell>
          <cell r="S73">
            <v>620</v>
          </cell>
          <cell r="T73">
            <v>130</v>
          </cell>
          <cell r="U73">
            <v>135</v>
          </cell>
          <cell r="V73">
            <v>100</v>
          </cell>
          <cell r="W73">
            <v>105</v>
          </cell>
          <cell r="X73">
            <v>105</v>
          </cell>
          <cell r="Y73">
            <v>110</v>
          </cell>
          <cell r="Z73">
            <v>65</v>
          </cell>
          <cell r="AA73">
            <v>70</v>
          </cell>
          <cell r="AB73">
            <v>75</v>
          </cell>
          <cell r="AC73">
            <v>85</v>
          </cell>
          <cell r="AD73">
            <v>100</v>
          </cell>
          <cell r="AE73">
            <v>110</v>
          </cell>
          <cell r="AF73">
            <v>110</v>
          </cell>
          <cell r="AG73">
            <v>140</v>
          </cell>
          <cell r="AH73">
            <v>38</v>
          </cell>
          <cell r="AI73">
            <v>45</v>
          </cell>
          <cell r="AJ73">
            <v>70</v>
          </cell>
          <cell r="AK73">
            <v>80</v>
          </cell>
          <cell r="AL73">
            <v>16</v>
          </cell>
          <cell r="AM73">
            <v>20</v>
          </cell>
          <cell r="AN73">
            <v>45</v>
          </cell>
          <cell r="AO73">
            <v>50</v>
          </cell>
          <cell r="AP73">
            <v>35</v>
          </cell>
          <cell r="AQ73">
            <v>40</v>
          </cell>
          <cell r="AR73">
            <v>60</v>
          </cell>
          <cell r="AS73">
            <v>70</v>
          </cell>
          <cell r="AT73">
            <v>110</v>
          </cell>
          <cell r="AU73">
            <v>140</v>
          </cell>
          <cell r="AV73">
            <v>200</v>
          </cell>
          <cell r="AW73">
            <v>240</v>
          </cell>
          <cell r="AX73">
            <v>240</v>
          </cell>
          <cell r="AY73">
            <v>280</v>
          </cell>
          <cell r="AZ73">
            <v>140</v>
          </cell>
          <cell r="BA73">
            <v>230</v>
          </cell>
          <cell r="BB73">
            <v>150</v>
          </cell>
          <cell r="BC73">
            <v>200</v>
          </cell>
          <cell r="BD73">
            <v>80</v>
          </cell>
          <cell r="BE73">
            <v>100</v>
          </cell>
          <cell r="BF73">
            <v>70</v>
          </cell>
          <cell r="BG73">
            <v>110</v>
          </cell>
          <cell r="BH73">
            <v>300</v>
          </cell>
          <cell r="BI73">
            <v>400</v>
          </cell>
          <cell r="BJ73">
            <v>380</v>
          </cell>
          <cell r="BK73">
            <v>450</v>
          </cell>
          <cell r="BL73">
            <v>750</v>
          </cell>
          <cell r="BM73">
            <v>950</v>
          </cell>
          <cell r="BN73">
            <v>2400</v>
          </cell>
          <cell r="BO73">
            <v>3500</v>
          </cell>
          <cell r="BP73">
            <v>120</v>
          </cell>
          <cell r="BQ73">
            <v>140</v>
          </cell>
          <cell r="BR73">
            <v>130</v>
          </cell>
          <cell r="BS73">
            <v>200</v>
          </cell>
          <cell r="BT73">
            <v>220</v>
          </cell>
          <cell r="BU73">
            <v>350</v>
          </cell>
          <cell r="BV73">
            <v>700</v>
          </cell>
          <cell r="BW73">
            <v>1100</v>
          </cell>
          <cell r="BX73">
            <v>550</v>
          </cell>
          <cell r="BY73">
            <v>600</v>
          </cell>
          <cell r="BZ73">
            <v>800</v>
          </cell>
          <cell r="CA73">
            <v>900</v>
          </cell>
          <cell r="CB73">
            <v>145</v>
          </cell>
          <cell r="CC73">
            <v>150</v>
          </cell>
          <cell r="CD73">
            <v>420</v>
          </cell>
          <cell r="CE73">
            <v>450</v>
          </cell>
          <cell r="CF73">
            <v>600</v>
          </cell>
          <cell r="CG73">
            <v>630</v>
          </cell>
          <cell r="CH73">
            <v>610</v>
          </cell>
          <cell r="CI73">
            <v>630</v>
          </cell>
          <cell r="CJ73">
            <v>550</v>
          </cell>
          <cell r="CK73">
            <v>600</v>
          </cell>
          <cell r="CL73">
            <v>550</v>
          </cell>
          <cell r="CM73">
            <v>570</v>
          </cell>
          <cell r="CN73">
            <v>65</v>
          </cell>
          <cell r="CO73">
            <v>70</v>
          </cell>
          <cell r="CP73">
            <v>150</v>
          </cell>
          <cell r="CQ73">
            <v>500</v>
          </cell>
          <cell r="CR73">
            <v>25</v>
          </cell>
          <cell r="CS73">
            <v>35</v>
          </cell>
          <cell r="CT73">
            <v>28</v>
          </cell>
          <cell r="CU73">
            <v>30</v>
          </cell>
          <cell r="CV73">
            <v>18</v>
          </cell>
          <cell r="CW73">
            <v>25</v>
          </cell>
          <cell r="CX73">
            <v>68000</v>
          </cell>
          <cell r="CY73">
            <v>71500</v>
          </cell>
          <cell r="CZ73">
            <v>65000</v>
          </cell>
          <cell r="DA73">
            <v>69500</v>
          </cell>
        </row>
        <row r="74">
          <cell r="A74">
            <v>44266</v>
          </cell>
          <cell r="B74">
            <v>60</v>
          </cell>
          <cell r="C74">
            <v>66</v>
          </cell>
          <cell r="D74">
            <v>52</v>
          </cell>
          <cell r="E74">
            <v>58</v>
          </cell>
          <cell r="F74">
            <v>46</v>
          </cell>
          <cell r="G74">
            <v>50</v>
          </cell>
          <cell r="H74">
            <v>30</v>
          </cell>
          <cell r="I74">
            <v>32</v>
          </cell>
          <cell r="J74">
            <v>32</v>
          </cell>
          <cell r="K74">
            <v>35</v>
          </cell>
          <cell r="L74">
            <v>34</v>
          </cell>
          <cell r="M74">
            <v>36</v>
          </cell>
          <cell r="N74">
            <v>40</v>
          </cell>
          <cell r="O74">
            <v>45</v>
          </cell>
          <cell r="P74">
            <v>116</v>
          </cell>
          <cell r="Q74">
            <v>121</v>
          </cell>
          <cell r="R74">
            <v>610</v>
          </cell>
          <cell r="S74">
            <v>620</v>
          </cell>
          <cell r="T74">
            <v>130</v>
          </cell>
          <cell r="U74">
            <v>135</v>
          </cell>
          <cell r="V74">
            <v>100</v>
          </cell>
          <cell r="W74">
            <v>105</v>
          </cell>
          <cell r="X74">
            <v>105</v>
          </cell>
          <cell r="Y74">
            <v>110</v>
          </cell>
          <cell r="Z74">
            <v>65</v>
          </cell>
          <cell r="AA74">
            <v>70</v>
          </cell>
          <cell r="AB74">
            <v>75</v>
          </cell>
          <cell r="AC74">
            <v>85</v>
          </cell>
          <cell r="AD74">
            <v>100</v>
          </cell>
          <cell r="AE74">
            <v>110</v>
          </cell>
          <cell r="AF74">
            <v>110</v>
          </cell>
          <cell r="AG74">
            <v>140</v>
          </cell>
          <cell r="AH74">
            <v>38</v>
          </cell>
          <cell r="AI74">
            <v>45</v>
          </cell>
          <cell r="AJ74">
            <v>70</v>
          </cell>
          <cell r="AK74">
            <v>80</v>
          </cell>
          <cell r="AL74">
            <v>16</v>
          </cell>
          <cell r="AM74">
            <v>20</v>
          </cell>
          <cell r="AN74">
            <v>45</v>
          </cell>
          <cell r="AO74">
            <v>50</v>
          </cell>
          <cell r="AP74">
            <v>35</v>
          </cell>
          <cell r="AQ74">
            <v>40</v>
          </cell>
          <cell r="AR74">
            <v>60</v>
          </cell>
          <cell r="AS74">
            <v>70</v>
          </cell>
          <cell r="AT74">
            <v>110</v>
          </cell>
          <cell r="AU74">
            <v>140</v>
          </cell>
          <cell r="AV74">
            <v>200</v>
          </cell>
          <cell r="AW74">
            <v>240</v>
          </cell>
          <cell r="AX74">
            <v>240</v>
          </cell>
          <cell r="AY74">
            <v>280</v>
          </cell>
          <cell r="AZ74">
            <v>140</v>
          </cell>
          <cell r="BA74">
            <v>230</v>
          </cell>
          <cell r="BB74">
            <v>150</v>
          </cell>
          <cell r="BC74">
            <v>200</v>
          </cell>
          <cell r="BD74">
            <v>80</v>
          </cell>
          <cell r="BE74">
            <v>100</v>
          </cell>
          <cell r="BF74">
            <v>70</v>
          </cell>
          <cell r="BG74">
            <v>110</v>
          </cell>
          <cell r="BH74">
            <v>300</v>
          </cell>
          <cell r="BI74">
            <v>400</v>
          </cell>
          <cell r="BJ74">
            <v>380</v>
          </cell>
          <cell r="BK74">
            <v>450</v>
          </cell>
          <cell r="BL74">
            <v>750</v>
          </cell>
          <cell r="BM74">
            <v>950</v>
          </cell>
          <cell r="BN74">
            <v>2400</v>
          </cell>
          <cell r="BO74">
            <v>3500</v>
          </cell>
          <cell r="BP74">
            <v>120</v>
          </cell>
          <cell r="BQ74">
            <v>140</v>
          </cell>
          <cell r="BR74">
            <v>130</v>
          </cell>
          <cell r="BS74">
            <v>200</v>
          </cell>
          <cell r="BT74">
            <v>220</v>
          </cell>
          <cell r="BU74">
            <v>350</v>
          </cell>
          <cell r="BV74">
            <v>700</v>
          </cell>
          <cell r="BW74">
            <v>1100</v>
          </cell>
          <cell r="BX74">
            <v>550</v>
          </cell>
          <cell r="BY74">
            <v>600</v>
          </cell>
          <cell r="BZ74">
            <v>800</v>
          </cell>
          <cell r="CA74">
            <v>900</v>
          </cell>
          <cell r="CB74">
            <v>145</v>
          </cell>
          <cell r="CC74">
            <v>150</v>
          </cell>
          <cell r="CD74">
            <v>420</v>
          </cell>
          <cell r="CE74">
            <v>450</v>
          </cell>
          <cell r="CF74">
            <v>600</v>
          </cell>
          <cell r="CG74">
            <v>630</v>
          </cell>
          <cell r="CH74">
            <v>610</v>
          </cell>
          <cell r="CI74">
            <v>630</v>
          </cell>
          <cell r="CJ74">
            <v>550</v>
          </cell>
          <cell r="CK74">
            <v>600</v>
          </cell>
          <cell r="CL74">
            <v>550</v>
          </cell>
          <cell r="CM74">
            <v>570</v>
          </cell>
          <cell r="CN74">
            <v>65</v>
          </cell>
          <cell r="CO74">
            <v>70</v>
          </cell>
          <cell r="CP74">
            <v>150</v>
          </cell>
          <cell r="CQ74">
            <v>500</v>
          </cell>
          <cell r="CR74">
            <v>25</v>
          </cell>
          <cell r="CS74">
            <v>35</v>
          </cell>
          <cell r="CT74">
            <v>28</v>
          </cell>
          <cell r="CU74">
            <v>30</v>
          </cell>
          <cell r="CV74">
            <v>18</v>
          </cell>
          <cell r="CW74">
            <v>25</v>
          </cell>
          <cell r="CX74">
            <v>68000</v>
          </cell>
          <cell r="CY74">
            <v>71500</v>
          </cell>
          <cell r="CZ74">
            <v>65000</v>
          </cell>
          <cell r="DA74">
            <v>69500</v>
          </cell>
        </row>
        <row r="75">
          <cell r="A75">
            <v>44265</v>
          </cell>
          <cell r="B75">
            <v>60</v>
          </cell>
          <cell r="C75">
            <v>66</v>
          </cell>
          <cell r="D75">
            <v>52</v>
          </cell>
          <cell r="E75">
            <v>58</v>
          </cell>
          <cell r="F75">
            <v>46</v>
          </cell>
          <cell r="G75">
            <v>50</v>
          </cell>
          <cell r="H75">
            <v>30</v>
          </cell>
          <cell r="I75">
            <v>32</v>
          </cell>
          <cell r="J75">
            <v>32</v>
          </cell>
          <cell r="K75">
            <v>35</v>
          </cell>
          <cell r="L75">
            <v>34</v>
          </cell>
          <cell r="M75">
            <v>36</v>
          </cell>
          <cell r="N75">
            <v>40</v>
          </cell>
          <cell r="O75">
            <v>45</v>
          </cell>
          <cell r="P75">
            <v>116</v>
          </cell>
          <cell r="Q75">
            <v>120</v>
          </cell>
          <cell r="R75">
            <v>590</v>
          </cell>
          <cell r="S75">
            <v>620</v>
          </cell>
          <cell r="T75">
            <v>125</v>
          </cell>
          <cell r="U75">
            <v>135</v>
          </cell>
          <cell r="V75">
            <v>100</v>
          </cell>
          <cell r="W75">
            <v>105</v>
          </cell>
          <cell r="X75">
            <v>105</v>
          </cell>
          <cell r="Y75">
            <v>110</v>
          </cell>
          <cell r="Z75">
            <v>65</v>
          </cell>
          <cell r="AA75">
            <v>70</v>
          </cell>
          <cell r="AB75">
            <v>75</v>
          </cell>
          <cell r="AC75">
            <v>85</v>
          </cell>
          <cell r="AD75">
            <v>100</v>
          </cell>
          <cell r="AE75">
            <v>110</v>
          </cell>
          <cell r="AF75">
            <v>100</v>
          </cell>
          <cell r="AG75">
            <v>140</v>
          </cell>
          <cell r="AH75">
            <v>38</v>
          </cell>
          <cell r="AI75">
            <v>45</v>
          </cell>
          <cell r="AJ75">
            <v>70</v>
          </cell>
          <cell r="AK75">
            <v>80</v>
          </cell>
          <cell r="AL75">
            <v>16</v>
          </cell>
          <cell r="AM75">
            <v>20</v>
          </cell>
          <cell r="AN75">
            <v>45</v>
          </cell>
          <cell r="AO75">
            <v>50</v>
          </cell>
          <cell r="AP75">
            <v>35</v>
          </cell>
          <cell r="AQ75">
            <v>40</v>
          </cell>
          <cell r="AR75">
            <v>60</v>
          </cell>
          <cell r="AS75">
            <v>70</v>
          </cell>
          <cell r="AT75">
            <v>110</v>
          </cell>
          <cell r="AU75">
            <v>140</v>
          </cell>
          <cell r="AV75">
            <v>200</v>
          </cell>
          <cell r="AW75">
            <v>240</v>
          </cell>
          <cell r="AX75">
            <v>240</v>
          </cell>
          <cell r="AY75">
            <v>280</v>
          </cell>
          <cell r="AZ75">
            <v>140</v>
          </cell>
          <cell r="BA75">
            <v>230</v>
          </cell>
          <cell r="BB75">
            <v>150</v>
          </cell>
          <cell r="BC75">
            <v>200</v>
          </cell>
          <cell r="BD75">
            <v>80</v>
          </cell>
          <cell r="BE75">
            <v>100</v>
          </cell>
          <cell r="BF75">
            <v>70</v>
          </cell>
          <cell r="BG75">
            <v>110</v>
          </cell>
          <cell r="BH75">
            <v>300</v>
          </cell>
          <cell r="BI75">
            <v>400</v>
          </cell>
          <cell r="BJ75">
            <v>380</v>
          </cell>
          <cell r="BK75">
            <v>450</v>
          </cell>
          <cell r="BL75">
            <v>700</v>
          </cell>
          <cell r="BM75">
            <v>950</v>
          </cell>
          <cell r="BN75">
            <v>2400</v>
          </cell>
          <cell r="BO75">
            <v>3500</v>
          </cell>
          <cell r="BP75">
            <v>110</v>
          </cell>
          <cell r="BQ75">
            <v>140</v>
          </cell>
          <cell r="BR75">
            <v>130</v>
          </cell>
          <cell r="BS75">
            <v>200</v>
          </cell>
          <cell r="BT75">
            <v>220</v>
          </cell>
          <cell r="BU75">
            <v>350</v>
          </cell>
          <cell r="BV75">
            <v>700</v>
          </cell>
          <cell r="BW75">
            <v>1100</v>
          </cell>
          <cell r="BX75">
            <v>550</v>
          </cell>
          <cell r="BY75">
            <v>600</v>
          </cell>
          <cell r="BZ75">
            <v>800</v>
          </cell>
          <cell r="CA75">
            <v>900</v>
          </cell>
          <cell r="CB75">
            <v>150</v>
          </cell>
          <cell r="CC75">
            <v>160</v>
          </cell>
          <cell r="CD75">
            <v>420</v>
          </cell>
          <cell r="CE75">
            <v>450</v>
          </cell>
          <cell r="CF75">
            <v>600</v>
          </cell>
          <cell r="CG75">
            <v>630</v>
          </cell>
          <cell r="CH75">
            <v>610</v>
          </cell>
          <cell r="CI75">
            <v>630</v>
          </cell>
          <cell r="CJ75">
            <v>550</v>
          </cell>
          <cell r="CK75">
            <v>600</v>
          </cell>
          <cell r="CL75">
            <v>550</v>
          </cell>
          <cell r="CM75">
            <v>570</v>
          </cell>
          <cell r="CN75">
            <v>65</v>
          </cell>
          <cell r="CO75">
            <v>70</v>
          </cell>
          <cell r="CP75">
            <v>150</v>
          </cell>
          <cell r="CQ75">
            <v>500</v>
          </cell>
          <cell r="CR75">
            <v>25</v>
          </cell>
          <cell r="CS75">
            <v>35</v>
          </cell>
          <cell r="CT75">
            <v>28</v>
          </cell>
          <cell r="CU75">
            <v>30</v>
          </cell>
          <cell r="CV75">
            <v>18</v>
          </cell>
          <cell r="CW75">
            <v>25</v>
          </cell>
          <cell r="CX75">
            <v>68000</v>
          </cell>
          <cell r="CY75">
            <v>71500</v>
          </cell>
          <cell r="CZ75">
            <v>65000</v>
          </cell>
          <cell r="DA75">
            <v>69500</v>
          </cell>
        </row>
        <row r="76">
          <cell r="A76">
            <v>44264</v>
          </cell>
          <cell r="B76">
            <v>60</v>
          </cell>
          <cell r="C76">
            <v>65</v>
          </cell>
          <cell r="D76">
            <v>52</v>
          </cell>
          <cell r="E76">
            <v>58</v>
          </cell>
          <cell r="F76">
            <v>46</v>
          </cell>
          <cell r="G76">
            <v>50</v>
          </cell>
          <cell r="H76">
            <v>30</v>
          </cell>
          <cell r="I76">
            <v>32</v>
          </cell>
          <cell r="J76">
            <v>32</v>
          </cell>
          <cell r="K76">
            <v>35</v>
          </cell>
          <cell r="L76">
            <v>34</v>
          </cell>
          <cell r="M76">
            <v>36</v>
          </cell>
          <cell r="N76">
            <v>40</v>
          </cell>
          <cell r="O76">
            <v>45</v>
          </cell>
          <cell r="P76">
            <v>116</v>
          </cell>
          <cell r="Q76">
            <v>120</v>
          </cell>
          <cell r="R76">
            <v>590</v>
          </cell>
          <cell r="S76">
            <v>630</v>
          </cell>
          <cell r="T76">
            <v>130</v>
          </cell>
          <cell r="U76">
            <v>140</v>
          </cell>
          <cell r="V76">
            <v>102</v>
          </cell>
          <cell r="W76">
            <v>105</v>
          </cell>
          <cell r="X76">
            <v>107</v>
          </cell>
          <cell r="Y76">
            <v>110</v>
          </cell>
          <cell r="Z76">
            <v>65</v>
          </cell>
          <cell r="AA76">
            <v>70</v>
          </cell>
          <cell r="AB76">
            <v>75</v>
          </cell>
          <cell r="AC76">
            <v>85</v>
          </cell>
          <cell r="AD76">
            <v>100</v>
          </cell>
          <cell r="AE76">
            <v>110</v>
          </cell>
          <cell r="AF76">
            <v>100</v>
          </cell>
          <cell r="AG76">
            <v>140</v>
          </cell>
          <cell r="AH76">
            <v>38</v>
          </cell>
          <cell r="AI76">
            <v>45</v>
          </cell>
          <cell r="AJ76">
            <v>70</v>
          </cell>
          <cell r="AK76">
            <v>80</v>
          </cell>
          <cell r="AL76">
            <v>15</v>
          </cell>
          <cell r="AM76">
            <v>20</v>
          </cell>
          <cell r="AN76">
            <v>40</v>
          </cell>
          <cell r="AO76">
            <v>45</v>
          </cell>
          <cell r="AP76">
            <v>25</v>
          </cell>
          <cell r="AQ76">
            <v>35</v>
          </cell>
          <cell r="AR76">
            <v>60</v>
          </cell>
          <cell r="AS76">
            <v>70</v>
          </cell>
          <cell r="AT76">
            <v>115</v>
          </cell>
          <cell r="AU76">
            <v>130</v>
          </cell>
          <cell r="AV76">
            <v>200</v>
          </cell>
          <cell r="AW76">
            <v>240</v>
          </cell>
          <cell r="AX76">
            <v>240</v>
          </cell>
          <cell r="AY76">
            <v>280</v>
          </cell>
          <cell r="AZ76">
            <v>140</v>
          </cell>
          <cell r="BA76">
            <v>230</v>
          </cell>
          <cell r="BB76">
            <v>150</v>
          </cell>
          <cell r="BC76">
            <v>200</v>
          </cell>
          <cell r="BD76">
            <v>80</v>
          </cell>
          <cell r="BE76">
            <v>100</v>
          </cell>
          <cell r="BF76">
            <v>70</v>
          </cell>
          <cell r="BG76">
            <v>110</v>
          </cell>
          <cell r="BH76">
            <v>300</v>
          </cell>
          <cell r="BI76">
            <v>400</v>
          </cell>
          <cell r="BJ76">
            <v>380</v>
          </cell>
          <cell r="BK76">
            <v>450</v>
          </cell>
          <cell r="BL76">
            <v>700</v>
          </cell>
          <cell r="BM76">
            <v>950</v>
          </cell>
          <cell r="BN76">
            <v>2400</v>
          </cell>
          <cell r="BO76">
            <v>3500</v>
          </cell>
          <cell r="BP76">
            <v>110</v>
          </cell>
          <cell r="BQ76">
            <v>140</v>
          </cell>
          <cell r="BR76">
            <v>130</v>
          </cell>
          <cell r="BS76">
            <v>200</v>
          </cell>
          <cell r="BT76">
            <v>220</v>
          </cell>
          <cell r="BU76">
            <v>350</v>
          </cell>
          <cell r="BV76">
            <v>700</v>
          </cell>
          <cell r="BW76">
            <v>1100</v>
          </cell>
          <cell r="BX76">
            <v>550</v>
          </cell>
          <cell r="BY76">
            <v>600</v>
          </cell>
          <cell r="BZ76">
            <v>750</v>
          </cell>
          <cell r="CA76">
            <v>860</v>
          </cell>
          <cell r="CB76">
            <v>145</v>
          </cell>
          <cell r="CC76">
            <v>150</v>
          </cell>
          <cell r="CD76">
            <v>400</v>
          </cell>
          <cell r="CE76">
            <v>450</v>
          </cell>
          <cell r="CF76">
            <v>600</v>
          </cell>
          <cell r="CG76">
            <v>630</v>
          </cell>
          <cell r="CH76">
            <v>610</v>
          </cell>
          <cell r="CI76">
            <v>630</v>
          </cell>
          <cell r="CJ76">
            <v>550</v>
          </cell>
          <cell r="CK76">
            <v>600</v>
          </cell>
          <cell r="CL76">
            <v>550</v>
          </cell>
          <cell r="CM76">
            <v>570</v>
          </cell>
          <cell r="CN76">
            <v>65</v>
          </cell>
          <cell r="CO76">
            <v>70</v>
          </cell>
          <cell r="CP76">
            <v>150</v>
          </cell>
          <cell r="CQ76">
            <v>500</v>
          </cell>
          <cell r="CR76">
            <v>25</v>
          </cell>
          <cell r="CS76">
            <v>35</v>
          </cell>
          <cell r="CT76">
            <v>28</v>
          </cell>
          <cell r="CU76">
            <v>30</v>
          </cell>
          <cell r="CV76">
            <v>18</v>
          </cell>
          <cell r="CW76">
            <v>25</v>
          </cell>
          <cell r="CX76">
            <v>68000</v>
          </cell>
          <cell r="CY76">
            <v>71500</v>
          </cell>
          <cell r="CZ76">
            <v>65000</v>
          </cell>
          <cell r="DA76">
            <v>69500</v>
          </cell>
        </row>
        <row r="77">
          <cell r="A77">
            <v>44263</v>
          </cell>
          <cell r="B77">
            <v>60</v>
          </cell>
          <cell r="C77">
            <v>65</v>
          </cell>
          <cell r="D77">
            <v>50</v>
          </cell>
          <cell r="E77">
            <v>58</v>
          </cell>
          <cell r="F77">
            <v>45</v>
          </cell>
          <cell r="G77">
            <v>50</v>
          </cell>
          <cell r="H77">
            <v>30</v>
          </cell>
          <cell r="I77">
            <v>32</v>
          </cell>
          <cell r="J77">
            <v>33</v>
          </cell>
          <cell r="K77">
            <v>35</v>
          </cell>
          <cell r="L77">
            <v>35</v>
          </cell>
          <cell r="M77">
            <v>40</v>
          </cell>
          <cell r="N77">
            <v>40</v>
          </cell>
          <cell r="O77">
            <v>45</v>
          </cell>
          <cell r="P77">
            <v>116</v>
          </cell>
          <cell r="Q77">
            <v>120</v>
          </cell>
          <cell r="R77">
            <v>590</v>
          </cell>
          <cell r="S77">
            <v>630</v>
          </cell>
          <cell r="T77">
            <v>130</v>
          </cell>
          <cell r="U77">
            <v>140</v>
          </cell>
          <cell r="V77">
            <v>102</v>
          </cell>
          <cell r="W77">
            <v>105</v>
          </cell>
          <cell r="X77">
            <v>107</v>
          </cell>
          <cell r="Y77">
            <v>110</v>
          </cell>
          <cell r="Z77">
            <v>65</v>
          </cell>
          <cell r="AA77">
            <v>70</v>
          </cell>
          <cell r="AB77">
            <v>75</v>
          </cell>
          <cell r="AC77">
            <v>85</v>
          </cell>
          <cell r="AD77">
            <v>100</v>
          </cell>
          <cell r="AE77">
            <v>110</v>
          </cell>
          <cell r="AF77">
            <v>100</v>
          </cell>
          <cell r="AG77">
            <v>140</v>
          </cell>
          <cell r="AH77">
            <v>38</v>
          </cell>
          <cell r="AI77">
            <v>45</v>
          </cell>
          <cell r="AJ77">
            <v>70</v>
          </cell>
          <cell r="AK77">
            <v>80</v>
          </cell>
          <cell r="AL77">
            <v>15</v>
          </cell>
          <cell r="AM77">
            <v>20</v>
          </cell>
          <cell r="AN77">
            <v>40</v>
          </cell>
          <cell r="AO77">
            <v>45</v>
          </cell>
          <cell r="AP77">
            <v>25</v>
          </cell>
          <cell r="AQ77">
            <v>30</v>
          </cell>
          <cell r="AR77">
            <v>60</v>
          </cell>
          <cell r="AS77">
            <v>70</v>
          </cell>
          <cell r="AT77">
            <v>115</v>
          </cell>
          <cell r="AU77">
            <v>130</v>
          </cell>
          <cell r="AV77">
            <v>200</v>
          </cell>
          <cell r="AW77">
            <v>240</v>
          </cell>
          <cell r="AX77">
            <v>240</v>
          </cell>
          <cell r="AY77">
            <v>280</v>
          </cell>
          <cell r="AZ77">
            <v>140</v>
          </cell>
          <cell r="BA77">
            <v>230</v>
          </cell>
          <cell r="BB77">
            <v>150</v>
          </cell>
          <cell r="BC77">
            <v>200</v>
          </cell>
          <cell r="BD77">
            <v>70</v>
          </cell>
          <cell r="BE77">
            <v>100</v>
          </cell>
          <cell r="BF77">
            <v>70</v>
          </cell>
          <cell r="BG77">
            <v>100</v>
          </cell>
          <cell r="BH77">
            <v>300</v>
          </cell>
          <cell r="BI77">
            <v>400</v>
          </cell>
          <cell r="BJ77">
            <v>380</v>
          </cell>
          <cell r="BK77">
            <v>450</v>
          </cell>
          <cell r="BL77">
            <v>700</v>
          </cell>
          <cell r="BM77">
            <v>950</v>
          </cell>
          <cell r="BN77">
            <v>2400</v>
          </cell>
          <cell r="BO77">
            <v>3500</v>
          </cell>
          <cell r="BP77">
            <v>110</v>
          </cell>
          <cell r="BQ77">
            <v>140</v>
          </cell>
          <cell r="BR77">
            <v>130</v>
          </cell>
          <cell r="BS77">
            <v>200</v>
          </cell>
          <cell r="BT77">
            <v>220</v>
          </cell>
          <cell r="BU77">
            <v>350</v>
          </cell>
          <cell r="BV77">
            <v>700</v>
          </cell>
          <cell r="BW77">
            <v>1100</v>
          </cell>
          <cell r="BX77">
            <v>550</v>
          </cell>
          <cell r="BY77">
            <v>600</v>
          </cell>
          <cell r="BZ77">
            <v>750</v>
          </cell>
          <cell r="CA77">
            <v>860</v>
          </cell>
          <cell r="CB77">
            <v>140</v>
          </cell>
          <cell r="CC77">
            <v>150</v>
          </cell>
          <cell r="CD77">
            <v>400</v>
          </cell>
          <cell r="CE77">
            <v>450</v>
          </cell>
          <cell r="CF77">
            <v>600</v>
          </cell>
          <cell r="CG77">
            <v>630</v>
          </cell>
          <cell r="CH77">
            <v>610</v>
          </cell>
          <cell r="CI77">
            <v>630</v>
          </cell>
          <cell r="CJ77">
            <v>550</v>
          </cell>
          <cell r="CK77">
            <v>600</v>
          </cell>
          <cell r="CL77">
            <v>550</v>
          </cell>
          <cell r="CM77">
            <v>570</v>
          </cell>
          <cell r="CN77">
            <v>65</v>
          </cell>
          <cell r="CO77">
            <v>70</v>
          </cell>
          <cell r="CP77">
            <v>150</v>
          </cell>
          <cell r="CQ77">
            <v>500</v>
          </cell>
          <cell r="CR77">
            <v>25</v>
          </cell>
          <cell r="CS77">
            <v>35</v>
          </cell>
          <cell r="CT77">
            <v>28</v>
          </cell>
          <cell r="CU77">
            <v>30</v>
          </cell>
          <cell r="CV77">
            <v>18</v>
          </cell>
          <cell r="CW77">
            <v>25</v>
          </cell>
          <cell r="CX77">
            <v>68000</v>
          </cell>
          <cell r="CY77">
            <v>71500</v>
          </cell>
          <cell r="CZ77">
            <v>65000</v>
          </cell>
          <cell r="DA77">
            <v>69500</v>
          </cell>
        </row>
        <row r="78">
          <cell r="A78">
            <v>44262</v>
          </cell>
          <cell r="B78">
            <v>60</v>
          </cell>
          <cell r="C78">
            <v>65</v>
          </cell>
          <cell r="D78">
            <v>50</v>
          </cell>
          <cell r="E78">
            <v>58</v>
          </cell>
          <cell r="F78">
            <v>45</v>
          </cell>
          <cell r="G78">
            <v>50</v>
          </cell>
          <cell r="H78">
            <v>30</v>
          </cell>
          <cell r="I78">
            <v>32</v>
          </cell>
          <cell r="J78">
            <v>33</v>
          </cell>
          <cell r="K78">
            <v>35</v>
          </cell>
          <cell r="L78">
            <v>34</v>
          </cell>
          <cell r="M78">
            <v>36</v>
          </cell>
          <cell r="N78">
            <v>40</v>
          </cell>
          <cell r="O78">
            <v>45</v>
          </cell>
          <cell r="P78">
            <v>115</v>
          </cell>
          <cell r="Q78">
            <v>120</v>
          </cell>
          <cell r="R78">
            <v>575</v>
          </cell>
          <cell r="S78">
            <v>620</v>
          </cell>
          <cell r="T78">
            <v>130</v>
          </cell>
          <cell r="U78">
            <v>140</v>
          </cell>
          <cell r="V78">
            <v>102</v>
          </cell>
          <cell r="W78">
            <v>105</v>
          </cell>
          <cell r="X78">
            <v>105</v>
          </cell>
          <cell r="Y78">
            <v>107</v>
          </cell>
          <cell r="Z78">
            <v>65</v>
          </cell>
          <cell r="AA78">
            <v>70</v>
          </cell>
          <cell r="AB78">
            <v>75</v>
          </cell>
          <cell r="AC78">
            <v>85</v>
          </cell>
          <cell r="AD78">
            <v>100</v>
          </cell>
          <cell r="AE78">
            <v>110</v>
          </cell>
          <cell r="AF78">
            <v>100</v>
          </cell>
          <cell r="AG78">
            <v>140</v>
          </cell>
          <cell r="AH78">
            <v>38</v>
          </cell>
          <cell r="AI78">
            <v>45</v>
          </cell>
          <cell r="AJ78">
            <v>70</v>
          </cell>
          <cell r="AK78">
            <v>80</v>
          </cell>
          <cell r="AL78">
            <v>16</v>
          </cell>
          <cell r="AM78">
            <v>20</v>
          </cell>
          <cell r="AN78">
            <v>35</v>
          </cell>
          <cell r="AO78">
            <v>40</v>
          </cell>
          <cell r="AP78">
            <v>20</v>
          </cell>
          <cell r="AQ78">
            <v>25</v>
          </cell>
          <cell r="AR78">
            <v>60</v>
          </cell>
          <cell r="AS78">
            <v>70</v>
          </cell>
          <cell r="AT78">
            <v>115</v>
          </cell>
          <cell r="AU78">
            <v>120</v>
          </cell>
          <cell r="AV78">
            <v>230</v>
          </cell>
          <cell r="AW78">
            <v>260</v>
          </cell>
          <cell r="AX78">
            <v>240</v>
          </cell>
          <cell r="AY78">
            <v>280</v>
          </cell>
          <cell r="AZ78">
            <v>140</v>
          </cell>
          <cell r="BA78">
            <v>230</v>
          </cell>
          <cell r="BB78">
            <v>150</v>
          </cell>
          <cell r="BC78">
            <v>180</v>
          </cell>
          <cell r="BD78">
            <v>80</v>
          </cell>
          <cell r="BE78">
            <v>100</v>
          </cell>
          <cell r="BF78">
            <v>70</v>
          </cell>
          <cell r="BG78">
            <v>110</v>
          </cell>
          <cell r="BH78">
            <v>300</v>
          </cell>
          <cell r="BI78">
            <v>400</v>
          </cell>
          <cell r="BJ78">
            <v>380</v>
          </cell>
          <cell r="BK78">
            <v>450</v>
          </cell>
          <cell r="BL78">
            <v>700</v>
          </cell>
          <cell r="BM78">
            <v>900</v>
          </cell>
          <cell r="BN78">
            <v>2400</v>
          </cell>
          <cell r="BO78">
            <v>3500</v>
          </cell>
          <cell r="BP78">
            <v>110</v>
          </cell>
          <cell r="BQ78">
            <v>130</v>
          </cell>
          <cell r="BR78">
            <v>130</v>
          </cell>
          <cell r="BS78">
            <v>200</v>
          </cell>
          <cell r="BT78">
            <v>220</v>
          </cell>
          <cell r="BU78">
            <v>350</v>
          </cell>
          <cell r="BV78">
            <v>700</v>
          </cell>
          <cell r="BW78">
            <v>1000</v>
          </cell>
          <cell r="BX78">
            <v>550</v>
          </cell>
          <cell r="BY78">
            <v>600</v>
          </cell>
          <cell r="BZ78">
            <v>750</v>
          </cell>
          <cell r="CA78">
            <v>850</v>
          </cell>
          <cell r="CB78">
            <v>145</v>
          </cell>
          <cell r="CC78">
            <v>155</v>
          </cell>
          <cell r="CD78">
            <v>400</v>
          </cell>
          <cell r="CE78">
            <v>450</v>
          </cell>
          <cell r="CF78">
            <v>600</v>
          </cell>
          <cell r="CG78">
            <v>620</v>
          </cell>
          <cell r="CH78">
            <v>620</v>
          </cell>
          <cell r="CI78">
            <v>630</v>
          </cell>
          <cell r="CJ78">
            <v>550</v>
          </cell>
          <cell r="CK78">
            <v>600</v>
          </cell>
          <cell r="CL78">
            <v>550</v>
          </cell>
          <cell r="CM78">
            <v>580</v>
          </cell>
          <cell r="CN78">
            <v>65</v>
          </cell>
          <cell r="CO78">
            <v>70</v>
          </cell>
          <cell r="CP78">
            <v>150</v>
          </cell>
          <cell r="CQ78">
            <v>500</v>
          </cell>
          <cell r="CR78">
            <v>25</v>
          </cell>
          <cell r="CS78">
            <v>35</v>
          </cell>
          <cell r="CT78">
            <v>28</v>
          </cell>
          <cell r="CU78">
            <v>30</v>
          </cell>
          <cell r="CV78">
            <v>18</v>
          </cell>
          <cell r="CW78">
            <v>25</v>
          </cell>
          <cell r="CX78">
            <v>67500</v>
          </cell>
          <cell r="CY78">
            <v>71500</v>
          </cell>
          <cell r="CZ78">
            <v>63000</v>
          </cell>
          <cell r="DA78">
            <v>69500</v>
          </cell>
        </row>
        <row r="79">
          <cell r="A79">
            <v>44261</v>
          </cell>
          <cell r="B79">
            <v>60</v>
          </cell>
          <cell r="C79">
            <v>65</v>
          </cell>
          <cell r="D79">
            <v>50</v>
          </cell>
          <cell r="E79">
            <v>58</v>
          </cell>
          <cell r="F79">
            <v>45</v>
          </cell>
          <cell r="G79">
            <v>50</v>
          </cell>
          <cell r="H79">
            <v>30</v>
          </cell>
          <cell r="I79">
            <v>32</v>
          </cell>
          <cell r="J79">
            <v>33</v>
          </cell>
          <cell r="K79">
            <v>35</v>
          </cell>
          <cell r="L79">
            <v>34</v>
          </cell>
          <cell r="M79">
            <v>36</v>
          </cell>
          <cell r="N79">
            <v>40</v>
          </cell>
          <cell r="O79">
            <v>45</v>
          </cell>
          <cell r="P79">
            <v>115</v>
          </cell>
          <cell r="Q79">
            <v>120</v>
          </cell>
          <cell r="R79">
            <v>575</v>
          </cell>
          <cell r="S79">
            <v>630</v>
          </cell>
          <cell r="T79">
            <v>130</v>
          </cell>
          <cell r="U79">
            <v>140</v>
          </cell>
          <cell r="V79">
            <v>102</v>
          </cell>
          <cell r="W79">
            <v>105</v>
          </cell>
          <cell r="X79">
            <v>105</v>
          </cell>
          <cell r="Y79">
            <v>107</v>
          </cell>
          <cell r="Z79">
            <v>65</v>
          </cell>
          <cell r="AA79">
            <v>70</v>
          </cell>
          <cell r="AB79">
            <v>75</v>
          </cell>
          <cell r="AC79">
            <v>85</v>
          </cell>
          <cell r="AD79">
            <v>100</v>
          </cell>
          <cell r="AE79">
            <v>110</v>
          </cell>
          <cell r="AF79">
            <v>100</v>
          </cell>
          <cell r="AG79">
            <v>140</v>
          </cell>
          <cell r="AH79">
            <v>38</v>
          </cell>
          <cell r="AI79">
            <v>45</v>
          </cell>
          <cell r="AJ79">
            <v>70</v>
          </cell>
          <cell r="AK79">
            <v>80</v>
          </cell>
          <cell r="AL79">
            <v>16</v>
          </cell>
          <cell r="AM79">
            <v>20</v>
          </cell>
          <cell r="AN79">
            <v>35</v>
          </cell>
          <cell r="AO79">
            <v>40</v>
          </cell>
          <cell r="AP79">
            <v>20</v>
          </cell>
          <cell r="AQ79">
            <v>25</v>
          </cell>
          <cell r="AR79">
            <v>60</v>
          </cell>
          <cell r="AS79">
            <v>70</v>
          </cell>
          <cell r="AT79">
            <v>115</v>
          </cell>
          <cell r="AU79">
            <v>120</v>
          </cell>
          <cell r="AV79">
            <v>230</v>
          </cell>
          <cell r="AW79">
            <v>260</v>
          </cell>
          <cell r="AX79">
            <v>240</v>
          </cell>
          <cell r="AY79">
            <v>280</v>
          </cell>
          <cell r="AZ79">
            <v>140</v>
          </cell>
          <cell r="BA79">
            <v>230</v>
          </cell>
          <cell r="BB79">
            <v>150</v>
          </cell>
          <cell r="BC79">
            <v>180</v>
          </cell>
          <cell r="BD79">
            <v>80</v>
          </cell>
          <cell r="BE79">
            <v>100</v>
          </cell>
          <cell r="BF79">
            <v>70</v>
          </cell>
          <cell r="BG79">
            <v>120</v>
          </cell>
          <cell r="BH79">
            <v>300</v>
          </cell>
          <cell r="BI79">
            <v>400</v>
          </cell>
          <cell r="BJ79">
            <v>380</v>
          </cell>
          <cell r="BK79">
            <v>450</v>
          </cell>
          <cell r="BL79">
            <v>700</v>
          </cell>
          <cell r="BM79">
            <v>900</v>
          </cell>
          <cell r="BN79">
            <v>2400</v>
          </cell>
          <cell r="BO79">
            <v>3500</v>
          </cell>
          <cell r="BP79">
            <v>110</v>
          </cell>
          <cell r="BQ79">
            <v>130</v>
          </cell>
          <cell r="BR79">
            <v>130</v>
          </cell>
          <cell r="BS79">
            <v>200</v>
          </cell>
          <cell r="BT79">
            <v>220</v>
          </cell>
          <cell r="BU79">
            <v>350</v>
          </cell>
          <cell r="BV79">
            <v>700</v>
          </cell>
          <cell r="BW79">
            <v>1000</v>
          </cell>
          <cell r="BX79">
            <v>550</v>
          </cell>
          <cell r="BY79">
            <v>600</v>
          </cell>
          <cell r="BZ79">
            <v>750</v>
          </cell>
          <cell r="CA79">
            <v>850</v>
          </cell>
          <cell r="CB79">
            <v>140</v>
          </cell>
          <cell r="CC79">
            <v>150</v>
          </cell>
          <cell r="CD79">
            <v>400</v>
          </cell>
          <cell r="CE79">
            <v>450</v>
          </cell>
          <cell r="CF79">
            <v>600</v>
          </cell>
          <cell r="CG79">
            <v>620</v>
          </cell>
          <cell r="CH79">
            <v>620</v>
          </cell>
          <cell r="CI79">
            <v>630</v>
          </cell>
          <cell r="CJ79">
            <v>550</v>
          </cell>
          <cell r="CK79">
            <v>600</v>
          </cell>
          <cell r="CL79">
            <v>550</v>
          </cell>
          <cell r="CM79">
            <v>580</v>
          </cell>
          <cell r="CN79">
            <v>65</v>
          </cell>
          <cell r="CO79">
            <v>70</v>
          </cell>
          <cell r="CP79">
            <v>150</v>
          </cell>
          <cell r="CQ79">
            <v>500</v>
          </cell>
          <cell r="CR79">
            <v>25</v>
          </cell>
          <cell r="CS79">
            <v>35</v>
          </cell>
          <cell r="CT79">
            <v>28</v>
          </cell>
          <cell r="CU79">
            <v>30</v>
          </cell>
          <cell r="CV79">
            <v>18</v>
          </cell>
          <cell r="CW79">
            <v>25</v>
          </cell>
          <cell r="CX79">
            <v>65000</v>
          </cell>
          <cell r="CY79">
            <v>69500</v>
          </cell>
          <cell r="CZ79">
            <v>60000</v>
          </cell>
          <cell r="DA79">
            <v>65000</v>
          </cell>
        </row>
        <row r="80">
          <cell r="A80">
            <v>44260</v>
          </cell>
          <cell r="B80">
            <v>60</v>
          </cell>
          <cell r="C80">
            <v>65</v>
          </cell>
          <cell r="D80">
            <v>50</v>
          </cell>
          <cell r="E80">
            <v>58</v>
          </cell>
          <cell r="F80">
            <v>45</v>
          </cell>
          <cell r="G80">
            <v>50</v>
          </cell>
          <cell r="H80">
            <v>30</v>
          </cell>
          <cell r="I80">
            <v>32</v>
          </cell>
          <cell r="J80">
            <v>33</v>
          </cell>
          <cell r="K80">
            <v>35</v>
          </cell>
          <cell r="L80">
            <v>34</v>
          </cell>
          <cell r="M80">
            <v>36</v>
          </cell>
          <cell r="N80">
            <v>40</v>
          </cell>
          <cell r="O80">
            <v>45</v>
          </cell>
          <cell r="P80">
            <v>115</v>
          </cell>
          <cell r="Q80">
            <v>120</v>
          </cell>
          <cell r="R80">
            <v>575</v>
          </cell>
          <cell r="S80">
            <v>630</v>
          </cell>
          <cell r="T80">
            <v>130</v>
          </cell>
          <cell r="U80">
            <v>140</v>
          </cell>
          <cell r="V80">
            <v>102</v>
          </cell>
          <cell r="W80">
            <v>105</v>
          </cell>
          <cell r="X80">
            <v>105</v>
          </cell>
          <cell r="Y80">
            <v>107</v>
          </cell>
          <cell r="Z80">
            <v>65</v>
          </cell>
          <cell r="AA80">
            <v>70</v>
          </cell>
          <cell r="AB80">
            <v>75</v>
          </cell>
          <cell r="AC80">
            <v>85</v>
          </cell>
          <cell r="AD80">
            <v>100</v>
          </cell>
          <cell r="AE80">
            <v>110</v>
          </cell>
          <cell r="AF80">
            <v>100</v>
          </cell>
          <cell r="AG80">
            <v>140</v>
          </cell>
          <cell r="AH80">
            <v>38</v>
          </cell>
          <cell r="AI80">
            <v>45</v>
          </cell>
          <cell r="AJ80">
            <v>70</v>
          </cell>
          <cell r="AK80">
            <v>80</v>
          </cell>
          <cell r="AL80">
            <v>16</v>
          </cell>
          <cell r="AM80">
            <v>20</v>
          </cell>
          <cell r="AN80">
            <v>35</v>
          </cell>
          <cell r="AO80">
            <v>40</v>
          </cell>
          <cell r="AP80">
            <v>20</v>
          </cell>
          <cell r="AQ80">
            <v>25</v>
          </cell>
          <cell r="AR80">
            <v>60</v>
          </cell>
          <cell r="AS80">
            <v>70</v>
          </cell>
          <cell r="AT80">
            <v>115</v>
          </cell>
          <cell r="AU80">
            <v>120</v>
          </cell>
          <cell r="AV80">
            <v>230</v>
          </cell>
          <cell r="AW80">
            <v>260</v>
          </cell>
          <cell r="AX80">
            <v>240</v>
          </cell>
          <cell r="AY80">
            <v>280</v>
          </cell>
          <cell r="AZ80">
            <v>140</v>
          </cell>
          <cell r="BA80">
            <v>230</v>
          </cell>
          <cell r="BB80">
            <v>150</v>
          </cell>
          <cell r="BC80">
            <v>180</v>
          </cell>
          <cell r="BD80">
            <v>80</v>
          </cell>
          <cell r="BE80">
            <v>100</v>
          </cell>
          <cell r="BF80">
            <v>70</v>
          </cell>
          <cell r="BG80">
            <v>120</v>
          </cell>
          <cell r="BH80">
            <v>300</v>
          </cell>
          <cell r="BI80">
            <v>400</v>
          </cell>
          <cell r="BJ80">
            <v>380</v>
          </cell>
          <cell r="BK80">
            <v>450</v>
          </cell>
          <cell r="BL80">
            <v>700</v>
          </cell>
          <cell r="BM80">
            <v>900</v>
          </cell>
          <cell r="BN80">
            <v>2400</v>
          </cell>
          <cell r="BO80">
            <v>3500</v>
          </cell>
          <cell r="BP80">
            <v>110</v>
          </cell>
          <cell r="BQ80">
            <v>130</v>
          </cell>
          <cell r="BR80">
            <v>130</v>
          </cell>
          <cell r="BS80">
            <v>200</v>
          </cell>
          <cell r="BT80">
            <v>220</v>
          </cell>
          <cell r="BU80">
            <v>350</v>
          </cell>
          <cell r="BV80">
            <v>700</v>
          </cell>
          <cell r="BW80">
            <v>1000</v>
          </cell>
          <cell r="BX80">
            <v>550</v>
          </cell>
          <cell r="BY80">
            <v>600</v>
          </cell>
          <cell r="BZ80">
            <v>750</v>
          </cell>
          <cell r="CA80">
            <v>850</v>
          </cell>
          <cell r="CB80">
            <v>140</v>
          </cell>
          <cell r="CC80">
            <v>150</v>
          </cell>
          <cell r="CD80">
            <v>400</v>
          </cell>
          <cell r="CE80">
            <v>450</v>
          </cell>
          <cell r="CF80">
            <v>600</v>
          </cell>
          <cell r="CG80">
            <v>620</v>
          </cell>
          <cell r="CH80">
            <v>620</v>
          </cell>
          <cell r="CI80">
            <v>630</v>
          </cell>
          <cell r="CJ80">
            <v>550</v>
          </cell>
          <cell r="CK80">
            <v>600</v>
          </cell>
          <cell r="CL80">
            <v>550</v>
          </cell>
          <cell r="CM80">
            <v>580</v>
          </cell>
          <cell r="CN80">
            <v>65</v>
          </cell>
          <cell r="CO80">
            <v>70</v>
          </cell>
          <cell r="CP80">
            <v>150</v>
          </cell>
          <cell r="CQ80">
            <v>500</v>
          </cell>
          <cell r="CR80">
            <v>25</v>
          </cell>
          <cell r="CS80">
            <v>35</v>
          </cell>
          <cell r="CT80">
            <v>28</v>
          </cell>
          <cell r="CU80">
            <v>30</v>
          </cell>
          <cell r="CV80">
            <v>18</v>
          </cell>
          <cell r="CW80">
            <v>25</v>
          </cell>
          <cell r="CX80">
            <v>65000</v>
          </cell>
          <cell r="CY80">
            <v>69500</v>
          </cell>
          <cell r="CZ80">
            <v>60000</v>
          </cell>
          <cell r="DA80">
            <v>65000</v>
          </cell>
        </row>
        <row r="81">
          <cell r="A81">
            <v>44259</v>
          </cell>
          <cell r="B81">
            <v>60</v>
          </cell>
          <cell r="C81">
            <v>65</v>
          </cell>
          <cell r="D81">
            <v>50</v>
          </cell>
          <cell r="E81">
            <v>58</v>
          </cell>
          <cell r="F81">
            <v>45</v>
          </cell>
          <cell r="G81">
            <v>50</v>
          </cell>
          <cell r="H81">
            <v>30</v>
          </cell>
          <cell r="I81">
            <v>32</v>
          </cell>
          <cell r="J81">
            <v>33</v>
          </cell>
          <cell r="K81">
            <v>35</v>
          </cell>
          <cell r="L81">
            <v>34</v>
          </cell>
          <cell r="M81">
            <v>36</v>
          </cell>
          <cell r="N81">
            <v>40</v>
          </cell>
          <cell r="O81">
            <v>45</v>
          </cell>
          <cell r="P81">
            <v>115</v>
          </cell>
          <cell r="Q81">
            <v>120</v>
          </cell>
          <cell r="R81">
            <v>575</v>
          </cell>
          <cell r="S81">
            <v>630</v>
          </cell>
          <cell r="T81">
            <v>130</v>
          </cell>
          <cell r="U81">
            <v>140</v>
          </cell>
          <cell r="V81">
            <v>102</v>
          </cell>
          <cell r="W81">
            <v>105</v>
          </cell>
          <cell r="X81">
            <v>105</v>
          </cell>
          <cell r="Y81">
            <v>107</v>
          </cell>
          <cell r="Z81">
            <v>65</v>
          </cell>
          <cell r="AA81">
            <v>70</v>
          </cell>
          <cell r="AB81">
            <v>75</v>
          </cell>
          <cell r="AC81">
            <v>85</v>
          </cell>
          <cell r="AD81">
            <v>100</v>
          </cell>
          <cell r="AE81">
            <v>110</v>
          </cell>
          <cell r="AF81">
            <v>100</v>
          </cell>
          <cell r="AG81">
            <v>140</v>
          </cell>
          <cell r="AH81">
            <v>38</v>
          </cell>
          <cell r="AI81">
            <v>45</v>
          </cell>
          <cell r="AJ81">
            <v>70</v>
          </cell>
          <cell r="AK81">
            <v>80</v>
          </cell>
          <cell r="AL81">
            <v>16</v>
          </cell>
          <cell r="AM81">
            <v>20</v>
          </cell>
          <cell r="AN81">
            <v>35</v>
          </cell>
          <cell r="AO81">
            <v>40</v>
          </cell>
          <cell r="AP81">
            <v>20</v>
          </cell>
          <cell r="AQ81">
            <v>25</v>
          </cell>
          <cell r="AR81">
            <v>60</v>
          </cell>
          <cell r="AS81">
            <v>70</v>
          </cell>
          <cell r="AT81">
            <v>115</v>
          </cell>
          <cell r="AU81">
            <v>120</v>
          </cell>
          <cell r="AV81">
            <v>230</v>
          </cell>
          <cell r="AW81">
            <v>260</v>
          </cell>
          <cell r="AX81">
            <v>240</v>
          </cell>
          <cell r="AY81">
            <v>280</v>
          </cell>
          <cell r="AZ81">
            <v>140</v>
          </cell>
          <cell r="BA81">
            <v>230</v>
          </cell>
          <cell r="BB81">
            <v>150</v>
          </cell>
          <cell r="BC81">
            <v>180</v>
          </cell>
          <cell r="BD81">
            <v>80</v>
          </cell>
          <cell r="BE81">
            <v>100</v>
          </cell>
          <cell r="BF81">
            <v>70</v>
          </cell>
          <cell r="BG81">
            <v>120</v>
          </cell>
          <cell r="BH81">
            <v>300</v>
          </cell>
          <cell r="BI81">
            <v>400</v>
          </cell>
          <cell r="BJ81">
            <v>380</v>
          </cell>
          <cell r="BK81">
            <v>450</v>
          </cell>
          <cell r="BL81">
            <v>700</v>
          </cell>
          <cell r="BM81">
            <v>900</v>
          </cell>
          <cell r="BN81">
            <v>2400</v>
          </cell>
          <cell r="BO81">
            <v>3500</v>
          </cell>
          <cell r="BP81">
            <v>110</v>
          </cell>
          <cell r="BQ81">
            <v>130</v>
          </cell>
          <cell r="BR81">
            <v>130</v>
          </cell>
          <cell r="BS81">
            <v>200</v>
          </cell>
          <cell r="BT81">
            <v>220</v>
          </cell>
          <cell r="BU81">
            <v>350</v>
          </cell>
          <cell r="BV81">
            <v>700</v>
          </cell>
          <cell r="BW81">
            <v>1000</v>
          </cell>
          <cell r="BX81">
            <v>550</v>
          </cell>
          <cell r="BY81">
            <v>600</v>
          </cell>
          <cell r="BZ81">
            <v>750</v>
          </cell>
          <cell r="CA81">
            <v>850</v>
          </cell>
          <cell r="CB81">
            <v>140</v>
          </cell>
          <cell r="CC81">
            <v>150</v>
          </cell>
          <cell r="CD81">
            <v>400</v>
          </cell>
          <cell r="CE81">
            <v>450</v>
          </cell>
          <cell r="CF81">
            <v>600</v>
          </cell>
          <cell r="CG81">
            <v>620</v>
          </cell>
          <cell r="CH81">
            <v>620</v>
          </cell>
          <cell r="CI81">
            <v>630</v>
          </cell>
          <cell r="CJ81">
            <v>550</v>
          </cell>
          <cell r="CK81">
            <v>600</v>
          </cell>
          <cell r="CL81">
            <v>550</v>
          </cell>
          <cell r="CM81">
            <v>580</v>
          </cell>
          <cell r="CN81">
            <v>65</v>
          </cell>
          <cell r="CO81">
            <v>70</v>
          </cell>
          <cell r="CP81">
            <v>150</v>
          </cell>
          <cell r="CQ81">
            <v>500</v>
          </cell>
          <cell r="CR81">
            <v>25</v>
          </cell>
          <cell r="CS81">
            <v>35</v>
          </cell>
          <cell r="CT81">
            <v>28</v>
          </cell>
          <cell r="CU81">
            <v>30</v>
          </cell>
          <cell r="CV81">
            <v>18</v>
          </cell>
          <cell r="CW81">
            <v>25</v>
          </cell>
          <cell r="CX81">
            <v>65000</v>
          </cell>
          <cell r="CY81">
            <v>69500</v>
          </cell>
          <cell r="CZ81">
            <v>60000</v>
          </cell>
          <cell r="DA81">
            <v>65000</v>
          </cell>
        </row>
        <row r="82">
          <cell r="A82">
            <v>44258</v>
          </cell>
          <cell r="B82">
            <v>60</v>
          </cell>
          <cell r="C82">
            <v>65</v>
          </cell>
          <cell r="D82">
            <v>50</v>
          </cell>
          <cell r="E82">
            <v>58</v>
          </cell>
          <cell r="F82">
            <v>45</v>
          </cell>
          <cell r="G82">
            <v>50</v>
          </cell>
          <cell r="H82">
            <v>30</v>
          </cell>
          <cell r="I82">
            <v>32</v>
          </cell>
          <cell r="J82">
            <v>32</v>
          </cell>
          <cell r="K82">
            <v>35</v>
          </cell>
          <cell r="L82">
            <v>34</v>
          </cell>
          <cell r="M82">
            <v>36</v>
          </cell>
          <cell r="N82">
            <v>40</v>
          </cell>
          <cell r="O82">
            <v>45</v>
          </cell>
          <cell r="P82">
            <v>115</v>
          </cell>
          <cell r="Q82">
            <v>120</v>
          </cell>
          <cell r="R82">
            <v>575</v>
          </cell>
          <cell r="S82">
            <v>630</v>
          </cell>
          <cell r="T82">
            <v>130</v>
          </cell>
          <cell r="U82">
            <v>140</v>
          </cell>
          <cell r="V82">
            <v>102</v>
          </cell>
          <cell r="W82">
            <v>105</v>
          </cell>
          <cell r="X82">
            <v>105</v>
          </cell>
          <cell r="Y82">
            <v>107</v>
          </cell>
          <cell r="Z82">
            <v>65</v>
          </cell>
          <cell r="AA82">
            <v>70</v>
          </cell>
          <cell r="AB82">
            <v>75</v>
          </cell>
          <cell r="AC82">
            <v>85</v>
          </cell>
          <cell r="AD82">
            <v>100</v>
          </cell>
          <cell r="AE82">
            <v>110</v>
          </cell>
          <cell r="AF82">
            <v>100</v>
          </cell>
          <cell r="AG82">
            <v>140</v>
          </cell>
          <cell r="AH82">
            <v>38</v>
          </cell>
          <cell r="AI82">
            <v>45</v>
          </cell>
          <cell r="AJ82">
            <v>70</v>
          </cell>
          <cell r="AK82">
            <v>80</v>
          </cell>
          <cell r="AL82">
            <v>15</v>
          </cell>
          <cell r="AM82">
            <v>20</v>
          </cell>
          <cell r="AN82">
            <v>30</v>
          </cell>
          <cell r="AO82">
            <v>40</v>
          </cell>
          <cell r="AP82">
            <v>20</v>
          </cell>
          <cell r="AQ82">
            <v>25</v>
          </cell>
          <cell r="AR82">
            <v>60</v>
          </cell>
          <cell r="AS82">
            <v>70</v>
          </cell>
          <cell r="AT82">
            <v>115</v>
          </cell>
          <cell r="AU82">
            <v>120</v>
          </cell>
          <cell r="AV82">
            <v>230</v>
          </cell>
          <cell r="AW82">
            <v>260</v>
          </cell>
          <cell r="AX82">
            <v>240</v>
          </cell>
          <cell r="AY82">
            <v>280</v>
          </cell>
          <cell r="AZ82">
            <v>140</v>
          </cell>
          <cell r="BA82">
            <v>230</v>
          </cell>
          <cell r="BB82">
            <v>150</v>
          </cell>
          <cell r="BC82">
            <v>180</v>
          </cell>
          <cell r="BD82">
            <v>80</v>
          </cell>
          <cell r="BE82">
            <v>100</v>
          </cell>
          <cell r="BF82">
            <v>70</v>
          </cell>
          <cell r="BG82">
            <v>120</v>
          </cell>
          <cell r="BH82">
            <v>300</v>
          </cell>
          <cell r="BI82">
            <v>400</v>
          </cell>
          <cell r="BJ82">
            <v>380</v>
          </cell>
          <cell r="BK82">
            <v>450</v>
          </cell>
          <cell r="BL82">
            <v>700</v>
          </cell>
          <cell r="BM82">
            <v>900</v>
          </cell>
          <cell r="BN82">
            <v>2400</v>
          </cell>
          <cell r="BO82">
            <v>3500</v>
          </cell>
          <cell r="BP82">
            <v>110</v>
          </cell>
          <cell r="BQ82">
            <v>130</v>
          </cell>
          <cell r="BR82">
            <v>130</v>
          </cell>
          <cell r="BS82">
            <v>200</v>
          </cell>
          <cell r="BT82">
            <v>220</v>
          </cell>
          <cell r="BU82">
            <v>350</v>
          </cell>
          <cell r="BV82">
            <v>700</v>
          </cell>
          <cell r="BW82">
            <v>1000</v>
          </cell>
          <cell r="BX82">
            <v>550</v>
          </cell>
          <cell r="BY82">
            <v>600</v>
          </cell>
          <cell r="BZ82">
            <v>750</v>
          </cell>
          <cell r="CA82">
            <v>850</v>
          </cell>
          <cell r="CB82">
            <v>140</v>
          </cell>
          <cell r="CC82">
            <v>150</v>
          </cell>
          <cell r="CD82">
            <v>400</v>
          </cell>
          <cell r="CE82">
            <v>450</v>
          </cell>
          <cell r="CF82">
            <v>600</v>
          </cell>
          <cell r="CG82">
            <v>620</v>
          </cell>
          <cell r="CH82">
            <v>620</v>
          </cell>
          <cell r="CI82">
            <v>630</v>
          </cell>
          <cell r="CJ82">
            <v>550</v>
          </cell>
          <cell r="CK82">
            <v>600</v>
          </cell>
          <cell r="CL82">
            <v>550</v>
          </cell>
          <cell r="CM82">
            <v>580</v>
          </cell>
          <cell r="CN82">
            <v>65</v>
          </cell>
          <cell r="CO82">
            <v>70</v>
          </cell>
          <cell r="CP82">
            <v>150</v>
          </cell>
          <cell r="CQ82">
            <v>500</v>
          </cell>
          <cell r="CR82">
            <v>25</v>
          </cell>
          <cell r="CS82">
            <v>35</v>
          </cell>
          <cell r="CT82">
            <v>28</v>
          </cell>
          <cell r="CU82">
            <v>30</v>
          </cell>
          <cell r="CV82">
            <v>18</v>
          </cell>
          <cell r="CW82">
            <v>25</v>
          </cell>
          <cell r="CX82">
            <v>65000</v>
          </cell>
          <cell r="CY82">
            <v>69500</v>
          </cell>
          <cell r="CZ82">
            <v>60000</v>
          </cell>
          <cell r="DA82">
            <v>65000</v>
          </cell>
        </row>
        <row r="83">
          <cell r="A83">
            <v>44257</v>
          </cell>
          <cell r="B83">
            <v>60</v>
          </cell>
          <cell r="C83">
            <v>65</v>
          </cell>
          <cell r="D83">
            <v>50</v>
          </cell>
          <cell r="E83">
            <v>55</v>
          </cell>
          <cell r="F83">
            <v>44</v>
          </cell>
          <cell r="G83">
            <v>48</v>
          </cell>
          <cell r="H83">
            <v>30</v>
          </cell>
          <cell r="I83">
            <v>32</v>
          </cell>
          <cell r="J83">
            <v>32</v>
          </cell>
          <cell r="K83">
            <v>35</v>
          </cell>
          <cell r="L83">
            <v>34</v>
          </cell>
          <cell r="M83">
            <v>35</v>
          </cell>
          <cell r="N83">
            <v>38</v>
          </cell>
          <cell r="O83">
            <v>42</v>
          </cell>
          <cell r="P83">
            <v>115</v>
          </cell>
          <cell r="Q83">
            <v>120</v>
          </cell>
          <cell r="R83">
            <v>580</v>
          </cell>
          <cell r="S83">
            <v>620</v>
          </cell>
          <cell r="T83">
            <v>130</v>
          </cell>
          <cell r="U83">
            <v>135</v>
          </cell>
          <cell r="V83">
            <v>100</v>
          </cell>
          <cell r="W83">
            <v>105</v>
          </cell>
          <cell r="X83">
            <v>105</v>
          </cell>
          <cell r="Y83">
            <v>107</v>
          </cell>
          <cell r="Z83">
            <v>65</v>
          </cell>
          <cell r="AA83">
            <v>70</v>
          </cell>
          <cell r="AB83">
            <v>75</v>
          </cell>
          <cell r="AC83">
            <v>85</v>
          </cell>
          <cell r="AD83">
            <v>100</v>
          </cell>
          <cell r="AE83">
            <v>110</v>
          </cell>
          <cell r="AF83">
            <v>100</v>
          </cell>
          <cell r="AG83">
            <v>140</v>
          </cell>
          <cell r="AH83">
            <v>38</v>
          </cell>
          <cell r="AI83">
            <v>45</v>
          </cell>
          <cell r="AJ83">
            <v>70</v>
          </cell>
          <cell r="AK83">
            <v>80</v>
          </cell>
          <cell r="AL83">
            <v>15</v>
          </cell>
          <cell r="AM83">
            <v>20</v>
          </cell>
          <cell r="AN83">
            <v>30</v>
          </cell>
          <cell r="AO83">
            <v>40</v>
          </cell>
          <cell r="AP83">
            <v>20</v>
          </cell>
          <cell r="AQ83">
            <v>25</v>
          </cell>
          <cell r="AR83">
            <v>60</v>
          </cell>
          <cell r="AS83">
            <v>110</v>
          </cell>
          <cell r="AT83">
            <v>110</v>
          </cell>
          <cell r="AU83">
            <v>120</v>
          </cell>
          <cell r="AV83">
            <v>240</v>
          </cell>
          <cell r="AW83">
            <v>280</v>
          </cell>
          <cell r="AX83">
            <v>200</v>
          </cell>
          <cell r="AY83">
            <v>260</v>
          </cell>
          <cell r="AZ83">
            <v>140</v>
          </cell>
          <cell r="BA83">
            <v>220</v>
          </cell>
          <cell r="BB83">
            <v>150</v>
          </cell>
          <cell r="BC83">
            <v>180</v>
          </cell>
          <cell r="BD83">
            <v>80</v>
          </cell>
          <cell r="BE83">
            <v>100</v>
          </cell>
          <cell r="BF83">
            <v>65</v>
          </cell>
          <cell r="BG83">
            <v>120</v>
          </cell>
          <cell r="BH83">
            <v>300</v>
          </cell>
          <cell r="BI83">
            <v>350</v>
          </cell>
          <cell r="BJ83">
            <v>400</v>
          </cell>
          <cell r="BK83">
            <v>420</v>
          </cell>
          <cell r="BL83">
            <v>750</v>
          </cell>
          <cell r="BM83">
            <v>950</v>
          </cell>
          <cell r="BN83">
            <v>2400</v>
          </cell>
          <cell r="BO83">
            <v>3500</v>
          </cell>
          <cell r="BP83">
            <v>110</v>
          </cell>
          <cell r="BQ83">
            <v>120</v>
          </cell>
          <cell r="BR83">
            <v>140</v>
          </cell>
          <cell r="BS83">
            <v>150</v>
          </cell>
          <cell r="BT83">
            <v>220</v>
          </cell>
          <cell r="BU83">
            <v>300</v>
          </cell>
          <cell r="BV83">
            <v>700</v>
          </cell>
          <cell r="BW83">
            <v>900</v>
          </cell>
          <cell r="BX83">
            <v>550</v>
          </cell>
          <cell r="BY83">
            <v>600</v>
          </cell>
          <cell r="BZ83">
            <v>750</v>
          </cell>
          <cell r="CA83">
            <v>850</v>
          </cell>
          <cell r="CB83">
            <v>140</v>
          </cell>
          <cell r="CC83">
            <v>150</v>
          </cell>
          <cell r="CD83">
            <v>400</v>
          </cell>
          <cell r="CE83">
            <v>450</v>
          </cell>
          <cell r="CF83">
            <v>600</v>
          </cell>
          <cell r="CG83">
            <v>610</v>
          </cell>
          <cell r="CH83">
            <v>610</v>
          </cell>
          <cell r="CI83">
            <v>630</v>
          </cell>
          <cell r="CJ83">
            <v>540</v>
          </cell>
          <cell r="CK83">
            <v>565</v>
          </cell>
          <cell r="CL83">
            <v>540</v>
          </cell>
          <cell r="CM83">
            <v>570</v>
          </cell>
          <cell r="CN83">
            <v>65</v>
          </cell>
          <cell r="CO83">
            <v>70</v>
          </cell>
          <cell r="CP83">
            <v>150</v>
          </cell>
          <cell r="CQ83">
            <v>500</v>
          </cell>
          <cell r="CR83">
            <v>25</v>
          </cell>
          <cell r="CS83">
            <v>35</v>
          </cell>
          <cell r="CT83">
            <v>28</v>
          </cell>
          <cell r="CU83">
            <v>30</v>
          </cell>
          <cell r="CV83">
            <v>18</v>
          </cell>
          <cell r="CW83">
            <v>25</v>
          </cell>
          <cell r="CX83">
            <v>65000</v>
          </cell>
          <cell r="CY83">
            <v>69500</v>
          </cell>
          <cell r="CZ83">
            <v>58000</v>
          </cell>
          <cell r="DA83">
            <v>65000</v>
          </cell>
        </row>
        <row r="84">
          <cell r="A84">
            <v>44256</v>
          </cell>
          <cell r="B84">
            <v>60</v>
          </cell>
          <cell r="C84">
            <v>64</v>
          </cell>
          <cell r="D84">
            <v>50</v>
          </cell>
          <cell r="E84">
            <v>55</v>
          </cell>
          <cell r="F84">
            <v>44</v>
          </cell>
          <cell r="G84">
            <v>48</v>
          </cell>
          <cell r="H84">
            <v>30</v>
          </cell>
          <cell r="I84">
            <v>32</v>
          </cell>
          <cell r="J84">
            <v>32</v>
          </cell>
          <cell r="K84">
            <v>35</v>
          </cell>
          <cell r="L84">
            <v>34</v>
          </cell>
          <cell r="M84">
            <v>35</v>
          </cell>
          <cell r="N84">
            <v>38</v>
          </cell>
          <cell r="O84">
            <v>42</v>
          </cell>
          <cell r="P84">
            <v>115</v>
          </cell>
          <cell r="Q84">
            <v>120</v>
          </cell>
          <cell r="R84">
            <v>580</v>
          </cell>
          <cell r="S84">
            <v>620</v>
          </cell>
          <cell r="T84">
            <v>130</v>
          </cell>
          <cell r="U84">
            <v>135</v>
          </cell>
          <cell r="V84">
            <v>100</v>
          </cell>
          <cell r="W84">
            <v>105</v>
          </cell>
          <cell r="X84">
            <v>105</v>
          </cell>
          <cell r="Y84">
            <v>107</v>
          </cell>
          <cell r="Z84">
            <v>65</v>
          </cell>
          <cell r="AA84">
            <v>70</v>
          </cell>
          <cell r="AB84">
            <v>75</v>
          </cell>
          <cell r="AC84">
            <v>85</v>
          </cell>
          <cell r="AD84">
            <v>100</v>
          </cell>
          <cell r="AE84">
            <v>110</v>
          </cell>
          <cell r="AF84">
            <v>100</v>
          </cell>
          <cell r="AG84">
            <v>140</v>
          </cell>
          <cell r="AH84">
            <v>38</v>
          </cell>
          <cell r="AI84">
            <v>45</v>
          </cell>
          <cell r="AJ84">
            <v>75</v>
          </cell>
          <cell r="AK84">
            <v>80</v>
          </cell>
          <cell r="AL84">
            <v>14</v>
          </cell>
          <cell r="AM84">
            <v>17</v>
          </cell>
          <cell r="AN84">
            <v>30</v>
          </cell>
          <cell r="AO84">
            <v>35</v>
          </cell>
          <cell r="AP84">
            <v>18</v>
          </cell>
          <cell r="AQ84">
            <v>20</v>
          </cell>
          <cell r="AR84">
            <v>65</v>
          </cell>
          <cell r="AS84">
            <v>110</v>
          </cell>
          <cell r="AT84">
            <v>110</v>
          </cell>
          <cell r="AU84">
            <v>120</v>
          </cell>
          <cell r="AV84">
            <v>240</v>
          </cell>
          <cell r="AW84">
            <v>280</v>
          </cell>
          <cell r="AX84">
            <v>200</v>
          </cell>
          <cell r="AY84">
            <v>260</v>
          </cell>
          <cell r="AZ84">
            <v>140</v>
          </cell>
          <cell r="BA84">
            <v>220</v>
          </cell>
          <cell r="BB84">
            <v>150</v>
          </cell>
          <cell r="BC84">
            <v>180</v>
          </cell>
          <cell r="BD84">
            <v>80</v>
          </cell>
          <cell r="BE84">
            <v>100</v>
          </cell>
          <cell r="BF84">
            <v>65</v>
          </cell>
          <cell r="BG84">
            <v>120</v>
          </cell>
          <cell r="BH84">
            <v>300</v>
          </cell>
          <cell r="BI84">
            <v>350</v>
          </cell>
          <cell r="BJ84">
            <v>400</v>
          </cell>
          <cell r="BK84">
            <v>420</v>
          </cell>
          <cell r="BL84">
            <v>750</v>
          </cell>
          <cell r="BM84">
            <v>950</v>
          </cell>
          <cell r="BN84">
            <v>2400</v>
          </cell>
          <cell r="BO84">
            <v>3500</v>
          </cell>
          <cell r="BP84">
            <v>110</v>
          </cell>
          <cell r="BQ84">
            <v>120</v>
          </cell>
          <cell r="BR84">
            <v>140</v>
          </cell>
          <cell r="BS84">
            <v>150</v>
          </cell>
          <cell r="BT84">
            <v>220</v>
          </cell>
          <cell r="BU84">
            <v>300</v>
          </cell>
          <cell r="BV84">
            <v>700</v>
          </cell>
          <cell r="BW84">
            <v>900</v>
          </cell>
          <cell r="BX84">
            <v>550</v>
          </cell>
          <cell r="BY84">
            <v>600</v>
          </cell>
          <cell r="BZ84">
            <v>750</v>
          </cell>
          <cell r="CA84">
            <v>850</v>
          </cell>
          <cell r="CB84">
            <v>150</v>
          </cell>
          <cell r="CC84">
            <v>155</v>
          </cell>
          <cell r="CD84">
            <v>400</v>
          </cell>
          <cell r="CE84">
            <v>450</v>
          </cell>
          <cell r="CF84">
            <v>590</v>
          </cell>
          <cell r="CG84">
            <v>610</v>
          </cell>
          <cell r="CH84">
            <v>600</v>
          </cell>
          <cell r="CI84">
            <v>620</v>
          </cell>
          <cell r="CJ84">
            <v>540</v>
          </cell>
          <cell r="CK84">
            <v>565</v>
          </cell>
          <cell r="CL84">
            <v>540</v>
          </cell>
          <cell r="CM84">
            <v>570</v>
          </cell>
          <cell r="CN84">
            <v>65</v>
          </cell>
          <cell r="CO84">
            <v>70</v>
          </cell>
          <cell r="CP84">
            <v>150</v>
          </cell>
          <cell r="CQ84">
            <v>500</v>
          </cell>
          <cell r="CR84">
            <v>25</v>
          </cell>
          <cell r="CS84">
            <v>35</v>
          </cell>
          <cell r="CT84">
            <v>28</v>
          </cell>
          <cell r="CU84">
            <v>30</v>
          </cell>
          <cell r="CV84">
            <v>18</v>
          </cell>
          <cell r="CW84">
            <v>25</v>
          </cell>
          <cell r="CX84">
            <v>65000</v>
          </cell>
          <cell r="CY84">
            <v>69500</v>
          </cell>
          <cell r="CZ84">
            <v>58000</v>
          </cell>
          <cell r="DA84">
            <v>65000</v>
          </cell>
        </row>
        <row r="85">
          <cell r="A85">
            <v>44255</v>
          </cell>
          <cell r="B85">
            <v>60</v>
          </cell>
          <cell r="C85">
            <v>65</v>
          </cell>
          <cell r="D85">
            <v>50</v>
          </cell>
          <cell r="E85">
            <v>55</v>
          </cell>
          <cell r="F85">
            <v>44</v>
          </cell>
          <cell r="G85">
            <v>48</v>
          </cell>
          <cell r="H85">
            <v>30</v>
          </cell>
          <cell r="I85">
            <v>32</v>
          </cell>
          <cell r="J85">
            <v>32</v>
          </cell>
          <cell r="K85">
            <v>35</v>
          </cell>
          <cell r="L85">
            <v>34</v>
          </cell>
          <cell r="M85">
            <v>35</v>
          </cell>
          <cell r="N85">
            <v>38</v>
          </cell>
          <cell r="O85">
            <v>42</v>
          </cell>
          <cell r="P85">
            <v>115</v>
          </cell>
          <cell r="Q85">
            <v>116</v>
          </cell>
          <cell r="R85">
            <v>580</v>
          </cell>
          <cell r="S85">
            <v>620</v>
          </cell>
          <cell r="T85">
            <v>130</v>
          </cell>
          <cell r="U85">
            <v>135</v>
          </cell>
          <cell r="V85">
            <v>100</v>
          </cell>
          <cell r="W85">
            <v>105</v>
          </cell>
          <cell r="X85">
            <v>105</v>
          </cell>
          <cell r="Y85">
            <v>107</v>
          </cell>
          <cell r="Z85">
            <v>65</v>
          </cell>
          <cell r="AA85">
            <v>70</v>
          </cell>
          <cell r="AB85">
            <v>75</v>
          </cell>
          <cell r="AC85">
            <v>85</v>
          </cell>
          <cell r="AD85">
            <v>100</v>
          </cell>
          <cell r="AE85">
            <v>110</v>
          </cell>
          <cell r="AF85">
            <v>100</v>
          </cell>
          <cell r="AG85">
            <v>140</v>
          </cell>
          <cell r="AH85">
            <v>38</v>
          </cell>
          <cell r="AI85">
            <v>45</v>
          </cell>
          <cell r="AJ85">
            <v>75</v>
          </cell>
          <cell r="AK85">
            <v>80</v>
          </cell>
          <cell r="AL85">
            <v>14</v>
          </cell>
          <cell r="AM85">
            <v>17</v>
          </cell>
          <cell r="AN85">
            <v>25</v>
          </cell>
          <cell r="AO85">
            <v>30</v>
          </cell>
          <cell r="AP85">
            <v>18</v>
          </cell>
          <cell r="AQ85">
            <v>20</v>
          </cell>
          <cell r="AR85">
            <v>65</v>
          </cell>
          <cell r="AS85">
            <v>110</v>
          </cell>
          <cell r="AT85">
            <v>110</v>
          </cell>
          <cell r="AU85">
            <v>120</v>
          </cell>
          <cell r="AV85">
            <v>240</v>
          </cell>
          <cell r="AW85">
            <v>280</v>
          </cell>
          <cell r="AX85">
            <v>200</v>
          </cell>
          <cell r="AY85">
            <v>260</v>
          </cell>
          <cell r="AZ85">
            <v>140</v>
          </cell>
          <cell r="BA85">
            <v>240</v>
          </cell>
          <cell r="BB85">
            <v>150</v>
          </cell>
          <cell r="BC85">
            <v>180</v>
          </cell>
          <cell r="BD85">
            <v>80</v>
          </cell>
          <cell r="BE85">
            <v>100</v>
          </cell>
          <cell r="BF85">
            <v>65</v>
          </cell>
          <cell r="BG85">
            <v>120</v>
          </cell>
          <cell r="BH85">
            <v>300</v>
          </cell>
          <cell r="BI85">
            <v>400</v>
          </cell>
          <cell r="BJ85">
            <v>320</v>
          </cell>
          <cell r="BK85">
            <v>400</v>
          </cell>
          <cell r="BL85">
            <v>750</v>
          </cell>
          <cell r="BM85">
            <v>950</v>
          </cell>
          <cell r="BN85">
            <v>2400</v>
          </cell>
          <cell r="BO85">
            <v>3500</v>
          </cell>
          <cell r="BP85">
            <v>110</v>
          </cell>
          <cell r="BQ85">
            <v>120</v>
          </cell>
          <cell r="BR85">
            <v>140</v>
          </cell>
          <cell r="BS85">
            <v>150</v>
          </cell>
          <cell r="BT85">
            <v>220</v>
          </cell>
          <cell r="BU85">
            <v>300</v>
          </cell>
          <cell r="BV85">
            <v>700</v>
          </cell>
          <cell r="BW85">
            <v>900</v>
          </cell>
          <cell r="BX85">
            <v>550</v>
          </cell>
          <cell r="BY85">
            <v>600</v>
          </cell>
          <cell r="BZ85">
            <v>750</v>
          </cell>
          <cell r="CA85">
            <v>850</v>
          </cell>
          <cell r="CB85">
            <v>155</v>
          </cell>
          <cell r="CC85">
            <v>160</v>
          </cell>
          <cell r="CD85">
            <v>400</v>
          </cell>
          <cell r="CE85">
            <v>450</v>
          </cell>
          <cell r="CF85">
            <v>590</v>
          </cell>
          <cell r="CG85">
            <v>610</v>
          </cell>
          <cell r="CH85">
            <v>600</v>
          </cell>
          <cell r="CI85">
            <v>620</v>
          </cell>
          <cell r="CJ85">
            <v>540</v>
          </cell>
          <cell r="CK85">
            <v>565</v>
          </cell>
          <cell r="CL85">
            <v>540</v>
          </cell>
          <cell r="CM85">
            <v>570</v>
          </cell>
          <cell r="CN85">
            <v>65</v>
          </cell>
          <cell r="CO85">
            <v>70</v>
          </cell>
          <cell r="CP85">
            <v>150</v>
          </cell>
          <cell r="CQ85">
            <v>500</v>
          </cell>
          <cell r="CR85">
            <v>25</v>
          </cell>
          <cell r="CS85">
            <v>35</v>
          </cell>
          <cell r="CT85">
            <v>28</v>
          </cell>
          <cell r="CU85">
            <v>30</v>
          </cell>
          <cell r="CV85">
            <v>18</v>
          </cell>
          <cell r="CW85">
            <v>25</v>
          </cell>
          <cell r="CX85">
            <v>65000</v>
          </cell>
          <cell r="CY85">
            <v>69500</v>
          </cell>
          <cell r="CZ85">
            <v>58000</v>
          </cell>
          <cell r="DA85">
            <v>65000</v>
          </cell>
        </row>
        <row r="86">
          <cell r="A86">
            <v>44254</v>
          </cell>
          <cell r="B86">
            <v>60</v>
          </cell>
          <cell r="C86">
            <v>65</v>
          </cell>
          <cell r="D86">
            <v>50</v>
          </cell>
          <cell r="E86">
            <v>55</v>
          </cell>
          <cell r="F86">
            <v>44</v>
          </cell>
          <cell r="G86">
            <v>48</v>
          </cell>
          <cell r="H86">
            <v>30</v>
          </cell>
          <cell r="I86">
            <v>32</v>
          </cell>
          <cell r="J86">
            <v>32</v>
          </cell>
          <cell r="K86">
            <v>35</v>
          </cell>
          <cell r="L86">
            <v>34</v>
          </cell>
          <cell r="M86">
            <v>36</v>
          </cell>
          <cell r="N86">
            <v>38</v>
          </cell>
          <cell r="O86">
            <v>42</v>
          </cell>
          <cell r="P86">
            <v>115</v>
          </cell>
          <cell r="Q86">
            <v>116</v>
          </cell>
          <cell r="R86">
            <v>580</v>
          </cell>
          <cell r="S86">
            <v>620</v>
          </cell>
          <cell r="T86">
            <v>130</v>
          </cell>
          <cell r="U86">
            <v>135</v>
          </cell>
          <cell r="V86">
            <v>100</v>
          </cell>
          <cell r="W86">
            <v>105</v>
          </cell>
          <cell r="X86">
            <v>105</v>
          </cell>
          <cell r="Y86">
            <v>107</v>
          </cell>
          <cell r="Z86">
            <v>65</v>
          </cell>
          <cell r="AA86">
            <v>70</v>
          </cell>
          <cell r="AB86">
            <v>75</v>
          </cell>
          <cell r="AC86">
            <v>85</v>
          </cell>
          <cell r="AD86">
            <v>100</v>
          </cell>
          <cell r="AE86">
            <v>110</v>
          </cell>
          <cell r="AF86">
            <v>100</v>
          </cell>
          <cell r="AG86">
            <v>140</v>
          </cell>
          <cell r="AH86">
            <v>38</v>
          </cell>
          <cell r="AI86">
            <v>45</v>
          </cell>
          <cell r="AJ86">
            <v>70</v>
          </cell>
          <cell r="AK86">
            <v>80</v>
          </cell>
          <cell r="AL86">
            <v>14</v>
          </cell>
          <cell r="AM86">
            <v>20</v>
          </cell>
          <cell r="AN86">
            <v>25</v>
          </cell>
          <cell r="AO86">
            <v>30</v>
          </cell>
          <cell r="AP86">
            <v>18</v>
          </cell>
          <cell r="AQ86">
            <v>20</v>
          </cell>
          <cell r="AR86">
            <v>70</v>
          </cell>
          <cell r="AS86">
            <v>110</v>
          </cell>
          <cell r="AT86">
            <v>110</v>
          </cell>
          <cell r="AU86">
            <v>120</v>
          </cell>
          <cell r="AV86">
            <v>240</v>
          </cell>
          <cell r="AW86">
            <v>280</v>
          </cell>
          <cell r="AX86">
            <v>200</v>
          </cell>
          <cell r="AY86">
            <v>260</v>
          </cell>
          <cell r="AZ86">
            <v>140</v>
          </cell>
          <cell r="BA86">
            <v>240</v>
          </cell>
          <cell r="BB86">
            <v>150</v>
          </cell>
          <cell r="BC86">
            <v>180</v>
          </cell>
          <cell r="BD86">
            <v>80</v>
          </cell>
          <cell r="BE86">
            <v>100</v>
          </cell>
          <cell r="BF86">
            <v>70</v>
          </cell>
          <cell r="BG86">
            <v>120</v>
          </cell>
          <cell r="BH86">
            <v>300</v>
          </cell>
          <cell r="BI86">
            <v>400</v>
          </cell>
          <cell r="BJ86">
            <v>320</v>
          </cell>
          <cell r="BK86">
            <v>400</v>
          </cell>
          <cell r="BL86">
            <v>700</v>
          </cell>
          <cell r="BM86">
            <v>950</v>
          </cell>
          <cell r="BN86">
            <v>2400</v>
          </cell>
          <cell r="BO86">
            <v>3500</v>
          </cell>
          <cell r="BP86">
            <v>110</v>
          </cell>
          <cell r="BQ86">
            <v>120</v>
          </cell>
          <cell r="BR86">
            <v>140</v>
          </cell>
          <cell r="BS86">
            <v>150</v>
          </cell>
          <cell r="BT86">
            <v>220</v>
          </cell>
          <cell r="BU86">
            <v>350</v>
          </cell>
          <cell r="BV86">
            <v>700</v>
          </cell>
          <cell r="BW86">
            <v>1100</v>
          </cell>
          <cell r="BX86">
            <v>550</v>
          </cell>
          <cell r="BY86">
            <v>600</v>
          </cell>
          <cell r="BZ86">
            <v>750</v>
          </cell>
          <cell r="CA86">
            <v>850</v>
          </cell>
          <cell r="CB86">
            <v>155</v>
          </cell>
          <cell r="CC86">
            <v>160</v>
          </cell>
          <cell r="CD86">
            <v>400</v>
          </cell>
          <cell r="CE86">
            <v>450</v>
          </cell>
          <cell r="CF86">
            <v>590</v>
          </cell>
          <cell r="CG86">
            <v>610</v>
          </cell>
          <cell r="CH86">
            <v>600</v>
          </cell>
          <cell r="CI86">
            <v>620</v>
          </cell>
          <cell r="CJ86">
            <v>540</v>
          </cell>
          <cell r="CK86">
            <v>590</v>
          </cell>
          <cell r="CL86">
            <v>540</v>
          </cell>
          <cell r="CM86">
            <v>570</v>
          </cell>
          <cell r="CN86">
            <v>65</v>
          </cell>
          <cell r="CO86">
            <v>70</v>
          </cell>
          <cell r="CP86">
            <v>150</v>
          </cell>
          <cell r="CQ86">
            <v>500</v>
          </cell>
          <cell r="CR86">
            <v>25</v>
          </cell>
          <cell r="CS86">
            <v>35</v>
          </cell>
          <cell r="CT86">
            <v>28</v>
          </cell>
          <cell r="CU86">
            <v>30</v>
          </cell>
          <cell r="CV86">
            <v>18</v>
          </cell>
          <cell r="CW86">
            <v>25</v>
          </cell>
          <cell r="CX86">
            <v>65000</v>
          </cell>
          <cell r="CY86">
            <v>69500</v>
          </cell>
          <cell r="CZ86">
            <v>58000</v>
          </cell>
          <cell r="DA86">
            <v>65000</v>
          </cell>
        </row>
        <row r="87">
          <cell r="A87">
            <v>44253</v>
          </cell>
          <cell r="B87">
            <v>60</v>
          </cell>
          <cell r="C87">
            <v>65</v>
          </cell>
          <cell r="D87">
            <v>50</v>
          </cell>
          <cell r="E87">
            <v>55</v>
          </cell>
          <cell r="F87">
            <v>44</v>
          </cell>
          <cell r="G87">
            <v>48</v>
          </cell>
          <cell r="H87">
            <v>30</v>
          </cell>
          <cell r="I87">
            <v>32</v>
          </cell>
          <cell r="J87">
            <v>32</v>
          </cell>
          <cell r="K87">
            <v>35</v>
          </cell>
          <cell r="L87">
            <v>34</v>
          </cell>
          <cell r="M87">
            <v>36</v>
          </cell>
          <cell r="N87">
            <v>38</v>
          </cell>
          <cell r="O87">
            <v>42</v>
          </cell>
          <cell r="P87">
            <v>115</v>
          </cell>
          <cell r="Q87">
            <v>116</v>
          </cell>
          <cell r="R87">
            <v>580</v>
          </cell>
          <cell r="S87">
            <v>620</v>
          </cell>
          <cell r="T87">
            <v>130</v>
          </cell>
          <cell r="U87">
            <v>135</v>
          </cell>
          <cell r="V87">
            <v>100</v>
          </cell>
          <cell r="W87">
            <v>105</v>
          </cell>
          <cell r="X87">
            <v>105</v>
          </cell>
          <cell r="Y87">
            <v>107</v>
          </cell>
          <cell r="Z87">
            <v>65</v>
          </cell>
          <cell r="AA87">
            <v>70</v>
          </cell>
          <cell r="AB87">
            <v>75</v>
          </cell>
          <cell r="AC87">
            <v>85</v>
          </cell>
          <cell r="AD87">
            <v>100</v>
          </cell>
          <cell r="AE87">
            <v>110</v>
          </cell>
          <cell r="AF87">
            <v>100</v>
          </cell>
          <cell r="AG87">
            <v>140</v>
          </cell>
          <cell r="AH87">
            <v>38</v>
          </cell>
          <cell r="AI87">
            <v>45</v>
          </cell>
          <cell r="AJ87">
            <v>70</v>
          </cell>
          <cell r="AK87">
            <v>80</v>
          </cell>
          <cell r="AL87">
            <v>14</v>
          </cell>
          <cell r="AM87">
            <v>20</v>
          </cell>
          <cell r="AN87">
            <v>25</v>
          </cell>
          <cell r="AO87">
            <v>30</v>
          </cell>
          <cell r="AP87">
            <v>18</v>
          </cell>
          <cell r="AQ87">
            <v>20</v>
          </cell>
          <cell r="AR87">
            <v>70</v>
          </cell>
          <cell r="AS87">
            <v>110</v>
          </cell>
          <cell r="AT87">
            <v>110</v>
          </cell>
          <cell r="AU87">
            <v>120</v>
          </cell>
          <cell r="AV87">
            <v>240</v>
          </cell>
          <cell r="AW87">
            <v>280</v>
          </cell>
          <cell r="AX87">
            <v>200</v>
          </cell>
          <cell r="AY87">
            <v>260</v>
          </cell>
          <cell r="AZ87">
            <v>140</v>
          </cell>
          <cell r="BA87">
            <v>240</v>
          </cell>
          <cell r="BB87">
            <v>150</v>
          </cell>
          <cell r="BC87">
            <v>180</v>
          </cell>
          <cell r="BD87">
            <v>80</v>
          </cell>
          <cell r="BE87">
            <v>100</v>
          </cell>
          <cell r="BF87">
            <v>70</v>
          </cell>
          <cell r="BG87">
            <v>120</v>
          </cell>
          <cell r="BH87">
            <v>300</v>
          </cell>
          <cell r="BI87">
            <v>400</v>
          </cell>
          <cell r="BJ87">
            <v>320</v>
          </cell>
          <cell r="BK87">
            <v>400</v>
          </cell>
          <cell r="BL87">
            <v>700</v>
          </cell>
          <cell r="BM87">
            <v>950</v>
          </cell>
          <cell r="BN87">
            <v>2400</v>
          </cell>
          <cell r="BO87">
            <v>3500</v>
          </cell>
          <cell r="BP87">
            <v>110</v>
          </cell>
          <cell r="BQ87">
            <v>120</v>
          </cell>
          <cell r="BR87">
            <v>140</v>
          </cell>
          <cell r="BS87">
            <v>150</v>
          </cell>
          <cell r="BT87">
            <v>220</v>
          </cell>
          <cell r="BU87">
            <v>350</v>
          </cell>
          <cell r="BV87">
            <v>700</v>
          </cell>
          <cell r="BW87">
            <v>1100</v>
          </cell>
          <cell r="BX87">
            <v>550</v>
          </cell>
          <cell r="BY87">
            <v>600</v>
          </cell>
          <cell r="BZ87">
            <v>750</v>
          </cell>
          <cell r="CA87">
            <v>850</v>
          </cell>
          <cell r="CB87">
            <v>155</v>
          </cell>
          <cell r="CC87">
            <v>160</v>
          </cell>
          <cell r="CD87">
            <v>400</v>
          </cell>
          <cell r="CE87">
            <v>450</v>
          </cell>
          <cell r="CF87">
            <v>590</v>
          </cell>
          <cell r="CG87">
            <v>610</v>
          </cell>
          <cell r="CH87">
            <v>600</v>
          </cell>
          <cell r="CI87">
            <v>620</v>
          </cell>
          <cell r="CJ87">
            <v>540</v>
          </cell>
          <cell r="CK87">
            <v>590</v>
          </cell>
          <cell r="CL87">
            <v>540</v>
          </cell>
          <cell r="CM87">
            <v>570</v>
          </cell>
          <cell r="CN87">
            <v>65</v>
          </cell>
          <cell r="CO87">
            <v>70</v>
          </cell>
          <cell r="CP87">
            <v>150</v>
          </cell>
          <cell r="CQ87">
            <v>500</v>
          </cell>
          <cell r="CR87">
            <v>25</v>
          </cell>
          <cell r="CS87">
            <v>35</v>
          </cell>
          <cell r="CT87">
            <v>28</v>
          </cell>
          <cell r="CU87">
            <v>30</v>
          </cell>
          <cell r="CV87">
            <v>18</v>
          </cell>
          <cell r="CW87">
            <v>25</v>
          </cell>
          <cell r="CX87">
            <v>65000</v>
          </cell>
          <cell r="CY87">
            <v>69500</v>
          </cell>
          <cell r="CZ87">
            <v>58000</v>
          </cell>
          <cell r="DA87">
            <v>65000</v>
          </cell>
        </row>
        <row r="88">
          <cell r="A88">
            <v>44252</v>
          </cell>
          <cell r="B88">
            <v>60</v>
          </cell>
          <cell r="C88">
            <v>65</v>
          </cell>
          <cell r="D88">
            <v>50</v>
          </cell>
          <cell r="E88">
            <v>56</v>
          </cell>
          <cell r="F88">
            <v>44</v>
          </cell>
          <cell r="G88">
            <v>48</v>
          </cell>
          <cell r="H88">
            <v>30</v>
          </cell>
          <cell r="I88">
            <v>32</v>
          </cell>
          <cell r="J88">
            <v>32</v>
          </cell>
          <cell r="K88">
            <v>35</v>
          </cell>
          <cell r="L88">
            <v>34</v>
          </cell>
          <cell r="M88">
            <v>36</v>
          </cell>
          <cell r="N88">
            <v>38</v>
          </cell>
          <cell r="O88">
            <v>45</v>
          </cell>
          <cell r="P88">
            <v>115</v>
          </cell>
          <cell r="Q88">
            <v>116</v>
          </cell>
          <cell r="R88">
            <v>580</v>
          </cell>
          <cell r="S88">
            <v>620</v>
          </cell>
          <cell r="T88">
            <v>130</v>
          </cell>
          <cell r="U88">
            <v>135</v>
          </cell>
          <cell r="V88">
            <v>100</v>
          </cell>
          <cell r="W88">
            <v>105</v>
          </cell>
          <cell r="X88">
            <v>105</v>
          </cell>
          <cell r="Y88">
            <v>107</v>
          </cell>
          <cell r="Z88">
            <v>65</v>
          </cell>
          <cell r="AA88">
            <v>70</v>
          </cell>
          <cell r="AB88">
            <v>75</v>
          </cell>
          <cell r="AC88">
            <v>85</v>
          </cell>
          <cell r="AD88">
            <v>100</v>
          </cell>
          <cell r="AE88">
            <v>110</v>
          </cell>
          <cell r="AF88">
            <v>100</v>
          </cell>
          <cell r="AG88">
            <v>140</v>
          </cell>
          <cell r="AH88">
            <v>38</v>
          </cell>
          <cell r="AI88">
            <v>45</v>
          </cell>
          <cell r="AJ88">
            <v>70</v>
          </cell>
          <cell r="AK88">
            <v>80</v>
          </cell>
          <cell r="AL88">
            <v>14</v>
          </cell>
          <cell r="AM88">
            <v>20</v>
          </cell>
          <cell r="AN88">
            <v>25</v>
          </cell>
          <cell r="AO88">
            <v>30</v>
          </cell>
          <cell r="AP88">
            <v>18</v>
          </cell>
          <cell r="AQ88">
            <v>20</v>
          </cell>
          <cell r="AR88">
            <v>70</v>
          </cell>
          <cell r="AS88">
            <v>110</v>
          </cell>
          <cell r="AT88">
            <v>110</v>
          </cell>
          <cell r="AU88">
            <v>120</v>
          </cell>
          <cell r="AV88">
            <v>240</v>
          </cell>
          <cell r="AW88">
            <v>280</v>
          </cell>
          <cell r="AX88">
            <v>200</v>
          </cell>
          <cell r="AY88">
            <v>260</v>
          </cell>
          <cell r="AZ88">
            <v>140</v>
          </cell>
          <cell r="BA88">
            <v>240</v>
          </cell>
          <cell r="BB88">
            <v>150</v>
          </cell>
          <cell r="BC88">
            <v>180</v>
          </cell>
          <cell r="BD88">
            <v>80</v>
          </cell>
          <cell r="BE88">
            <v>110</v>
          </cell>
          <cell r="BF88">
            <v>70</v>
          </cell>
          <cell r="BG88">
            <v>120</v>
          </cell>
          <cell r="BH88">
            <v>300</v>
          </cell>
          <cell r="BI88">
            <v>400</v>
          </cell>
          <cell r="BJ88">
            <v>320</v>
          </cell>
          <cell r="BK88">
            <v>400</v>
          </cell>
          <cell r="BL88">
            <v>700</v>
          </cell>
          <cell r="BM88">
            <v>950</v>
          </cell>
          <cell r="BN88">
            <v>2400</v>
          </cell>
          <cell r="BO88">
            <v>3500</v>
          </cell>
          <cell r="BP88">
            <v>110</v>
          </cell>
          <cell r="BQ88">
            <v>120</v>
          </cell>
          <cell r="BR88">
            <v>140</v>
          </cell>
          <cell r="BS88">
            <v>150</v>
          </cell>
          <cell r="BT88">
            <v>220</v>
          </cell>
          <cell r="BU88">
            <v>350</v>
          </cell>
          <cell r="BV88">
            <v>700</v>
          </cell>
          <cell r="BW88">
            <v>1100</v>
          </cell>
          <cell r="BX88">
            <v>550</v>
          </cell>
          <cell r="BY88">
            <v>600</v>
          </cell>
          <cell r="BZ88">
            <v>750</v>
          </cell>
          <cell r="CA88">
            <v>850</v>
          </cell>
          <cell r="CB88">
            <v>155</v>
          </cell>
          <cell r="CC88">
            <v>160</v>
          </cell>
          <cell r="CD88">
            <v>400</v>
          </cell>
          <cell r="CE88">
            <v>450</v>
          </cell>
          <cell r="CF88">
            <v>590</v>
          </cell>
          <cell r="CG88">
            <v>610</v>
          </cell>
          <cell r="CH88">
            <v>600</v>
          </cell>
          <cell r="CI88">
            <v>620</v>
          </cell>
          <cell r="CJ88">
            <v>540</v>
          </cell>
          <cell r="CK88">
            <v>590</v>
          </cell>
          <cell r="CL88">
            <v>540</v>
          </cell>
          <cell r="CM88">
            <v>570</v>
          </cell>
          <cell r="CN88">
            <v>65</v>
          </cell>
          <cell r="CO88">
            <v>70</v>
          </cell>
          <cell r="CP88">
            <v>150</v>
          </cell>
          <cell r="CQ88">
            <v>500</v>
          </cell>
          <cell r="CR88">
            <v>25</v>
          </cell>
          <cell r="CS88">
            <v>35</v>
          </cell>
          <cell r="CT88">
            <v>28</v>
          </cell>
          <cell r="CU88">
            <v>30</v>
          </cell>
          <cell r="CV88">
            <v>18</v>
          </cell>
          <cell r="CW88">
            <v>25</v>
          </cell>
          <cell r="CX88">
            <v>65000</v>
          </cell>
          <cell r="CY88">
            <v>69500</v>
          </cell>
          <cell r="CZ88">
            <v>58000</v>
          </cell>
          <cell r="DA88">
            <v>65000</v>
          </cell>
        </row>
        <row r="89">
          <cell r="A89">
            <v>44251</v>
          </cell>
          <cell r="B89">
            <v>60</v>
          </cell>
          <cell r="C89">
            <v>65</v>
          </cell>
          <cell r="D89">
            <v>50</v>
          </cell>
          <cell r="E89">
            <v>56</v>
          </cell>
          <cell r="F89">
            <v>44</v>
          </cell>
          <cell r="G89">
            <v>48</v>
          </cell>
          <cell r="H89">
            <v>30</v>
          </cell>
          <cell r="I89">
            <v>32</v>
          </cell>
          <cell r="J89">
            <v>32</v>
          </cell>
          <cell r="K89">
            <v>35</v>
          </cell>
          <cell r="L89">
            <v>34</v>
          </cell>
          <cell r="M89">
            <v>36</v>
          </cell>
          <cell r="N89">
            <v>38</v>
          </cell>
          <cell r="O89">
            <v>45</v>
          </cell>
          <cell r="P89">
            <v>115</v>
          </cell>
          <cell r="Q89">
            <v>118</v>
          </cell>
          <cell r="R89">
            <v>580</v>
          </cell>
          <cell r="S89">
            <v>630</v>
          </cell>
          <cell r="T89">
            <v>130</v>
          </cell>
          <cell r="U89">
            <v>135</v>
          </cell>
          <cell r="V89">
            <v>100</v>
          </cell>
          <cell r="W89">
            <v>105</v>
          </cell>
          <cell r="X89">
            <v>105</v>
          </cell>
          <cell r="Y89">
            <v>107</v>
          </cell>
          <cell r="Z89">
            <v>65</v>
          </cell>
          <cell r="AA89">
            <v>70</v>
          </cell>
          <cell r="AB89">
            <v>75</v>
          </cell>
          <cell r="AC89">
            <v>85</v>
          </cell>
          <cell r="AD89">
            <v>100</v>
          </cell>
          <cell r="AE89">
            <v>110</v>
          </cell>
          <cell r="AF89">
            <v>100</v>
          </cell>
          <cell r="AG89">
            <v>140</v>
          </cell>
          <cell r="AH89">
            <v>38</v>
          </cell>
          <cell r="AI89">
            <v>45</v>
          </cell>
          <cell r="AJ89">
            <v>70</v>
          </cell>
          <cell r="AK89">
            <v>80</v>
          </cell>
          <cell r="AL89">
            <v>14</v>
          </cell>
          <cell r="AM89">
            <v>20</v>
          </cell>
          <cell r="AN89">
            <v>25</v>
          </cell>
          <cell r="AO89">
            <v>30</v>
          </cell>
          <cell r="AP89">
            <v>18</v>
          </cell>
          <cell r="AQ89">
            <v>20</v>
          </cell>
          <cell r="AR89">
            <v>70</v>
          </cell>
          <cell r="AS89">
            <v>110</v>
          </cell>
          <cell r="AT89">
            <v>110</v>
          </cell>
          <cell r="AU89">
            <v>120</v>
          </cell>
          <cell r="AV89">
            <v>240</v>
          </cell>
          <cell r="AW89">
            <v>280</v>
          </cell>
          <cell r="AX89">
            <v>200</v>
          </cell>
          <cell r="AY89">
            <v>260</v>
          </cell>
          <cell r="AZ89">
            <v>140</v>
          </cell>
          <cell r="BA89">
            <v>240</v>
          </cell>
          <cell r="BB89">
            <v>150</v>
          </cell>
          <cell r="BC89">
            <v>180</v>
          </cell>
          <cell r="BD89">
            <v>80</v>
          </cell>
          <cell r="BE89">
            <v>110</v>
          </cell>
          <cell r="BF89">
            <v>70</v>
          </cell>
          <cell r="BG89">
            <v>120</v>
          </cell>
          <cell r="BH89">
            <v>300</v>
          </cell>
          <cell r="BI89">
            <v>400</v>
          </cell>
          <cell r="BJ89">
            <v>380</v>
          </cell>
          <cell r="BK89">
            <v>450</v>
          </cell>
          <cell r="BL89">
            <v>700</v>
          </cell>
          <cell r="BM89">
            <v>950</v>
          </cell>
          <cell r="BN89">
            <v>2400</v>
          </cell>
          <cell r="BO89">
            <v>3500</v>
          </cell>
          <cell r="BP89">
            <v>110</v>
          </cell>
          <cell r="BQ89">
            <v>130</v>
          </cell>
          <cell r="BR89">
            <v>150</v>
          </cell>
          <cell r="BS89">
            <v>200</v>
          </cell>
          <cell r="BT89">
            <v>220</v>
          </cell>
          <cell r="BU89">
            <v>350</v>
          </cell>
          <cell r="BV89">
            <v>700</v>
          </cell>
          <cell r="BW89">
            <v>1100</v>
          </cell>
          <cell r="BX89">
            <v>550</v>
          </cell>
          <cell r="BY89">
            <v>600</v>
          </cell>
          <cell r="BZ89">
            <v>750</v>
          </cell>
          <cell r="CA89">
            <v>850</v>
          </cell>
          <cell r="CB89">
            <v>155</v>
          </cell>
          <cell r="CC89">
            <v>165</v>
          </cell>
          <cell r="CD89">
            <v>400</v>
          </cell>
          <cell r="CE89">
            <v>450</v>
          </cell>
          <cell r="CF89">
            <v>590</v>
          </cell>
          <cell r="CG89">
            <v>610</v>
          </cell>
          <cell r="CH89">
            <v>600</v>
          </cell>
          <cell r="CI89">
            <v>620</v>
          </cell>
          <cell r="CJ89">
            <v>540</v>
          </cell>
          <cell r="CK89">
            <v>590</v>
          </cell>
          <cell r="CL89">
            <v>540</v>
          </cell>
          <cell r="CM89">
            <v>570</v>
          </cell>
          <cell r="CN89">
            <v>65</v>
          </cell>
          <cell r="CO89">
            <v>70</v>
          </cell>
          <cell r="CP89">
            <v>150</v>
          </cell>
          <cell r="CQ89">
            <v>500</v>
          </cell>
          <cell r="CR89">
            <v>25</v>
          </cell>
          <cell r="CS89">
            <v>35</v>
          </cell>
          <cell r="CT89">
            <v>28</v>
          </cell>
          <cell r="CU89">
            <v>30</v>
          </cell>
          <cell r="CV89">
            <v>18</v>
          </cell>
          <cell r="CW89">
            <v>25</v>
          </cell>
          <cell r="CX89">
            <v>65000</v>
          </cell>
          <cell r="CY89">
            <v>69500</v>
          </cell>
          <cell r="CZ89">
            <v>58000</v>
          </cell>
          <cell r="DA89">
            <v>65000</v>
          </cell>
        </row>
        <row r="90">
          <cell r="A90">
            <v>44250</v>
          </cell>
          <cell r="B90">
            <v>60</v>
          </cell>
          <cell r="C90">
            <v>65</v>
          </cell>
          <cell r="D90">
            <v>48</v>
          </cell>
          <cell r="E90">
            <v>56</v>
          </cell>
          <cell r="F90">
            <v>44</v>
          </cell>
          <cell r="G90">
            <v>48</v>
          </cell>
          <cell r="H90">
            <v>30</v>
          </cell>
          <cell r="I90">
            <v>32</v>
          </cell>
          <cell r="J90">
            <v>32</v>
          </cell>
          <cell r="K90">
            <v>35</v>
          </cell>
          <cell r="L90">
            <v>34</v>
          </cell>
          <cell r="M90">
            <v>36</v>
          </cell>
          <cell r="N90">
            <v>38</v>
          </cell>
          <cell r="O90">
            <v>45</v>
          </cell>
          <cell r="P90">
            <v>115</v>
          </cell>
          <cell r="Q90">
            <v>118</v>
          </cell>
          <cell r="R90">
            <v>580</v>
          </cell>
          <cell r="S90">
            <v>630</v>
          </cell>
          <cell r="T90">
            <v>130</v>
          </cell>
          <cell r="U90">
            <v>150</v>
          </cell>
          <cell r="V90">
            <v>100</v>
          </cell>
          <cell r="W90">
            <v>105</v>
          </cell>
          <cell r="X90">
            <v>105</v>
          </cell>
          <cell r="Y90">
            <v>107</v>
          </cell>
          <cell r="Z90">
            <v>65</v>
          </cell>
          <cell r="AA90">
            <v>70</v>
          </cell>
          <cell r="AB90">
            <v>75</v>
          </cell>
          <cell r="AC90">
            <v>85</v>
          </cell>
          <cell r="AD90">
            <v>100</v>
          </cell>
          <cell r="AE90">
            <v>110</v>
          </cell>
          <cell r="AF90">
            <v>100</v>
          </cell>
          <cell r="AG90">
            <v>140</v>
          </cell>
          <cell r="AH90">
            <v>38</v>
          </cell>
          <cell r="AI90">
            <v>45</v>
          </cell>
          <cell r="AJ90">
            <v>70</v>
          </cell>
          <cell r="AK90">
            <v>80</v>
          </cell>
          <cell r="AL90">
            <v>14</v>
          </cell>
          <cell r="AM90">
            <v>20</v>
          </cell>
          <cell r="AN90">
            <v>25</v>
          </cell>
          <cell r="AO90">
            <v>30</v>
          </cell>
          <cell r="AP90">
            <v>18</v>
          </cell>
          <cell r="AQ90">
            <v>20</v>
          </cell>
          <cell r="AR90">
            <v>70</v>
          </cell>
          <cell r="AS90">
            <v>110</v>
          </cell>
          <cell r="AT90">
            <v>110</v>
          </cell>
          <cell r="AU90">
            <v>120</v>
          </cell>
          <cell r="AV90">
            <v>240</v>
          </cell>
          <cell r="AW90">
            <v>280</v>
          </cell>
          <cell r="AX90">
            <v>200</v>
          </cell>
          <cell r="AY90">
            <v>260</v>
          </cell>
          <cell r="AZ90">
            <v>140</v>
          </cell>
          <cell r="BA90">
            <v>240</v>
          </cell>
          <cell r="BB90">
            <v>150</v>
          </cell>
          <cell r="BC90">
            <v>180</v>
          </cell>
          <cell r="BD90">
            <v>80</v>
          </cell>
          <cell r="BE90">
            <v>110</v>
          </cell>
          <cell r="BF90">
            <v>70</v>
          </cell>
          <cell r="BG90">
            <v>120</v>
          </cell>
          <cell r="BH90">
            <v>300</v>
          </cell>
          <cell r="BI90">
            <v>400</v>
          </cell>
          <cell r="BJ90">
            <v>380</v>
          </cell>
          <cell r="BK90">
            <v>450</v>
          </cell>
          <cell r="BL90">
            <v>700</v>
          </cell>
          <cell r="BM90">
            <v>950</v>
          </cell>
          <cell r="BN90">
            <v>2400</v>
          </cell>
          <cell r="BO90">
            <v>3500</v>
          </cell>
          <cell r="BP90">
            <v>110</v>
          </cell>
          <cell r="BQ90">
            <v>130</v>
          </cell>
          <cell r="BR90">
            <v>150</v>
          </cell>
          <cell r="BS90">
            <v>200</v>
          </cell>
          <cell r="BT90">
            <v>220</v>
          </cell>
          <cell r="BU90">
            <v>350</v>
          </cell>
          <cell r="BV90">
            <v>700</v>
          </cell>
          <cell r="BW90">
            <v>1100</v>
          </cell>
          <cell r="BX90">
            <v>550</v>
          </cell>
          <cell r="BY90">
            <v>600</v>
          </cell>
          <cell r="BZ90">
            <v>750</v>
          </cell>
          <cell r="CA90">
            <v>850</v>
          </cell>
          <cell r="CB90">
            <v>150</v>
          </cell>
          <cell r="CC90">
            <v>165</v>
          </cell>
          <cell r="CD90">
            <v>400</v>
          </cell>
          <cell r="CE90">
            <v>450</v>
          </cell>
          <cell r="CF90">
            <v>590</v>
          </cell>
          <cell r="CG90">
            <v>610</v>
          </cell>
          <cell r="CH90">
            <v>600</v>
          </cell>
          <cell r="CI90">
            <v>620</v>
          </cell>
          <cell r="CJ90">
            <v>540</v>
          </cell>
          <cell r="CK90">
            <v>590</v>
          </cell>
          <cell r="CL90">
            <v>540</v>
          </cell>
          <cell r="CM90">
            <v>570</v>
          </cell>
          <cell r="CN90">
            <v>65</v>
          </cell>
          <cell r="CO90">
            <v>70</v>
          </cell>
          <cell r="CP90">
            <v>150</v>
          </cell>
          <cell r="CQ90">
            <v>500</v>
          </cell>
          <cell r="CR90">
            <v>25</v>
          </cell>
          <cell r="CS90">
            <v>35</v>
          </cell>
          <cell r="CT90">
            <v>28</v>
          </cell>
          <cell r="CU90">
            <v>30</v>
          </cell>
          <cell r="CV90">
            <v>18</v>
          </cell>
          <cell r="CW90">
            <v>25</v>
          </cell>
          <cell r="CX90">
            <v>65000</v>
          </cell>
          <cell r="CY90">
            <v>69500</v>
          </cell>
          <cell r="CZ90">
            <v>58000</v>
          </cell>
          <cell r="DA90">
            <v>65000</v>
          </cell>
        </row>
        <row r="91">
          <cell r="A91">
            <v>44249</v>
          </cell>
          <cell r="B91">
            <v>60</v>
          </cell>
          <cell r="C91">
            <v>65</v>
          </cell>
          <cell r="D91">
            <v>50</v>
          </cell>
          <cell r="E91">
            <v>56</v>
          </cell>
          <cell r="F91">
            <v>44</v>
          </cell>
          <cell r="G91">
            <v>48</v>
          </cell>
          <cell r="H91">
            <v>30</v>
          </cell>
          <cell r="I91">
            <v>32</v>
          </cell>
          <cell r="J91">
            <v>33</v>
          </cell>
          <cell r="K91">
            <v>35</v>
          </cell>
          <cell r="L91">
            <v>35</v>
          </cell>
          <cell r="M91">
            <v>36</v>
          </cell>
          <cell r="N91">
            <v>40</v>
          </cell>
          <cell r="O91">
            <v>45</v>
          </cell>
          <cell r="P91">
            <v>115</v>
          </cell>
          <cell r="Q91">
            <v>118</v>
          </cell>
          <cell r="R91">
            <v>580</v>
          </cell>
          <cell r="S91">
            <v>610</v>
          </cell>
          <cell r="T91">
            <v>130</v>
          </cell>
          <cell r="U91">
            <v>140</v>
          </cell>
          <cell r="V91">
            <v>100</v>
          </cell>
          <cell r="W91">
            <v>102</v>
          </cell>
          <cell r="X91">
            <v>102</v>
          </cell>
          <cell r="Y91">
            <v>105</v>
          </cell>
          <cell r="Z91">
            <v>65</v>
          </cell>
          <cell r="AA91">
            <v>70</v>
          </cell>
          <cell r="AB91">
            <v>75</v>
          </cell>
          <cell r="AC91">
            <v>85</v>
          </cell>
          <cell r="AD91">
            <v>95</v>
          </cell>
          <cell r="AE91">
            <v>105</v>
          </cell>
          <cell r="AF91">
            <v>100</v>
          </cell>
          <cell r="AG91">
            <v>120</v>
          </cell>
          <cell r="AH91">
            <v>40</v>
          </cell>
          <cell r="AI91">
            <v>45</v>
          </cell>
          <cell r="AJ91">
            <v>70</v>
          </cell>
          <cell r="AK91">
            <v>80</v>
          </cell>
          <cell r="AL91">
            <v>14</v>
          </cell>
          <cell r="AM91">
            <v>20</v>
          </cell>
          <cell r="AN91">
            <v>25</v>
          </cell>
          <cell r="AO91">
            <v>35</v>
          </cell>
          <cell r="AP91">
            <v>18</v>
          </cell>
          <cell r="AQ91">
            <v>20</v>
          </cell>
          <cell r="AR91">
            <v>70</v>
          </cell>
          <cell r="AS91">
            <v>110</v>
          </cell>
          <cell r="AT91">
            <v>110</v>
          </cell>
          <cell r="AU91">
            <v>120</v>
          </cell>
          <cell r="AV91">
            <v>210</v>
          </cell>
          <cell r="AW91">
            <v>300</v>
          </cell>
          <cell r="AX91">
            <v>240</v>
          </cell>
          <cell r="AY91">
            <v>300</v>
          </cell>
          <cell r="AZ91">
            <v>140</v>
          </cell>
          <cell r="BA91">
            <v>200</v>
          </cell>
          <cell r="BB91">
            <v>150</v>
          </cell>
          <cell r="BC91">
            <v>200</v>
          </cell>
          <cell r="BD91">
            <v>80</v>
          </cell>
          <cell r="BE91">
            <v>100</v>
          </cell>
          <cell r="BF91">
            <v>60</v>
          </cell>
          <cell r="BG91">
            <v>120</v>
          </cell>
          <cell r="BH91">
            <v>280</v>
          </cell>
          <cell r="BI91">
            <v>360</v>
          </cell>
          <cell r="BJ91">
            <v>360</v>
          </cell>
          <cell r="BK91">
            <v>460</v>
          </cell>
          <cell r="BL91">
            <v>750</v>
          </cell>
          <cell r="BM91">
            <v>950</v>
          </cell>
          <cell r="BN91">
            <v>2400</v>
          </cell>
          <cell r="BO91">
            <v>3500</v>
          </cell>
          <cell r="BP91">
            <v>110</v>
          </cell>
          <cell r="BQ91">
            <v>140</v>
          </cell>
          <cell r="BR91">
            <v>150</v>
          </cell>
          <cell r="BS91">
            <v>200</v>
          </cell>
          <cell r="BT91">
            <v>220</v>
          </cell>
          <cell r="BU91">
            <v>350</v>
          </cell>
          <cell r="BV91">
            <v>700</v>
          </cell>
          <cell r="BW91">
            <v>1100</v>
          </cell>
          <cell r="BX91">
            <v>550</v>
          </cell>
          <cell r="BY91">
            <v>600</v>
          </cell>
          <cell r="BZ91">
            <v>750</v>
          </cell>
          <cell r="CA91">
            <v>850</v>
          </cell>
          <cell r="CB91">
            <v>150</v>
          </cell>
          <cell r="CC91">
            <v>160</v>
          </cell>
          <cell r="CD91">
            <v>400</v>
          </cell>
          <cell r="CE91">
            <v>430</v>
          </cell>
          <cell r="CF91">
            <v>590</v>
          </cell>
          <cell r="CG91">
            <v>610</v>
          </cell>
          <cell r="CH91">
            <v>600</v>
          </cell>
          <cell r="CI91">
            <v>620</v>
          </cell>
          <cell r="CJ91">
            <v>540</v>
          </cell>
          <cell r="CK91">
            <v>565</v>
          </cell>
          <cell r="CL91">
            <v>540</v>
          </cell>
          <cell r="CM91">
            <v>570</v>
          </cell>
          <cell r="CN91">
            <v>65</v>
          </cell>
          <cell r="CO91">
            <v>70</v>
          </cell>
          <cell r="CP91">
            <v>150</v>
          </cell>
          <cell r="CQ91">
            <v>500</v>
          </cell>
          <cell r="CR91">
            <v>25</v>
          </cell>
          <cell r="CS91">
            <v>35</v>
          </cell>
          <cell r="CT91">
            <v>28</v>
          </cell>
          <cell r="CU91">
            <v>30</v>
          </cell>
          <cell r="CV91">
            <v>18</v>
          </cell>
          <cell r="CW91">
            <v>25</v>
          </cell>
          <cell r="CX91">
            <v>65000</v>
          </cell>
          <cell r="CY91">
            <v>69500</v>
          </cell>
          <cell r="CZ91">
            <v>58000</v>
          </cell>
          <cell r="DA91">
            <v>65000</v>
          </cell>
        </row>
        <row r="92">
          <cell r="A92">
            <v>44247</v>
          </cell>
          <cell r="B92">
            <v>58</v>
          </cell>
          <cell r="C92">
            <v>64</v>
          </cell>
          <cell r="D92">
            <v>50</v>
          </cell>
          <cell r="E92">
            <v>56</v>
          </cell>
          <cell r="F92">
            <v>44</v>
          </cell>
          <cell r="G92">
            <v>48</v>
          </cell>
          <cell r="H92">
            <v>30</v>
          </cell>
          <cell r="I92">
            <v>32</v>
          </cell>
          <cell r="J92">
            <v>33</v>
          </cell>
          <cell r="K92">
            <v>35</v>
          </cell>
          <cell r="L92">
            <v>35</v>
          </cell>
          <cell r="M92">
            <v>36</v>
          </cell>
          <cell r="N92">
            <v>40</v>
          </cell>
          <cell r="O92">
            <v>45</v>
          </cell>
          <cell r="P92">
            <v>116</v>
          </cell>
          <cell r="Q92">
            <v>120</v>
          </cell>
          <cell r="R92">
            <v>580</v>
          </cell>
          <cell r="S92">
            <v>640</v>
          </cell>
          <cell r="T92">
            <v>130</v>
          </cell>
          <cell r="U92">
            <v>140</v>
          </cell>
          <cell r="V92">
            <v>102</v>
          </cell>
          <cell r="W92">
            <v>105</v>
          </cell>
          <cell r="X92">
            <v>105</v>
          </cell>
          <cell r="Y92">
            <v>107</v>
          </cell>
          <cell r="Z92">
            <v>65</v>
          </cell>
          <cell r="AA92">
            <v>70</v>
          </cell>
          <cell r="AB92">
            <v>80</v>
          </cell>
          <cell r="AC92">
            <v>90</v>
          </cell>
          <cell r="AD92">
            <v>100</v>
          </cell>
          <cell r="AE92">
            <v>110</v>
          </cell>
          <cell r="AF92">
            <v>110</v>
          </cell>
          <cell r="AG92">
            <v>140</v>
          </cell>
          <cell r="AH92">
            <v>40</v>
          </cell>
          <cell r="AI92">
            <v>45</v>
          </cell>
          <cell r="AJ92">
            <v>70</v>
          </cell>
          <cell r="AK92">
            <v>80</v>
          </cell>
          <cell r="AL92">
            <v>14</v>
          </cell>
          <cell r="AM92">
            <v>20</v>
          </cell>
          <cell r="AN92">
            <v>25</v>
          </cell>
          <cell r="AO92">
            <v>35</v>
          </cell>
          <cell r="AP92">
            <v>18</v>
          </cell>
          <cell r="AQ92">
            <v>25</v>
          </cell>
          <cell r="AR92">
            <v>80</v>
          </cell>
          <cell r="AS92">
            <v>110</v>
          </cell>
          <cell r="AT92">
            <v>110</v>
          </cell>
          <cell r="AU92">
            <v>130</v>
          </cell>
          <cell r="AV92">
            <v>210</v>
          </cell>
          <cell r="AW92">
            <v>300</v>
          </cell>
          <cell r="AX92">
            <v>240</v>
          </cell>
          <cell r="AY92">
            <v>300</v>
          </cell>
          <cell r="AZ92">
            <v>140</v>
          </cell>
          <cell r="BA92">
            <v>200</v>
          </cell>
          <cell r="BB92">
            <v>150</v>
          </cell>
          <cell r="BC92">
            <v>200</v>
          </cell>
          <cell r="BD92">
            <v>80</v>
          </cell>
          <cell r="BE92">
            <v>110</v>
          </cell>
          <cell r="BF92">
            <v>60</v>
          </cell>
          <cell r="BG92">
            <v>120</v>
          </cell>
          <cell r="BH92">
            <v>280</v>
          </cell>
          <cell r="BI92">
            <v>360</v>
          </cell>
          <cell r="BJ92">
            <v>360</v>
          </cell>
          <cell r="BK92">
            <v>460</v>
          </cell>
          <cell r="BL92">
            <v>750</v>
          </cell>
          <cell r="BM92">
            <v>950</v>
          </cell>
          <cell r="BN92">
            <v>2400</v>
          </cell>
          <cell r="BO92">
            <v>3500</v>
          </cell>
          <cell r="BP92">
            <v>110</v>
          </cell>
          <cell r="BQ92">
            <v>140</v>
          </cell>
          <cell r="BR92">
            <v>120</v>
          </cell>
          <cell r="BS92">
            <v>170</v>
          </cell>
          <cell r="BT92">
            <v>220</v>
          </cell>
          <cell r="BU92">
            <v>350</v>
          </cell>
          <cell r="BV92">
            <v>700</v>
          </cell>
          <cell r="BW92">
            <v>1100</v>
          </cell>
          <cell r="BX92">
            <v>550</v>
          </cell>
          <cell r="BY92">
            <v>600</v>
          </cell>
          <cell r="BZ92">
            <v>750</v>
          </cell>
          <cell r="CA92">
            <v>850</v>
          </cell>
          <cell r="CB92">
            <v>145</v>
          </cell>
          <cell r="CC92">
            <v>155</v>
          </cell>
          <cell r="CD92">
            <v>400</v>
          </cell>
          <cell r="CE92">
            <v>430</v>
          </cell>
          <cell r="CF92">
            <v>600</v>
          </cell>
          <cell r="CG92">
            <v>630</v>
          </cell>
          <cell r="CH92">
            <v>610</v>
          </cell>
          <cell r="CI92">
            <v>630</v>
          </cell>
          <cell r="CJ92">
            <v>540</v>
          </cell>
          <cell r="CK92">
            <v>565</v>
          </cell>
          <cell r="CL92">
            <v>540</v>
          </cell>
          <cell r="CM92">
            <v>570</v>
          </cell>
          <cell r="CN92">
            <v>65</v>
          </cell>
          <cell r="CO92">
            <v>70</v>
          </cell>
          <cell r="CP92">
            <v>150</v>
          </cell>
          <cell r="CQ92">
            <v>500</v>
          </cell>
          <cell r="CR92">
            <v>25</v>
          </cell>
          <cell r="CS92">
            <v>35</v>
          </cell>
          <cell r="CT92">
            <v>30</v>
          </cell>
          <cell r="CU92">
            <v>32</v>
          </cell>
          <cell r="CV92">
            <v>18</v>
          </cell>
          <cell r="CW92">
            <v>25</v>
          </cell>
          <cell r="CX92">
            <v>63000</v>
          </cell>
          <cell r="CY92">
            <v>69000</v>
          </cell>
          <cell r="CZ92">
            <v>58000</v>
          </cell>
          <cell r="DA92">
            <v>65000</v>
          </cell>
        </row>
        <row r="93">
          <cell r="A93">
            <v>44246</v>
          </cell>
          <cell r="B93">
            <v>58</v>
          </cell>
          <cell r="C93">
            <v>64</v>
          </cell>
          <cell r="D93">
            <v>50</v>
          </cell>
          <cell r="E93">
            <v>56</v>
          </cell>
          <cell r="F93">
            <v>44</v>
          </cell>
          <cell r="G93">
            <v>48</v>
          </cell>
          <cell r="H93">
            <v>30</v>
          </cell>
          <cell r="I93">
            <v>32</v>
          </cell>
          <cell r="J93">
            <v>33</v>
          </cell>
          <cell r="K93">
            <v>35</v>
          </cell>
          <cell r="L93">
            <v>35</v>
          </cell>
          <cell r="M93">
            <v>36</v>
          </cell>
          <cell r="N93">
            <v>40</v>
          </cell>
          <cell r="O93">
            <v>45</v>
          </cell>
          <cell r="P93">
            <v>116</v>
          </cell>
          <cell r="Q93">
            <v>120</v>
          </cell>
          <cell r="R93">
            <v>580</v>
          </cell>
          <cell r="S93">
            <v>640</v>
          </cell>
          <cell r="T93">
            <v>130</v>
          </cell>
          <cell r="U93">
            <v>140</v>
          </cell>
          <cell r="V93">
            <v>102</v>
          </cell>
          <cell r="W93">
            <v>105</v>
          </cell>
          <cell r="X93">
            <v>105</v>
          </cell>
          <cell r="Y93">
            <v>107</v>
          </cell>
          <cell r="Z93">
            <v>65</v>
          </cell>
          <cell r="AA93">
            <v>70</v>
          </cell>
          <cell r="AB93">
            <v>80</v>
          </cell>
          <cell r="AC93">
            <v>90</v>
          </cell>
          <cell r="AD93">
            <v>100</v>
          </cell>
          <cell r="AE93">
            <v>110</v>
          </cell>
          <cell r="AF93">
            <v>110</v>
          </cell>
          <cell r="AG93">
            <v>140</v>
          </cell>
          <cell r="AH93">
            <v>40</v>
          </cell>
          <cell r="AI93">
            <v>45</v>
          </cell>
          <cell r="AJ93">
            <v>70</v>
          </cell>
          <cell r="AK93">
            <v>80</v>
          </cell>
          <cell r="AL93">
            <v>14</v>
          </cell>
          <cell r="AM93">
            <v>20</v>
          </cell>
          <cell r="AN93">
            <v>25</v>
          </cell>
          <cell r="AO93">
            <v>35</v>
          </cell>
          <cell r="AP93">
            <v>18</v>
          </cell>
          <cell r="AQ93">
            <v>25</v>
          </cell>
          <cell r="AR93">
            <v>80</v>
          </cell>
          <cell r="AS93">
            <v>110</v>
          </cell>
          <cell r="AT93">
            <v>110</v>
          </cell>
          <cell r="AU93">
            <v>130</v>
          </cell>
          <cell r="AV93">
            <v>210</v>
          </cell>
          <cell r="AW93">
            <v>300</v>
          </cell>
          <cell r="AX93">
            <v>240</v>
          </cell>
          <cell r="AY93">
            <v>300</v>
          </cell>
          <cell r="AZ93">
            <v>140</v>
          </cell>
          <cell r="BA93">
            <v>200</v>
          </cell>
          <cell r="BB93">
            <v>150</v>
          </cell>
          <cell r="BC93">
            <v>200</v>
          </cell>
          <cell r="BD93">
            <v>80</v>
          </cell>
          <cell r="BE93">
            <v>110</v>
          </cell>
          <cell r="BF93">
            <v>60</v>
          </cell>
          <cell r="BG93">
            <v>120</v>
          </cell>
          <cell r="BH93">
            <v>280</v>
          </cell>
          <cell r="BI93">
            <v>360</v>
          </cell>
          <cell r="BJ93">
            <v>360</v>
          </cell>
          <cell r="BK93">
            <v>460</v>
          </cell>
          <cell r="BL93">
            <v>750</v>
          </cell>
          <cell r="BM93">
            <v>950</v>
          </cell>
          <cell r="BN93">
            <v>2400</v>
          </cell>
          <cell r="BO93">
            <v>3500</v>
          </cell>
          <cell r="BP93">
            <v>110</v>
          </cell>
          <cell r="BQ93">
            <v>140</v>
          </cell>
          <cell r="BR93">
            <v>120</v>
          </cell>
          <cell r="BS93">
            <v>170</v>
          </cell>
          <cell r="BT93">
            <v>220</v>
          </cell>
          <cell r="BU93">
            <v>350</v>
          </cell>
          <cell r="BV93">
            <v>700</v>
          </cell>
          <cell r="BW93">
            <v>1100</v>
          </cell>
          <cell r="BX93">
            <v>550</v>
          </cell>
          <cell r="BY93">
            <v>600</v>
          </cell>
          <cell r="BZ93">
            <v>750</v>
          </cell>
          <cell r="CA93">
            <v>850</v>
          </cell>
          <cell r="CB93">
            <v>145</v>
          </cell>
          <cell r="CC93">
            <v>155</v>
          </cell>
          <cell r="CD93">
            <v>400</v>
          </cell>
          <cell r="CE93">
            <v>430</v>
          </cell>
          <cell r="CF93">
            <v>600</v>
          </cell>
          <cell r="CG93">
            <v>630</v>
          </cell>
          <cell r="CH93">
            <v>610</v>
          </cell>
          <cell r="CI93">
            <v>630</v>
          </cell>
          <cell r="CJ93">
            <v>540</v>
          </cell>
          <cell r="CK93">
            <v>565</v>
          </cell>
          <cell r="CL93">
            <v>540</v>
          </cell>
          <cell r="CM93">
            <v>570</v>
          </cell>
          <cell r="CN93">
            <v>65</v>
          </cell>
          <cell r="CO93">
            <v>70</v>
          </cell>
          <cell r="CP93">
            <v>150</v>
          </cell>
          <cell r="CQ93">
            <v>500</v>
          </cell>
          <cell r="CR93">
            <v>25</v>
          </cell>
          <cell r="CS93">
            <v>35</v>
          </cell>
          <cell r="CT93">
            <v>30</v>
          </cell>
          <cell r="CU93">
            <v>32</v>
          </cell>
          <cell r="CV93">
            <v>18</v>
          </cell>
          <cell r="CW93">
            <v>25</v>
          </cell>
          <cell r="CX93">
            <v>63000</v>
          </cell>
          <cell r="CY93">
            <v>69000</v>
          </cell>
          <cell r="CZ93">
            <v>58000</v>
          </cell>
          <cell r="DA93">
            <v>65000</v>
          </cell>
        </row>
        <row r="94">
          <cell r="A94">
            <v>44245</v>
          </cell>
          <cell r="B94">
            <v>58</v>
          </cell>
          <cell r="C94">
            <v>64</v>
          </cell>
          <cell r="D94">
            <v>50</v>
          </cell>
          <cell r="E94">
            <v>56</v>
          </cell>
          <cell r="F94">
            <v>44</v>
          </cell>
          <cell r="G94">
            <v>48</v>
          </cell>
          <cell r="H94">
            <v>30</v>
          </cell>
          <cell r="I94">
            <v>32</v>
          </cell>
          <cell r="J94">
            <v>33</v>
          </cell>
          <cell r="K94">
            <v>35</v>
          </cell>
          <cell r="L94">
            <v>35</v>
          </cell>
          <cell r="M94">
            <v>36</v>
          </cell>
          <cell r="N94">
            <v>40</v>
          </cell>
          <cell r="O94">
            <v>45</v>
          </cell>
          <cell r="P94">
            <v>116</v>
          </cell>
          <cell r="Q94">
            <v>120</v>
          </cell>
          <cell r="R94">
            <v>580</v>
          </cell>
          <cell r="S94">
            <v>640</v>
          </cell>
          <cell r="T94">
            <v>130</v>
          </cell>
          <cell r="U94">
            <v>140</v>
          </cell>
          <cell r="V94">
            <v>102</v>
          </cell>
          <cell r="W94">
            <v>105</v>
          </cell>
          <cell r="X94">
            <v>105</v>
          </cell>
          <cell r="Y94">
            <v>107</v>
          </cell>
          <cell r="Z94">
            <v>65</v>
          </cell>
          <cell r="AA94">
            <v>70</v>
          </cell>
          <cell r="AB94">
            <v>80</v>
          </cell>
          <cell r="AC94">
            <v>90</v>
          </cell>
          <cell r="AD94">
            <v>100</v>
          </cell>
          <cell r="AE94">
            <v>110</v>
          </cell>
          <cell r="AF94">
            <v>110</v>
          </cell>
          <cell r="AG94">
            <v>140</v>
          </cell>
          <cell r="AH94">
            <v>40</v>
          </cell>
          <cell r="AI94">
            <v>45</v>
          </cell>
          <cell r="AJ94">
            <v>70</v>
          </cell>
          <cell r="AK94">
            <v>80</v>
          </cell>
          <cell r="AL94">
            <v>14</v>
          </cell>
          <cell r="AM94">
            <v>20</v>
          </cell>
          <cell r="AN94">
            <v>25</v>
          </cell>
          <cell r="AO94">
            <v>35</v>
          </cell>
          <cell r="AP94">
            <v>18</v>
          </cell>
          <cell r="AQ94">
            <v>25</v>
          </cell>
          <cell r="AR94">
            <v>80</v>
          </cell>
          <cell r="AS94">
            <v>110</v>
          </cell>
          <cell r="AT94">
            <v>110</v>
          </cell>
          <cell r="AU94">
            <v>130</v>
          </cell>
          <cell r="AV94">
            <v>210</v>
          </cell>
          <cell r="AW94">
            <v>300</v>
          </cell>
          <cell r="AX94">
            <v>240</v>
          </cell>
          <cell r="AY94">
            <v>300</v>
          </cell>
          <cell r="AZ94">
            <v>140</v>
          </cell>
          <cell r="BA94">
            <v>200</v>
          </cell>
          <cell r="BB94">
            <v>150</v>
          </cell>
          <cell r="BC94">
            <v>200</v>
          </cell>
          <cell r="BD94">
            <v>80</v>
          </cell>
          <cell r="BE94">
            <v>110</v>
          </cell>
          <cell r="BF94">
            <v>60</v>
          </cell>
          <cell r="BG94">
            <v>120</v>
          </cell>
          <cell r="BH94">
            <v>280</v>
          </cell>
          <cell r="BI94">
            <v>360</v>
          </cell>
          <cell r="BJ94">
            <v>360</v>
          </cell>
          <cell r="BK94">
            <v>460</v>
          </cell>
          <cell r="BL94">
            <v>750</v>
          </cell>
          <cell r="BM94">
            <v>950</v>
          </cell>
          <cell r="BN94">
            <v>2400</v>
          </cell>
          <cell r="BO94">
            <v>3500</v>
          </cell>
          <cell r="BP94">
            <v>110</v>
          </cell>
          <cell r="BQ94">
            <v>140</v>
          </cell>
          <cell r="BR94">
            <v>120</v>
          </cell>
          <cell r="BS94">
            <v>170</v>
          </cell>
          <cell r="BT94">
            <v>220</v>
          </cell>
          <cell r="BU94">
            <v>350</v>
          </cell>
          <cell r="BV94">
            <v>700</v>
          </cell>
          <cell r="BW94">
            <v>1100</v>
          </cell>
          <cell r="BX94">
            <v>550</v>
          </cell>
          <cell r="BY94">
            <v>600</v>
          </cell>
          <cell r="BZ94">
            <v>750</v>
          </cell>
          <cell r="CA94">
            <v>850</v>
          </cell>
          <cell r="CB94">
            <v>145</v>
          </cell>
          <cell r="CC94">
            <v>155</v>
          </cell>
          <cell r="CD94">
            <v>400</v>
          </cell>
          <cell r="CE94">
            <v>430</v>
          </cell>
          <cell r="CF94">
            <v>600</v>
          </cell>
          <cell r="CG94">
            <v>630</v>
          </cell>
          <cell r="CH94">
            <v>610</v>
          </cell>
          <cell r="CI94">
            <v>630</v>
          </cell>
          <cell r="CJ94">
            <v>540</v>
          </cell>
          <cell r="CK94">
            <v>565</v>
          </cell>
          <cell r="CL94">
            <v>540</v>
          </cell>
          <cell r="CM94">
            <v>570</v>
          </cell>
          <cell r="CN94">
            <v>65</v>
          </cell>
          <cell r="CO94">
            <v>70</v>
          </cell>
          <cell r="CP94">
            <v>150</v>
          </cell>
          <cell r="CQ94">
            <v>500</v>
          </cell>
          <cell r="CR94">
            <v>25</v>
          </cell>
          <cell r="CS94">
            <v>35</v>
          </cell>
          <cell r="CT94">
            <v>30</v>
          </cell>
          <cell r="CU94">
            <v>32</v>
          </cell>
          <cell r="CV94">
            <v>18</v>
          </cell>
          <cell r="CW94">
            <v>25</v>
          </cell>
          <cell r="CX94">
            <v>63000</v>
          </cell>
          <cell r="CY94">
            <v>69000</v>
          </cell>
          <cell r="CZ94">
            <v>58000</v>
          </cell>
          <cell r="DA94">
            <v>65000</v>
          </cell>
        </row>
        <row r="95">
          <cell r="A95">
            <v>44244</v>
          </cell>
          <cell r="B95">
            <v>58</v>
          </cell>
          <cell r="C95">
            <v>64</v>
          </cell>
          <cell r="D95">
            <v>50</v>
          </cell>
          <cell r="E95">
            <v>56</v>
          </cell>
          <cell r="F95">
            <v>44</v>
          </cell>
          <cell r="G95">
            <v>48</v>
          </cell>
          <cell r="H95">
            <v>30</v>
          </cell>
          <cell r="I95">
            <v>32</v>
          </cell>
          <cell r="J95">
            <v>33</v>
          </cell>
          <cell r="K95">
            <v>35</v>
          </cell>
          <cell r="L95">
            <v>35</v>
          </cell>
          <cell r="M95">
            <v>36</v>
          </cell>
          <cell r="N95">
            <v>40</v>
          </cell>
          <cell r="O95">
            <v>45</v>
          </cell>
          <cell r="P95">
            <v>116</v>
          </cell>
          <cell r="Q95">
            <v>120</v>
          </cell>
          <cell r="R95">
            <v>580</v>
          </cell>
          <cell r="S95">
            <v>640</v>
          </cell>
          <cell r="T95">
            <v>130</v>
          </cell>
          <cell r="U95">
            <v>140</v>
          </cell>
          <cell r="V95">
            <v>102</v>
          </cell>
          <cell r="W95">
            <v>105</v>
          </cell>
          <cell r="X95">
            <v>105</v>
          </cell>
          <cell r="Y95">
            <v>107</v>
          </cell>
          <cell r="Z95">
            <v>65</v>
          </cell>
          <cell r="AA95">
            <v>70</v>
          </cell>
          <cell r="AB95">
            <v>80</v>
          </cell>
          <cell r="AC95">
            <v>90</v>
          </cell>
          <cell r="AD95">
            <v>100</v>
          </cell>
          <cell r="AE95">
            <v>110</v>
          </cell>
          <cell r="AF95">
            <v>110</v>
          </cell>
          <cell r="AG95">
            <v>140</v>
          </cell>
          <cell r="AH95">
            <v>40</v>
          </cell>
          <cell r="AI95">
            <v>45</v>
          </cell>
          <cell r="AJ95">
            <v>70</v>
          </cell>
          <cell r="AK95">
            <v>80</v>
          </cell>
          <cell r="AL95">
            <v>14</v>
          </cell>
          <cell r="AM95">
            <v>20</v>
          </cell>
          <cell r="AN95">
            <v>25</v>
          </cell>
          <cell r="AO95">
            <v>35</v>
          </cell>
          <cell r="AP95">
            <v>18</v>
          </cell>
          <cell r="AQ95">
            <v>20</v>
          </cell>
          <cell r="AR95">
            <v>60</v>
          </cell>
          <cell r="AS95">
            <v>110</v>
          </cell>
          <cell r="AT95">
            <v>110</v>
          </cell>
          <cell r="AU95">
            <v>130</v>
          </cell>
          <cell r="AV95">
            <v>200</v>
          </cell>
          <cell r="AW95">
            <v>240</v>
          </cell>
          <cell r="AX95">
            <v>240</v>
          </cell>
          <cell r="AY95">
            <v>280</v>
          </cell>
          <cell r="AZ95">
            <v>140</v>
          </cell>
          <cell r="BA95">
            <v>200</v>
          </cell>
          <cell r="BB95">
            <v>140</v>
          </cell>
          <cell r="BC95">
            <v>200</v>
          </cell>
          <cell r="BD95">
            <v>80</v>
          </cell>
          <cell r="BE95">
            <v>110</v>
          </cell>
          <cell r="BF95">
            <v>60</v>
          </cell>
          <cell r="BG95">
            <v>120</v>
          </cell>
          <cell r="BH95">
            <v>280</v>
          </cell>
          <cell r="BI95">
            <v>400</v>
          </cell>
          <cell r="BJ95">
            <v>360</v>
          </cell>
          <cell r="BK95">
            <v>460</v>
          </cell>
          <cell r="BL95">
            <v>750</v>
          </cell>
          <cell r="BM95">
            <v>950</v>
          </cell>
          <cell r="BN95">
            <v>2400</v>
          </cell>
          <cell r="BO95">
            <v>3500</v>
          </cell>
          <cell r="BP95">
            <v>110</v>
          </cell>
          <cell r="BQ95">
            <v>140</v>
          </cell>
          <cell r="BR95">
            <v>110</v>
          </cell>
          <cell r="BS95">
            <v>150</v>
          </cell>
          <cell r="BT95">
            <v>220</v>
          </cell>
          <cell r="BU95">
            <v>350</v>
          </cell>
          <cell r="BV95">
            <v>700</v>
          </cell>
          <cell r="BW95">
            <v>1100</v>
          </cell>
          <cell r="BX95">
            <v>550</v>
          </cell>
          <cell r="BY95">
            <v>600</v>
          </cell>
          <cell r="BZ95">
            <v>750</v>
          </cell>
          <cell r="CA95">
            <v>850</v>
          </cell>
          <cell r="CB95">
            <v>140</v>
          </cell>
          <cell r="CC95">
            <v>150</v>
          </cell>
          <cell r="CD95">
            <v>400</v>
          </cell>
          <cell r="CE95">
            <v>450</v>
          </cell>
          <cell r="CF95">
            <v>600</v>
          </cell>
          <cell r="CG95">
            <v>630</v>
          </cell>
          <cell r="CH95">
            <v>610</v>
          </cell>
          <cell r="CI95">
            <v>630</v>
          </cell>
          <cell r="CJ95">
            <v>540</v>
          </cell>
          <cell r="CK95">
            <v>565</v>
          </cell>
          <cell r="CL95">
            <v>540</v>
          </cell>
          <cell r="CM95">
            <v>570</v>
          </cell>
          <cell r="CN95">
            <v>65</v>
          </cell>
          <cell r="CO95">
            <v>70</v>
          </cell>
          <cell r="CP95">
            <v>150</v>
          </cell>
          <cell r="CQ95">
            <v>500</v>
          </cell>
          <cell r="CR95">
            <v>25</v>
          </cell>
          <cell r="CS95">
            <v>35</v>
          </cell>
          <cell r="CT95">
            <v>30</v>
          </cell>
          <cell r="CU95">
            <v>33</v>
          </cell>
          <cell r="CV95">
            <v>18</v>
          </cell>
          <cell r="CW95">
            <v>25</v>
          </cell>
          <cell r="CX95">
            <v>63000</v>
          </cell>
          <cell r="CY95">
            <v>69000</v>
          </cell>
          <cell r="CZ95">
            <v>58000</v>
          </cell>
          <cell r="DA95">
            <v>65000</v>
          </cell>
        </row>
        <row r="96">
          <cell r="A96">
            <v>44243</v>
          </cell>
          <cell r="B96">
            <v>60</v>
          </cell>
          <cell r="C96">
            <v>64</v>
          </cell>
          <cell r="D96">
            <v>52</v>
          </cell>
          <cell r="E96">
            <v>56</v>
          </cell>
          <cell r="F96">
            <v>44</v>
          </cell>
          <cell r="G96">
            <v>48</v>
          </cell>
          <cell r="H96">
            <v>30</v>
          </cell>
          <cell r="I96">
            <v>32</v>
          </cell>
          <cell r="J96">
            <v>33</v>
          </cell>
          <cell r="K96">
            <v>35</v>
          </cell>
          <cell r="L96">
            <v>35</v>
          </cell>
          <cell r="M96">
            <v>38</v>
          </cell>
          <cell r="N96">
            <v>40</v>
          </cell>
          <cell r="O96">
            <v>45</v>
          </cell>
          <cell r="P96">
            <v>116</v>
          </cell>
          <cell r="Q96">
            <v>120</v>
          </cell>
          <cell r="R96">
            <v>580</v>
          </cell>
          <cell r="S96">
            <v>640</v>
          </cell>
          <cell r="T96">
            <v>130</v>
          </cell>
          <cell r="U96">
            <v>140</v>
          </cell>
          <cell r="V96">
            <v>97</v>
          </cell>
          <cell r="W96">
            <v>102</v>
          </cell>
          <cell r="X96">
            <v>102</v>
          </cell>
          <cell r="Y96">
            <v>105</v>
          </cell>
          <cell r="Z96">
            <v>65</v>
          </cell>
          <cell r="AA96">
            <v>70</v>
          </cell>
          <cell r="AB96">
            <v>80</v>
          </cell>
          <cell r="AC96">
            <v>90</v>
          </cell>
          <cell r="AD96">
            <v>100</v>
          </cell>
          <cell r="AE96">
            <v>110</v>
          </cell>
          <cell r="AF96">
            <v>110</v>
          </cell>
          <cell r="AG96">
            <v>140</v>
          </cell>
          <cell r="AH96">
            <v>40</v>
          </cell>
          <cell r="AI96">
            <v>45</v>
          </cell>
          <cell r="AJ96">
            <v>70</v>
          </cell>
          <cell r="AK96">
            <v>80</v>
          </cell>
          <cell r="AL96">
            <v>15</v>
          </cell>
          <cell r="AM96">
            <v>20</v>
          </cell>
          <cell r="AN96">
            <v>25</v>
          </cell>
          <cell r="AO96">
            <v>35</v>
          </cell>
          <cell r="AP96">
            <v>20</v>
          </cell>
          <cell r="AQ96">
            <v>25</v>
          </cell>
          <cell r="AR96">
            <v>70</v>
          </cell>
          <cell r="AS96">
            <v>110</v>
          </cell>
          <cell r="AT96">
            <v>110</v>
          </cell>
          <cell r="AU96">
            <v>130</v>
          </cell>
          <cell r="AV96">
            <v>210</v>
          </cell>
          <cell r="AW96">
            <v>300</v>
          </cell>
          <cell r="AX96">
            <v>240</v>
          </cell>
          <cell r="AY96">
            <v>300</v>
          </cell>
          <cell r="AZ96">
            <v>140</v>
          </cell>
          <cell r="BA96">
            <v>200</v>
          </cell>
          <cell r="BB96">
            <v>140</v>
          </cell>
          <cell r="BC96">
            <v>200</v>
          </cell>
          <cell r="BD96">
            <v>80</v>
          </cell>
          <cell r="BE96">
            <v>100</v>
          </cell>
          <cell r="BF96">
            <v>60</v>
          </cell>
          <cell r="BG96">
            <v>120</v>
          </cell>
          <cell r="BH96">
            <v>280</v>
          </cell>
          <cell r="BI96">
            <v>400</v>
          </cell>
          <cell r="BJ96">
            <v>360</v>
          </cell>
          <cell r="BK96">
            <v>460</v>
          </cell>
          <cell r="BL96">
            <v>750</v>
          </cell>
          <cell r="BM96">
            <v>950</v>
          </cell>
          <cell r="BN96">
            <v>2400</v>
          </cell>
          <cell r="BO96">
            <v>3500</v>
          </cell>
          <cell r="BP96">
            <v>110</v>
          </cell>
          <cell r="BQ96">
            <v>140</v>
          </cell>
          <cell r="BR96">
            <v>110</v>
          </cell>
          <cell r="BS96">
            <v>150</v>
          </cell>
          <cell r="BT96">
            <v>220</v>
          </cell>
          <cell r="BU96">
            <v>350</v>
          </cell>
          <cell r="BV96">
            <v>700</v>
          </cell>
          <cell r="BW96">
            <v>1100</v>
          </cell>
          <cell r="BX96">
            <v>550</v>
          </cell>
          <cell r="BY96">
            <v>600</v>
          </cell>
          <cell r="BZ96">
            <v>750</v>
          </cell>
          <cell r="CA96">
            <v>850</v>
          </cell>
          <cell r="CB96">
            <v>140</v>
          </cell>
          <cell r="CC96">
            <v>150</v>
          </cell>
          <cell r="CD96">
            <v>400</v>
          </cell>
          <cell r="CE96">
            <v>450</v>
          </cell>
          <cell r="CF96">
            <v>600</v>
          </cell>
          <cell r="CG96">
            <v>630</v>
          </cell>
          <cell r="CH96">
            <v>610</v>
          </cell>
          <cell r="CI96">
            <v>630</v>
          </cell>
          <cell r="CJ96">
            <v>540</v>
          </cell>
          <cell r="CK96">
            <v>565</v>
          </cell>
          <cell r="CL96">
            <v>540</v>
          </cell>
          <cell r="CM96">
            <v>570</v>
          </cell>
          <cell r="CN96">
            <v>65</v>
          </cell>
          <cell r="CO96">
            <v>70</v>
          </cell>
          <cell r="CP96">
            <v>150</v>
          </cell>
          <cell r="CQ96">
            <v>500</v>
          </cell>
          <cell r="CR96">
            <v>25</v>
          </cell>
          <cell r="CS96">
            <v>35</v>
          </cell>
          <cell r="CT96">
            <v>30</v>
          </cell>
          <cell r="CU96">
            <v>33</v>
          </cell>
          <cell r="CV96">
            <v>18</v>
          </cell>
          <cell r="CW96">
            <v>25</v>
          </cell>
          <cell r="CX96">
            <v>63000</v>
          </cell>
          <cell r="CY96">
            <v>69000</v>
          </cell>
          <cell r="CZ96">
            <v>58000</v>
          </cell>
          <cell r="DA96">
            <v>65000</v>
          </cell>
        </row>
        <row r="97">
          <cell r="A97">
            <v>44242</v>
          </cell>
          <cell r="B97">
            <v>60</v>
          </cell>
          <cell r="C97">
            <v>64</v>
          </cell>
          <cell r="D97">
            <v>50</v>
          </cell>
          <cell r="E97">
            <v>56</v>
          </cell>
          <cell r="F97">
            <v>44</v>
          </cell>
          <cell r="G97">
            <v>48</v>
          </cell>
          <cell r="H97">
            <v>30</v>
          </cell>
          <cell r="I97">
            <v>32</v>
          </cell>
          <cell r="J97">
            <v>33</v>
          </cell>
          <cell r="K97">
            <v>35</v>
          </cell>
          <cell r="L97">
            <v>35</v>
          </cell>
          <cell r="M97">
            <v>38</v>
          </cell>
          <cell r="N97">
            <v>40</v>
          </cell>
          <cell r="O97">
            <v>45</v>
          </cell>
          <cell r="P97">
            <v>116</v>
          </cell>
          <cell r="Q97">
            <v>120</v>
          </cell>
          <cell r="R97">
            <v>580</v>
          </cell>
          <cell r="S97">
            <v>630</v>
          </cell>
          <cell r="T97">
            <v>130</v>
          </cell>
          <cell r="U97">
            <v>140</v>
          </cell>
          <cell r="V97">
            <v>97</v>
          </cell>
          <cell r="W97">
            <v>102</v>
          </cell>
          <cell r="X97">
            <v>102</v>
          </cell>
          <cell r="Y97">
            <v>105</v>
          </cell>
          <cell r="Z97">
            <v>65</v>
          </cell>
          <cell r="AA97">
            <v>70</v>
          </cell>
          <cell r="AB97">
            <v>80</v>
          </cell>
          <cell r="AC97">
            <v>90</v>
          </cell>
          <cell r="AD97">
            <v>100</v>
          </cell>
          <cell r="AE97">
            <v>110</v>
          </cell>
          <cell r="AF97">
            <v>110</v>
          </cell>
          <cell r="AG97">
            <v>140</v>
          </cell>
          <cell r="AH97">
            <v>40</v>
          </cell>
          <cell r="AI97">
            <v>45</v>
          </cell>
          <cell r="AJ97">
            <v>70</v>
          </cell>
          <cell r="AK97">
            <v>80</v>
          </cell>
          <cell r="AL97">
            <v>15</v>
          </cell>
          <cell r="AM97">
            <v>20</v>
          </cell>
          <cell r="AN97">
            <v>30</v>
          </cell>
          <cell r="AO97">
            <v>35</v>
          </cell>
          <cell r="AP97">
            <v>20</v>
          </cell>
          <cell r="AQ97">
            <v>25</v>
          </cell>
          <cell r="AR97">
            <v>80</v>
          </cell>
          <cell r="AS97">
            <v>110</v>
          </cell>
          <cell r="AT97">
            <v>110</v>
          </cell>
          <cell r="AU97">
            <v>130</v>
          </cell>
          <cell r="AV97">
            <v>210</v>
          </cell>
          <cell r="AW97">
            <v>300</v>
          </cell>
          <cell r="AX97">
            <v>240</v>
          </cell>
          <cell r="AY97">
            <v>300</v>
          </cell>
          <cell r="AZ97">
            <v>140</v>
          </cell>
          <cell r="BA97">
            <v>200</v>
          </cell>
          <cell r="BB97">
            <v>140</v>
          </cell>
          <cell r="BC97">
            <v>200</v>
          </cell>
          <cell r="BD97">
            <v>80</v>
          </cell>
          <cell r="BE97">
            <v>100</v>
          </cell>
          <cell r="BF97">
            <v>60</v>
          </cell>
          <cell r="BG97">
            <v>120</v>
          </cell>
          <cell r="BH97">
            <v>280</v>
          </cell>
          <cell r="BI97">
            <v>400</v>
          </cell>
          <cell r="BJ97">
            <v>360</v>
          </cell>
          <cell r="BK97">
            <v>460</v>
          </cell>
          <cell r="BL97">
            <v>750</v>
          </cell>
          <cell r="BM97">
            <v>950</v>
          </cell>
          <cell r="BN97">
            <v>2400</v>
          </cell>
          <cell r="BO97">
            <v>3500</v>
          </cell>
          <cell r="BP97">
            <v>110</v>
          </cell>
          <cell r="BQ97">
            <v>140</v>
          </cell>
          <cell r="BR97">
            <v>110</v>
          </cell>
          <cell r="BS97">
            <v>150</v>
          </cell>
          <cell r="BT97">
            <v>220</v>
          </cell>
          <cell r="BU97">
            <v>350</v>
          </cell>
          <cell r="BV97">
            <v>700</v>
          </cell>
          <cell r="BW97">
            <v>1100</v>
          </cell>
          <cell r="BX97">
            <v>550</v>
          </cell>
          <cell r="BY97">
            <v>600</v>
          </cell>
          <cell r="BZ97">
            <v>750</v>
          </cell>
          <cell r="CA97">
            <v>850</v>
          </cell>
          <cell r="CB97">
            <v>140</v>
          </cell>
          <cell r="CC97">
            <v>150</v>
          </cell>
          <cell r="CD97">
            <v>400</v>
          </cell>
          <cell r="CE97">
            <v>450</v>
          </cell>
          <cell r="CF97">
            <v>600</v>
          </cell>
          <cell r="CG97">
            <v>630</v>
          </cell>
          <cell r="CH97">
            <v>610</v>
          </cell>
          <cell r="CI97">
            <v>630</v>
          </cell>
          <cell r="CJ97">
            <v>540</v>
          </cell>
          <cell r="CK97">
            <v>565</v>
          </cell>
          <cell r="CL97">
            <v>540</v>
          </cell>
          <cell r="CM97">
            <v>570</v>
          </cell>
          <cell r="CN97">
            <v>65</v>
          </cell>
          <cell r="CO97">
            <v>70</v>
          </cell>
          <cell r="CP97">
            <v>150</v>
          </cell>
          <cell r="CQ97">
            <v>500</v>
          </cell>
          <cell r="CR97">
            <v>25</v>
          </cell>
          <cell r="CS97">
            <v>35</v>
          </cell>
          <cell r="CT97">
            <v>30</v>
          </cell>
          <cell r="CU97">
            <v>33</v>
          </cell>
          <cell r="CV97">
            <v>18</v>
          </cell>
          <cell r="CW97">
            <v>25</v>
          </cell>
          <cell r="CX97">
            <v>63000</v>
          </cell>
          <cell r="CY97">
            <v>69000</v>
          </cell>
          <cell r="CZ97">
            <v>58000</v>
          </cell>
          <cell r="DA97">
            <v>65000</v>
          </cell>
        </row>
        <row r="98">
          <cell r="A98">
            <v>44241</v>
          </cell>
          <cell r="B98">
            <v>58</v>
          </cell>
          <cell r="C98">
            <v>62</v>
          </cell>
          <cell r="D98">
            <v>50</v>
          </cell>
          <cell r="E98">
            <v>56</v>
          </cell>
          <cell r="F98">
            <v>44</v>
          </cell>
          <cell r="G98">
            <v>48</v>
          </cell>
          <cell r="H98">
            <v>30</v>
          </cell>
          <cell r="I98">
            <v>32</v>
          </cell>
          <cell r="J98">
            <v>33</v>
          </cell>
          <cell r="K98">
            <v>35</v>
          </cell>
          <cell r="L98">
            <v>35</v>
          </cell>
          <cell r="M98">
            <v>38</v>
          </cell>
          <cell r="N98">
            <v>40</v>
          </cell>
          <cell r="O98">
            <v>45</v>
          </cell>
          <cell r="P98">
            <v>116</v>
          </cell>
          <cell r="Q98">
            <v>120</v>
          </cell>
          <cell r="R98">
            <v>580</v>
          </cell>
          <cell r="S98">
            <v>630</v>
          </cell>
          <cell r="T98">
            <v>130</v>
          </cell>
          <cell r="U98">
            <v>140</v>
          </cell>
          <cell r="V98">
            <v>97</v>
          </cell>
          <cell r="W98">
            <v>102</v>
          </cell>
          <cell r="X98">
            <v>102</v>
          </cell>
          <cell r="Y98">
            <v>105</v>
          </cell>
          <cell r="Z98">
            <v>65</v>
          </cell>
          <cell r="AA98">
            <v>70</v>
          </cell>
          <cell r="AB98">
            <v>80</v>
          </cell>
          <cell r="AC98">
            <v>90</v>
          </cell>
          <cell r="AD98">
            <v>100</v>
          </cell>
          <cell r="AE98">
            <v>110</v>
          </cell>
          <cell r="AF98">
            <v>110</v>
          </cell>
          <cell r="AG98">
            <v>140</v>
          </cell>
          <cell r="AH98">
            <v>40</v>
          </cell>
          <cell r="AI98">
            <v>45</v>
          </cell>
          <cell r="AJ98">
            <v>70</v>
          </cell>
          <cell r="AK98">
            <v>80</v>
          </cell>
          <cell r="AL98">
            <v>15</v>
          </cell>
          <cell r="AM98">
            <v>20</v>
          </cell>
          <cell r="AN98">
            <v>30</v>
          </cell>
          <cell r="AO98">
            <v>35</v>
          </cell>
          <cell r="AP98">
            <v>20</v>
          </cell>
          <cell r="AQ98">
            <v>25</v>
          </cell>
          <cell r="AR98">
            <v>80</v>
          </cell>
          <cell r="AS98">
            <v>110</v>
          </cell>
          <cell r="AT98">
            <v>110</v>
          </cell>
          <cell r="AU98">
            <v>130</v>
          </cell>
          <cell r="AV98">
            <v>210</v>
          </cell>
          <cell r="AW98">
            <v>300</v>
          </cell>
          <cell r="AX98">
            <v>240</v>
          </cell>
          <cell r="AY98">
            <v>300</v>
          </cell>
          <cell r="AZ98">
            <v>140</v>
          </cell>
          <cell r="BA98">
            <v>200</v>
          </cell>
          <cell r="BB98">
            <v>140</v>
          </cell>
          <cell r="BC98">
            <v>200</v>
          </cell>
          <cell r="BD98">
            <v>80</v>
          </cell>
          <cell r="BE98">
            <v>100</v>
          </cell>
          <cell r="BF98">
            <v>60</v>
          </cell>
          <cell r="BG98">
            <v>120</v>
          </cell>
          <cell r="BH98">
            <v>280</v>
          </cell>
          <cell r="BI98">
            <v>400</v>
          </cell>
          <cell r="BJ98">
            <v>360</v>
          </cell>
          <cell r="BK98">
            <v>460</v>
          </cell>
          <cell r="BL98">
            <v>750</v>
          </cell>
          <cell r="BM98">
            <v>950</v>
          </cell>
          <cell r="BN98">
            <v>2400</v>
          </cell>
          <cell r="BO98">
            <v>3500</v>
          </cell>
          <cell r="BP98">
            <v>110</v>
          </cell>
          <cell r="BQ98">
            <v>140</v>
          </cell>
          <cell r="BR98">
            <v>110</v>
          </cell>
          <cell r="BS98">
            <v>150</v>
          </cell>
          <cell r="BT98">
            <v>220</v>
          </cell>
          <cell r="BU98">
            <v>350</v>
          </cell>
          <cell r="BV98">
            <v>700</v>
          </cell>
          <cell r="BW98">
            <v>1100</v>
          </cell>
          <cell r="BX98">
            <v>550</v>
          </cell>
          <cell r="BY98">
            <v>600</v>
          </cell>
          <cell r="BZ98">
            <v>750</v>
          </cell>
          <cell r="CA98">
            <v>850</v>
          </cell>
          <cell r="CB98">
            <v>140</v>
          </cell>
          <cell r="CC98">
            <v>150</v>
          </cell>
          <cell r="CD98">
            <v>400</v>
          </cell>
          <cell r="CE98">
            <v>450</v>
          </cell>
          <cell r="CF98">
            <v>600</v>
          </cell>
          <cell r="CG98">
            <v>630</v>
          </cell>
          <cell r="CH98">
            <v>610</v>
          </cell>
          <cell r="CI98">
            <v>630</v>
          </cell>
          <cell r="CJ98">
            <v>540</v>
          </cell>
          <cell r="CK98">
            <v>565</v>
          </cell>
          <cell r="CL98">
            <v>540</v>
          </cell>
          <cell r="CM98">
            <v>570</v>
          </cell>
          <cell r="CN98">
            <v>65</v>
          </cell>
          <cell r="CO98">
            <v>70</v>
          </cell>
          <cell r="CP98">
            <v>150</v>
          </cell>
          <cell r="CQ98">
            <v>500</v>
          </cell>
          <cell r="CR98">
            <v>25</v>
          </cell>
          <cell r="CS98">
            <v>35</v>
          </cell>
          <cell r="CT98">
            <v>28</v>
          </cell>
          <cell r="CU98">
            <v>30</v>
          </cell>
          <cell r="CV98">
            <v>18</v>
          </cell>
          <cell r="CW98">
            <v>25</v>
          </cell>
          <cell r="CX98">
            <v>63000</v>
          </cell>
          <cell r="CY98">
            <v>69000</v>
          </cell>
          <cell r="CZ98">
            <v>58000</v>
          </cell>
          <cell r="DA98">
            <v>65000</v>
          </cell>
        </row>
        <row r="99">
          <cell r="A99">
            <v>44240</v>
          </cell>
          <cell r="B99">
            <v>58</v>
          </cell>
          <cell r="C99">
            <v>62</v>
          </cell>
          <cell r="D99">
            <v>50</v>
          </cell>
          <cell r="E99">
            <v>56</v>
          </cell>
          <cell r="F99">
            <v>44</v>
          </cell>
          <cell r="G99">
            <v>48</v>
          </cell>
          <cell r="H99">
            <v>30</v>
          </cell>
          <cell r="I99">
            <v>32</v>
          </cell>
          <cell r="J99">
            <v>33</v>
          </cell>
          <cell r="K99">
            <v>35</v>
          </cell>
          <cell r="L99">
            <v>35</v>
          </cell>
          <cell r="M99">
            <v>38</v>
          </cell>
          <cell r="N99">
            <v>40</v>
          </cell>
          <cell r="O99">
            <v>45</v>
          </cell>
          <cell r="P99">
            <v>116</v>
          </cell>
          <cell r="Q99">
            <v>120</v>
          </cell>
          <cell r="R99">
            <v>580</v>
          </cell>
          <cell r="S99">
            <v>630</v>
          </cell>
          <cell r="T99">
            <v>130</v>
          </cell>
          <cell r="U99">
            <v>140</v>
          </cell>
          <cell r="V99">
            <v>97</v>
          </cell>
          <cell r="W99">
            <v>102</v>
          </cell>
          <cell r="X99">
            <v>102</v>
          </cell>
          <cell r="Y99">
            <v>105</v>
          </cell>
          <cell r="Z99">
            <v>65</v>
          </cell>
          <cell r="AA99">
            <v>70</v>
          </cell>
          <cell r="AB99">
            <v>80</v>
          </cell>
          <cell r="AC99">
            <v>90</v>
          </cell>
          <cell r="AD99">
            <v>100</v>
          </cell>
          <cell r="AE99">
            <v>110</v>
          </cell>
          <cell r="AF99">
            <v>110</v>
          </cell>
          <cell r="AG99">
            <v>140</v>
          </cell>
          <cell r="AH99">
            <v>40</v>
          </cell>
          <cell r="AI99">
            <v>45</v>
          </cell>
          <cell r="AJ99">
            <v>70</v>
          </cell>
          <cell r="AK99">
            <v>80</v>
          </cell>
          <cell r="AL99">
            <v>15</v>
          </cell>
          <cell r="AM99">
            <v>20</v>
          </cell>
          <cell r="AN99">
            <v>30</v>
          </cell>
          <cell r="AO99">
            <v>35</v>
          </cell>
          <cell r="AP99">
            <v>20</v>
          </cell>
          <cell r="AQ99">
            <v>25</v>
          </cell>
          <cell r="AR99">
            <v>80</v>
          </cell>
          <cell r="AS99">
            <v>110</v>
          </cell>
          <cell r="AT99">
            <v>110</v>
          </cell>
          <cell r="AU99">
            <v>130</v>
          </cell>
          <cell r="AV99">
            <v>210</v>
          </cell>
          <cell r="AW99">
            <v>300</v>
          </cell>
          <cell r="AX99">
            <v>240</v>
          </cell>
          <cell r="AY99">
            <v>300</v>
          </cell>
          <cell r="AZ99">
            <v>140</v>
          </cell>
          <cell r="BA99">
            <v>200</v>
          </cell>
          <cell r="BB99">
            <v>140</v>
          </cell>
          <cell r="BC99">
            <v>200</v>
          </cell>
          <cell r="BD99">
            <v>80</v>
          </cell>
          <cell r="BE99">
            <v>100</v>
          </cell>
          <cell r="BF99">
            <v>80</v>
          </cell>
          <cell r="BG99">
            <v>120</v>
          </cell>
          <cell r="BH99">
            <v>280</v>
          </cell>
          <cell r="BI99">
            <v>400</v>
          </cell>
          <cell r="BJ99">
            <v>360</v>
          </cell>
          <cell r="BK99">
            <v>460</v>
          </cell>
          <cell r="BL99">
            <v>750</v>
          </cell>
          <cell r="BM99">
            <v>950</v>
          </cell>
          <cell r="BN99">
            <v>2400</v>
          </cell>
          <cell r="BO99">
            <v>3500</v>
          </cell>
          <cell r="BP99">
            <v>110</v>
          </cell>
          <cell r="BQ99">
            <v>140</v>
          </cell>
          <cell r="BR99">
            <v>110</v>
          </cell>
          <cell r="BS99">
            <v>150</v>
          </cell>
          <cell r="BT99">
            <v>220</v>
          </cell>
          <cell r="BU99">
            <v>350</v>
          </cell>
          <cell r="BV99">
            <v>700</v>
          </cell>
          <cell r="BW99">
            <v>1100</v>
          </cell>
          <cell r="BX99">
            <v>550</v>
          </cell>
          <cell r="BY99">
            <v>600</v>
          </cell>
          <cell r="BZ99">
            <v>750</v>
          </cell>
          <cell r="CA99">
            <v>850</v>
          </cell>
          <cell r="CB99">
            <v>140</v>
          </cell>
          <cell r="CC99">
            <v>150</v>
          </cell>
          <cell r="CD99">
            <v>400</v>
          </cell>
          <cell r="CE99">
            <v>450</v>
          </cell>
          <cell r="CF99">
            <v>600</v>
          </cell>
          <cell r="CG99">
            <v>630</v>
          </cell>
          <cell r="CH99">
            <v>610</v>
          </cell>
          <cell r="CI99">
            <v>630</v>
          </cell>
          <cell r="CJ99">
            <v>540</v>
          </cell>
          <cell r="CK99">
            <v>565</v>
          </cell>
          <cell r="CL99">
            <v>540</v>
          </cell>
          <cell r="CM99">
            <v>570</v>
          </cell>
          <cell r="CN99">
            <v>65</v>
          </cell>
          <cell r="CO99">
            <v>70</v>
          </cell>
          <cell r="CP99">
            <v>150</v>
          </cell>
          <cell r="CQ99">
            <v>500</v>
          </cell>
          <cell r="CR99">
            <v>25</v>
          </cell>
          <cell r="CS99">
            <v>35</v>
          </cell>
          <cell r="CT99">
            <v>28</v>
          </cell>
          <cell r="CU99">
            <v>30</v>
          </cell>
          <cell r="CV99">
            <v>18</v>
          </cell>
          <cell r="CW99">
            <v>25</v>
          </cell>
          <cell r="CX99">
            <v>63000</v>
          </cell>
          <cell r="CY99">
            <v>69000</v>
          </cell>
          <cell r="CZ99">
            <v>58000</v>
          </cell>
          <cell r="DA99">
            <v>65000</v>
          </cell>
        </row>
        <row r="100">
          <cell r="A100">
            <v>44239</v>
          </cell>
          <cell r="B100">
            <v>58</v>
          </cell>
          <cell r="C100">
            <v>62</v>
          </cell>
          <cell r="D100">
            <v>50</v>
          </cell>
          <cell r="E100">
            <v>56</v>
          </cell>
          <cell r="F100">
            <v>44</v>
          </cell>
          <cell r="G100">
            <v>48</v>
          </cell>
          <cell r="H100">
            <v>30</v>
          </cell>
          <cell r="I100">
            <v>32</v>
          </cell>
          <cell r="J100">
            <v>33</v>
          </cell>
          <cell r="K100">
            <v>35</v>
          </cell>
          <cell r="L100">
            <v>35</v>
          </cell>
          <cell r="M100">
            <v>38</v>
          </cell>
          <cell r="N100">
            <v>40</v>
          </cell>
          <cell r="O100">
            <v>45</v>
          </cell>
          <cell r="P100">
            <v>16</v>
          </cell>
          <cell r="Q100">
            <v>120</v>
          </cell>
          <cell r="R100">
            <v>580</v>
          </cell>
          <cell r="S100">
            <v>630</v>
          </cell>
          <cell r="T100">
            <v>130</v>
          </cell>
          <cell r="U100">
            <v>140</v>
          </cell>
          <cell r="V100">
            <v>97</v>
          </cell>
          <cell r="W100">
            <v>102</v>
          </cell>
          <cell r="X100">
            <v>102</v>
          </cell>
          <cell r="Y100">
            <v>105</v>
          </cell>
          <cell r="Z100">
            <v>65</v>
          </cell>
          <cell r="AA100">
            <v>70</v>
          </cell>
          <cell r="AB100">
            <v>80</v>
          </cell>
          <cell r="AC100">
            <v>90</v>
          </cell>
          <cell r="AD100">
            <v>100</v>
          </cell>
          <cell r="AE100">
            <v>110</v>
          </cell>
          <cell r="AF100">
            <v>110</v>
          </cell>
          <cell r="AG100">
            <v>140</v>
          </cell>
          <cell r="AH100">
            <v>40</v>
          </cell>
          <cell r="AI100">
            <v>45</v>
          </cell>
          <cell r="AJ100">
            <v>70</v>
          </cell>
          <cell r="AK100">
            <v>80</v>
          </cell>
          <cell r="AL100">
            <v>15</v>
          </cell>
          <cell r="AM100">
            <v>20</v>
          </cell>
          <cell r="AN100">
            <v>30</v>
          </cell>
          <cell r="AO100">
            <v>35</v>
          </cell>
          <cell r="AP100">
            <v>20</v>
          </cell>
          <cell r="AQ100">
            <v>25</v>
          </cell>
          <cell r="AR100">
            <v>80</v>
          </cell>
          <cell r="AS100">
            <v>110</v>
          </cell>
          <cell r="AT100">
            <v>110</v>
          </cell>
          <cell r="AU100">
            <v>130</v>
          </cell>
          <cell r="AV100">
            <v>210</v>
          </cell>
          <cell r="AW100">
            <v>300</v>
          </cell>
          <cell r="AX100">
            <v>240</v>
          </cell>
          <cell r="AY100">
            <v>300</v>
          </cell>
          <cell r="AZ100">
            <v>140</v>
          </cell>
          <cell r="BA100">
            <v>200</v>
          </cell>
          <cell r="BB100">
            <v>140</v>
          </cell>
          <cell r="BC100">
            <v>200</v>
          </cell>
          <cell r="BD100">
            <v>80</v>
          </cell>
          <cell r="BE100">
            <v>100</v>
          </cell>
          <cell r="BF100">
            <v>80</v>
          </cell>
          <cell r="BG100">
            <v>120</v>
          </cell>
          <cell r="BH100">
            <v>280</v>
          </cell>
          <cell r="BI100">
            <v>400</v>
          </cell>
          <cell r="BJ100">
            <v>360</v>
          </cell>
          <cell r="BK100">
            <v>460</v>
          </cell>
          <cell r="BL100">
            <v>750</v>
          </cell>
          <cell r="BM100">
            <v>950</v>
          </cell>
          <cell r="BN100">
            <v>2400</v>
          </cell>
          <cell r="BO100">
            <v>3500</v>
          </cell>
          <cell r="BP100">
            <v>110</v>
          </cell>
          <cell r="BQ100">
            <v>140</v>
          </cell>
          <cell r="BR100">
            <v>110</v>
          </cell>
          <cell r="BS100">
            <v>150</v>
          </cell>
          <cell r="BT100">
            <v>220</v>
          </cell>
          <cell r="BU100">
            <v>350</v>
          </cell>
          <cell r="BV100">
            <v>700</v>
          </cell>
          <cell r="BW100">
            <v>1100</v>
          </cell>
          <cell r="BX100">
            <v>550</v>
          </cell>
          <cell r="BY100">
            <v>600</v>
          </cell>
          <cell r="BZ100">
            <v>750</v>
          </cell>
          <cell r="CA100">
            <v>850</v>
          </cell>
          <cell r="CB100">
            <v>140</v>
          </cell>
          <cell r="CC100">
            <v>150</v>
          </cell>
          <cell r="CD100">
            <v>400</v>
          </cell>
          <cell r="CE100">
            <v>450</v>
          </cell>
          <cell r="CF100">
            <v>600</v>
          </cell>
          <cell r="CG100">
            <v>630</v>
          </cell>
          <cell r="CH100">
            <v>610</v>
          </cell>
          <cell r="CI100">
            <v>630</v>
          </cell>
          <cell r="CJ100">
            <v>540</v>
          </cell>
          <cell r="CK100">
            <v>565</v>
          </cell>
          <cell r="CL100">
            <v>540</v>
          </cell>
          <cell r="CM100">
            <v>570</v>
          </cell>
          <cell r="CN100">
            <v>65</v>
          </cell>
          <cell r="CO100">
            <v>70</v>
          </cell>
          <cell r="CP100">
            <v>150</v>
          </cell>
          <cell r="CQ100">
            <v>500</v>
          </cell>
          <cell r="CR100">
            <v>25</v>
          </cell>
          <cell r="CS100">
            <v>35</v>
          </cell>
          <cell r="CT100">
            <v>28</v>
          </cell>
          <cell r="CU100">
            <v>30</v>
          </cell>
          <cell r="CV100">
            <v>18</v>
          </cell>
          <cell r="CW100">
            <v>25</v>
          </cell>
          <cell r="CX100">
            <v>63000</v>
          </cell>
          <cell r="CY100">
            <v>69000</v>
          </cell>
          <cell r="CZ100">
            <v>58000</v>
          </cell>
          <cell r="DA100">
            <v>65000</v>
          </cell>
        </row>
        <row r="101">
          <cell r="A101">
            <v>44238</v>
          </cell>
          <cell r="B101">
            <v>58</v>
          </cell>
          <cell r="C101">
            <v>62</v>
          </cell>
          <cell r="D101">
            <v>50</v>
          </cell>
          <cell r="E101">
            <v>56</v>
          </cell>
          <cell r="F101">
            <v>44</v>
          </cell>
          <cell r="G101">
            <v>48</v>
          </cell>
          <cell r="H101">
            <v>30</v>
          </cell>
          <cell r="I101">
            <v>32</v>
          </cell>
          <cell r="J101">
            <v>33</v>
          </cell>
          <cell r="K101">
            <v>35</v>
          </cell>
          <cell r="L101">
            <v>35</v>
          </cell>
          <cell r="M101">
            <v>38</v>
          </cell>
          <cell r="N101">
            <v>40</v>
          </cell>
          <cell r="O101">
            <v>45</v>
          </cell>
          <cell r="P101">
            <v>115</v>
          </cell>
          <cell r="Q101">
            <v>118</v>
          </cell>
          <cell r="R101">
            <v>580</v>
          </cell>
          <cell r="S101">
            <v>630</v>
          </cell>
          <cell r="T101">
            <v>125</v>
          </cell>
          <cell r="U101">
            <v>135</v>
          </cell>
          <cell r="V101">
            <v>97</v>
          </cell>
          <cell r="W101">
            <v>102</v>
          </cell>
          <cell r="X101">
            <v>102</v>
          </cell>
          <cell r="Y101">
            <v>105</v>
          </cell>
          <cell r="Z101">
            <v>65</v>
          </cell>
          <cell r="AA101">
            <v>70</v>
          </cell>
          <cell r="AB101">
            <v>80</v>
          </cell>
          <cell r="AC101">
            <v>90</v>
          </cell>
          <cell r="AD101">
            <v>100</v>
          </cell>
          <cell r="AE101">
            <v>110</v>
          </cell>
          <cell r="AF101">
            <v>110</v>
          </cell>
          <cell r="AG101">
            <v>140</v>
          </cell>
          <cell r="AH101">
            <v>40</v>
          </cell>
          <cell r="AI101">
            <v>45</v>
          </cell>
          <cell r="AJ101">
            <v>70</v>
          </cell>
          <cell r="AK101">
            <v>80</v>
          </cell>
          <cell r="AL101">
            <v>16</v>
          </cell>
          <cell r="AM101">
            <v>20</v>
          </cell>
          <cell r="AN101">
            <v>30</v>
          </cell>
          <cell r="AO101">
            <v>35</v>
          </cell>
          <cell r="AP101">
            <v>20</v>
          </cell>
          <cell r="AQ101">
            <v>25</v>
          </cell>
          <cell r="AR101">
            <v>80</v>
          </cell>
          <cell r="AS101">
            <v>110</v>
          </cell>
          <cell r="AT101">
            <v>110</v>
          </cell>
          <cell r="AU101">
            <v>130</v>
          </cell>
          <cell r="AV101">
            <v>210</v>
          </cell>
          <cell r="AW101">
            <v>300</v>
          </cell>
          <cell r="AX101">
            <v>240</v>
          </cell>
          <cell r="AY101">
            <v>300</v>
          </cell>
          <cell r="AZ101">
            <v>140</v>
          </cell>
          <cell r="BA101">
            <v>200</v>
          </cell>
          <cell r="BB101">
            <v>140</v>
          </cell>
          <cell r="BC101">
            <v>200</v>
          </cell>
          <cell r="BD101">
            <v>70</v>
          </cell>
          <cell r="BE101">
            <v>100</v>
          </cell>
          <cell r="BF101">
            <v>80</v>
          </cell>
          <cell r="BG101">
            <v>130</v>
          </cell>
          <cell r="BH101">
            <v>280</v>
          </cell>
          <cell r="BI101">
            <v>400</v>
          </cell>
          <cell r="BJ101">
            <v>360</v>
          </cell>
          <cell r="BK101">
            <v>460</v>
          </cell>
          <cell r="BL101">
            <v>750</v>
          </cell>
          <cell r="BM101">
            <v>950</v>
          </cell>
          <cell r="BN101">
            <v>2400</v>
          </cell>
          <cell r="BO101">
            <v>3500</v>
          </cell>
          <cell r="BP101">
            <v>110</v>
          </cell>
          <cell r="BQ101">
            <v>140</v>
          </cell>
          <cell r="BR101">
            <v>110</v>
          </cell>
          <cell r="BS101">
            <v>170</v>
          </cell>
          <cell r="BT101">
            <v>220</v>
          </cell>
          <cell r="BU101">
            <v>350</v>
          </cell>
          <cell r="BV101">
            <v>700</v>
          </cell>
          <cell r="BW101">
            <v>1100</v>
          </cell>
          <cell r="BX101">
            <v>550</v>
          </cell>
          <cell r="BY101">
            <v>600</v>
          </cell>
          <cell r="BZ101">
            <v>750</v>
          </cell>
          <cell r="CA101">
            <v>850</v>
          </cell>
          <cell r="CB101">
            <v>140</v>
          </cell>
          <cell r="CC101">
            <v>150</v>
          </cell>
          <cell r="CD101">
            <v>400</v>
          </cell>
          <cell r="CE101">
            <v>450</v>
          </cell>
          <cell r="CF101">
            <v>600</v>
          </cell>
          <cell r="CG101">
            <v>630</v>
          </cell>
          <cell r="CH101">
            <v>610</v>
          </cell>
          <cell r="CI101">
            <v>630</v>
          </cell>
          <cell r="CJ101">
            <v>540</v>
          </cell>
          <cell r="CK101">
            <v>565</v>
          </cell>
          <cell r="CL101">
            <v>540</v>
          </cell>
          <cell r="CM101">
            <v>570</v>
          </cell>
          <cell r="CN101">
            <v>65</v>
          </cell>
          <cell r="CO101">
            <v>70</v>
          </cell>
          <cell r="CP101">
            <v>150</v>
          </cell>
          <cell r="CQ101">
            <v>500</v>
          </cell>
          <cell r="CR101">
            <v>25</v>
          </cell>
          <cell r="CS101">
            <v>35</v>
          </cell>
          <cell r="CT101">
            <v>28</v>
          </cell>
          <cell r="CU101">
            <v>30</v>
          </cell>
          <cell r="CV101">
            <v>18</v>
          </cell>
          <cell r="CW101">
            <v>25</v>
          </cell>
          <cell r="CX101">
            <v>63000</v>
          </cell>
          <cell r="CY101">
            <v>69000</v>
          </cell>
          <cell r="CZ101">
            <v>58000</v>
          </cell>
          <cell r="DA101">
            <v>65000</v>
          </cell>
        </row>
        <row r="102">
          <cell r="A102">
            <v>44237</v>
          </cell>
          <cell r="B102">
            <v>58</v>
          </cell>
          <cell r="C102">
            <v>62</v>
          </cell>
          <cell r="D102">
            <v>52</v>
          </cell>
          <cell r="E102">
            <v>56</v>
          </cell>
          <cell r="F102">
            <v>44</v>
          </cell>
          <cell r="G102">
            <v>48</v>
          </cell>
          <cell r="H102">
            <v>30</v>
          </cell>
          <cell r="I102">
            <v>32</v>
          </cell>
          <cell r="J102">
            <v>33</v>
          </cell>
          <cell r="K102">
            <v>35</v>
          </cell>
          <cell r="L102">
            <v>34</v>
          </cell>
          <cell r="M102">
            <v>35</v>
          </cell>
          <cell r="N102">
            <v>40</v>
          </cell>
          <cell r="O102">
            <v>45</v>
          </cell>
          <cell r="P102">
            <v>115</v>
          </cell>
          <cell r="Q102">
            <v>118</v>
          </cell>
          <cell r="R102">
            <v>570</v>
          </cell>
          <cell r="S102">
            <v>620</v>
          </cell>
          <cell r="T102">
            <v>130</v>
          </cell>
          <cell r="U102">
            <v>140</v>
          </cell>
          <cell r="V102">
            <v>97</v>
          </cell>
          <cell r="W102">
            <v>100</v>
          </cell>
          <cell r="X102">
            <v>105</v>
          </cell>
          <cell r="Y102">
            <v>107</v>
          </cell>
          <cell r="Z102">
            <v>65</v>
          </cell>
          <cell r="AA102">
            <v>70</v>
          </cell>
          <cell r="AB102">
            <v>80</v>
          </cell>
          <cell r="AC102">
            <v>90</v>
          </cell>
          <cell r="AD102">
            <v>100</v>
          </cell>
          <cell r="AE102">
            <v>120</v>
          </cell>
          <cell r="AF102">
            <v>100</v>
          </cell>
          <cell r="AG102">
            <v>140</v>
          </cell>
          <cell r="AH102">
            <v>38</v>
          </cell>
          <cell r="AI102">
            <v>45</v>
          </cell>
          <cell r="AJ102">
            <v>70</v>
          </cell>
          <cell r="AK102">
            <v>80</v>
          </cell>
          <cell r="AL102">
            <v>16</v>
          </cell>
          <cell r="AM102">
            <v>20</v>
          </cell>
          <cell r="AN102">
            <v>30</v>
          </cell>
          <cell r="AO102">
            <v>35</v>
          </cell>
          <cell r="AP102">
            <v>20</v>
          </cell>
          <cell r="AQ102">
            <v>25</v>
          </cell>
          <cell r="AR102">
            <v>80</v>
          </cell>
          <cell r="AS102">
            <v>120</v>
          </cell>
          <cell r="AT102">
            <v>110</v>
          </cell>
          <cell r="AU102">
            <v>130</v>
          </cell>
          <cell r="AV102">
            <v>210</v>
          </cell>
          <cell r="AW102">
            <v>300</v>
          </cell>
          <cell r="AX102">
            <v>240</v>
          </cell>
          <cell r="AY102">
            <v>300</v>
          </cell>
          <cell r="AZ102">
            <v>140</v>
          </cell>
          <cell r="BA102">
            <v>240</v>
          </cell>
          <cell r="BB102">
            <v>140</v>
          </cell>
          <cell r="BC102">
            <v>200</v>
          </cell>
          <cell r="BD102">
            <v>70</v>
          </cell>
          <cell r="BE102">
            <v>110</v>
          </cell>
          <cell r="BF102">
            <v>80</v>
          </cell>
          <cell r="BG102">
            <v>130</v>
          </cell>
          <cell r="BH102">
            <v>280</v>
          </cell>
          <cell r="BI102">
            <v>400</v>
          </cell>
          <cell r="BJ102">
            <v>360</v>
          </cell>
          <cell r="BK102">
            <v>460</v>
          </cell>
          <cell r="BL102">
            <v>700</v>
          </cell>
          <cell r="BM102">
            <v>920</v>
          </cell>
          <cell r="BN102">
            <v>2400</v>
          </cell>
          <cell r="BO102">
            <v>3500</v>
          </cell>
          <cell r="BP102">
            <v>110</v>
          </cell>
          <cell r="BQ102">
            <v>140</v>
          </cell>
          <cell r="BR102">
            <v>100</v>
          </cell>
          <cell r="BS102">
            <v>170</v>
          </cell>
          <cell r="BT102">
            <v>150</v>
          </cell>
          <cell r="BU102">
            <v>350</v>
          </cell>
          <cell r="BV102">
            <v>700</v>
          </cell>
          <cell r="BW102">
            <v>1100</v>
          </cell>
          <cell r="BX102">
            <v>550</v>
          </cell>
          <cell r="BY102">
            <v>600</v>
          </cell>
          <cell r="BZ102">
            <v>750</v>
          </cell>
          <cell r="CA102">
            <v>850</v>
          </cell>
          <cell r="CB102">
            <v>140</v>
          </cell>
          <cell r="CC102">
            <v>150</v>
          </cell>
          <cell r="CD102">
            <v>400</v>
          </cell>
          <cell r="CE102">
            <v>450</v>
          </cell>
          <cell r="CF102">
            <v>600</v>
          </cell>
          <cell r="CG102">
            <v>630</v>
          </cell>
          <cell r="CH102">
            <v>610</v>
          </cell>
          <cell r="CI102">
            <v>630</v>
          </cell>
          <cell r="CJ102">
            <v>540</v>
          </cell>
          <cell r="CK102">
            <v>590</v>
          </cell>
          <cell r="CL102">
            <v>540</v>
          </cell>
          <cell r="CM102">
            <v>570</v>
          </cell>
          <cell r="CN102">
            <v>65</v>
          </cell>
          <cell r="CO102">
            <v>70</v>
          </cell>
          <cell r="CP102">
            <v>150</v>
          </cell>
          <cell r="CQ102">
            <v>500</v>
          </cell>
          <cell r="CR102">
            <v>25</v>
          </cell>
          <cell r="CS102">
            <v>35</v>
          </cell>
          <cell r="CT102">
            <v>28</v>
          </cell>
          <cell r="CU102">
            <v>30</v>
          </cell>
          <cell r="CV102">
            <v>18</v>
          </cell>
          <cell r="CW102">
            <v>25</v>
          </cell>
          <cell r="CX102">
            <v>63000</v>
          </cell>
          <cell r="CY102">
            <v>69500</v>
          </cell>
          <cell r="CZ102">
            <v>58000</v>
          </cell>
          <cell r="DA102">
            <v>65500</v>
          </cell>
        </row>
        <row r="103">
          <cell r="A103">
            <v>44236</v>
          </cell>
          <cell r="B103">
            <v>58</v>
          </cell>
          <cell r="C103">
            <v>62</v>
          </cell>
          <cell r="D103">
            <v>52</v>
          </cell>
          <cell r="E103">
            <v>56</v>
          </cell>
          <cell r="F103">
            <v>44</v>
          </cell>
          <cell r="G103">
            <v>48</v>
          </cell>
          <cell r="H103">
            <v>30</v>
          </cell>
          <cell r="I103">
            <v>32</v>
          </cell>
          <cell r="J103">
            <v>32</v>
          </cell>
          <cell r="K103">
            <v>35</v>
          </cell>
          <cell r="L103">
            <v>34</v>
          </cell>
          <cell r="M103">
            <v>35</v>
          </cell>
          <cell r="N103">
            <v>38</v>
          </cell>
          <cell r="O103">
            <v>46</v>
          </cell>
          <cell r="P103">
            <v>112</v>
          </cell>
          <cell r="Q103">
            <v>116</v>
          </cell>
          <cell r="R103">
            <v>570</v>
          </cell>
          <cell r="S103">
            <v>620</v>
          </cell>
          <cell r="T103">
            <v>130</v>
          </cell>
          <cell r="U103">
            <v>140</v>
          </cell>
          <cell r="V103">
            <v>97</v>
          </cell>
          <cell r="W103">
            <v>100</v>
          </cell>
          <cell r="X103">
            <v>105</v>
          </cell>
          <cell r="Y103">
            <v>107</v>
          </cell>
          <cell r="Z103">
            <v>65</v>
          </cell>
          <cell r="AA103">
            <v>70</v>
          </cell>
          <cell r="AB103">
            <v>80</v>
          </cell>
          <cell r="AC103">
            <v>90</v>
          </cell>
          <cell r="AD103">
            <v>100</v>
          </cell>
          <cell r="AE103">
            <v>120</v>
          </cell>
          <cell r="AF103">
            <v>100</v>
          </cell>
          <cell r="AG103">
            <v>140</v>
          </cell>
          <cell r="AH103">
            <v>38</v>
          </cell>
          <cell r="AI103">
            <v>45</v>
          </cell>
          <cell r="AJ103">
            <v>70</v>
          </cell>
          <cell r="AK103">
            <v>80</v>
          </cell>
          <cell r="AL103">
            <v>16</v>
          </cell>
          <cell r="AM103">
            <v>20</v>
          </cell>
          <cell r="AN103">
            <v>30</v>
          </cell>
          <cell r="AO103">
            <v>40</v>
          </cell>
          <cell r="AP103">
            <v>20</v>
          </cell>
          <cell r="AQ103">
            <v>25</v>
          </cell>
          <cell r="AR103">
            <v>80</v>
          </cell>
          <cell r="AS103">
            <v>120</v>
          </cell>
          <cell r="AT103">
            <v>110</v>
          </cell>
          <cell r="AU103">
            <v>130</v>
          </cell>
          <cell r="AV103">
            <v>210</v>
          </cell>
          <cell r="AW103">
            <v>300</v>
          </cell>
          <cell r="AX103">
            <v>240</v>
          </cell>
          <cell r="AY103">
            <v>300</v>
          </cell>
          <cell r="AZ103">
            <v>140</v>
          </cell>
          <cell r="BA103">
            <v>240</v>
          </cell>
          <cell r="BB103">
            <v>140</v>
          </cell>
          <cell r="BC103">
            <v>200</v>
          </cell>
          <cell r="BD103">
            <v>70</v>
          </cell>
          <cell r="BE103">
            <v>110</v>
          </cell>
          <cell r="BF103">
            <v>80</v>
          </cell>
          <cell r="BG103">
            <v>130</v>
          </cell>
          <cell r="BH103">
            <v>280</v>
          </cell>
          <cell r="BI103">
            <v>400</v>
          </cell>
          <cell r="BJ103">
            <v>360</v>
          </cell>
          <cell r="BK103">
            <v>460</v>
          </cell>
          <cell r="BL103">
            <v>700</v>
          </cell>
          <cell r="BM103">
            <v>920</v>
          </cell>
          <cell r="BN103">
            <v>2400</v>
          </cell>
          <cell r="BO103">
            <v>3500</v>
          </cell>
          <cell r="BP103">
            <v>110</v>
          </cell>
          <cell r="BQ103">
            <v>140</v>
          </cell>
          <cell r="BR103">
            <v>100</v>
          </cell>
          <cell r="BS103">
            <v>170</v>
          </cell>
          <cell r="BT103">
            <v>150</v>
          </cell>
          <cell r="BU103">
            <v>350</v>
          </cell>
          <cell r="BV103">
            <v>700</v>
          </cell>
          <cell r="BW103">
            <v>1100</v>
          </cell>
          <cell r="BX103">
            <v>550</v>
          </cell>
          <cell r="BY103">
            <v>600</v>
          </cell>
          <cell r="BZ103">
            <v>750</v>
          </cell>
          <cell r="CA103">
            <v>850</v>
          </cell>
          <cell r="CB103">
            <v>140</v>
          </cell>
          <cell r="CC103">
            <v>150</v>
          </cell>
          <cell r="CD103">
            <v>400</v>
          </cell>
          <cell r="CE103">
            <v>450</v>
          </cell>
          <cell r="CF103">
            <v>600</v>
          </cell>
          <cell r="CG103">
            <v>630</v>
          </cell>
          <cell r="CH103">
            <v>610</v>
          </cell>
          <cell r="CI103">
            <v>630</v>
          </cell>
          <cell r="CJ103">
            <v>540</v>
          </cell>
          <cell r="CK103">
            <v>590</v>
          </cell>
          <cell r="CL103">
            <v>540</v>
          </cell>
          <cell r="CM103">
            <v>570</v>
          </cell>
          <cell r="CN103">
            <v>65</v>
          </cell>
          <cell r="CO103">
            <v>70</v>
          </cell>
          <cell r="CP103">
            <v>150</v>
          </cell>
          <cell r="CQ103">
            <v>500</v>
          </cell>
          <cell r="CR103">
            <v>25</v>
          </cell>
          <cell r="CS103">
            <v>35</v>
          </cell>
          <cell r="CT103">
            <v>28</v>
          </cell>
          <cell r="CU103">
            <v>30</v>
          </cell>
          <cell r="CV103">
            <v>18</v>
          </cell>
          <cell r="CW103">
            <v>25</v>
          </cell>
          <cell r="CX103">
            <v>63000</v>
          </cell>
          <cell r="CY103">
            <v>69500</v>
          </cell>
          <cell r="CZ103">
            <v>58000</v>
          </cell>
          <cell r="DA103">
            <v>65500</v>
          </cell>
        </row>
        <row r="104">
          <cell r="A104">
            <v>44235</v>
          </cell>
          <cell r="B104">
            <v>58</v>
          </cell>
          <cell r="C104">
            <v>62</v>
          </cell>
          <cell r="D104">
            <v>52</v>
          </cell>
          <cell r="E104">
            <v>56</v>
          </cell>
          <cell r="F104">
            <v>44</v>
          </cell>
          <cell r="G104">
            <v>48</v>
          </cell>
          <cell r="H104">
            <v>30</v>
          </cell>
          <cell r="I104">
            <v>32</v>
          </cell>
          <cell r="J104">
            <v>32</v>
          </cell>
          <cell r="K104">
            <v>35</v>
          </cell>
          <cell r="L104">
            <v>34</v>
          </cell>
          <cell r="M104">
            <v>35</v>
          </cell>
          <cell r="N104">
            <v>38</v>
          </cell>
          <cell r="O104">
            <v>46</v>
          </cell>
          <cell r="P104">
            <v>112</v>
          </cell>
          <cell r="Q104">
            <v>116</v>
          </cell>
          <cell r="R104">
            <v>570</v>
          </cell>
          <cell r="S104">
            <v>620</v>
          </cell>
          <cell r="T104">
            <v>130</v>
          </cell>
          <cell r="U104">
            <v>140</v>
          </cell>
          <cell r="V104">
            <v>97</v>
          </cell>
          <cell r="W104">
            <v>102</v>
          </cell>
          <cell r="X104">
            <v>105</v>
          </cell>
          <cell r="Y104">
            <v>107</v>
          </cell>
          <cell r="Z104">
            <v>65</v>
          </cell>
          <cell r="AA104">
            <v>70</v>
          </cell>
          <cell r="AB104">
            <v>80</v>
          </cell>
          <cell r="AC104">
            <v>90</v>
          </cell>
          <cell r="AD104">
            <v>100</v>
          </cell>
          <cell r="AE104">
            <v>120</v>
          </cell>
          <cell r="AF104">
            <v>100</v>
          </cell>
          <cell r="AG104">
            <v>140</v>
          </cell>
          <cell r="AH104">
            <v>38</v>
          </cell>
          <cell r="AI104">
            <v>45</v>
          </cell>
          <cell r="AJ104">
            <v>70</v>
          </cell>
          <cell r="AK104">
            <v>80</v>
          </cell>
          <cell r="AL104">
            <v>16</v>
          </cell>
          <cell r="AM104">
            <v>20</v>
          </cell>
          <cell r="AN104">
            <v>30</v>
          </cell>
          <cell r="AO104">
            <v>40</v>
          </cell>
          <cell r="AP104">
            <v>20</v>
          </cell>
          <cell r="AQ104">
            <v>25</v>
          </cell>
          <cell r="AR104">
            <v>80</v>
          </cell>
          <cell r="AS104">
            <v>120</v>
          </cell>
          <cell r="AT104">
            <v>110</v>
          </cell>
          <cell r="AU104">
            <v>130</v>
          </cell>
          <cell r="AV104">
            <v>210</v>
          </cell>
          <cell r="AW104">
            <v>300</v>
          </cell>
          <cell r="AX104">
            <v>240</v>
          </cell>
          <cell r="AY104">
            <v>300</v>
          </cell>
          <cell r="AZ104">
            <v>140</v>
          </cell>
          <cell r="BA104">
            <v>240</v>
          </cell>
          <cell r="BB104">
            <v>140</v>
          </cell>
          <cell r="BC104">
            <v>200</v>
          </cell>
          <cell r="BD104">
            <v>70</v>
          </cell>
          <cell r="BE104">
            <v>110</v>
          </cell>
          <cell r="BF104">
            <v>80</v>
          </cell>
          <cell r="BG104">
            <v>150</v>
          </cell>
          <cell r="BH104">
            <v>280</v>
          </cell>
          <cell r="BI104">
            <v>400</v>
          </cell>
          <cell r="BJ104">
            <v>360</v>
          </cell>
          <cell r="BK104">
            <v>460</v>
          </cell>
          <cell r="BL104">
            <v>700</v>
          </cell>
          <cell r="BM104">
            <v>920</v>
          </cell>
          <cell r="BN104">
            <v>2400</v>
          </cell>
          <cell r="BO104">
            <v>3500</v>
          </cell>
          <cell r="BP104">
            <v>110</v>
          </cell>
          <cell r="BQ104">
            <v>140</v>
          </cell>
          <cell r="BR104">
            <v>100</v>
          </cell>
          <cell r="BS104">
            <v>170</v>
          </cell>
          <cell r="BT104">
            <v>150</v>
          </cell>
          <cell r="BU104">
            <v>350</v>
          </cell>
          <cell r="BV104">
            <v>700</v>
          </cell>
          <cell r="BW104">
            <v>1100</v>
          </cell>
          <cell r="BX104">
            <v>550</v>
          </cell>
          <cell r="BY104">
            <v>600</v>
          </cell>
          <cell r="BZ104">
            <v>750</v>
          </cell>
          <cell r="CA104">
            <v>850</v>
          </cell>
          <cell r="CB104">
            <v>130</v>
          </cell>
          <cell r="CC104">
            <v>150</v>
          </cell>
          <cell r="CD104">
            <v>380</v>
          </cell>
          <cell r="CE104">
            <v>450</v>
          </cell>
          <cell r="CF104">
            <v>600</v>
          </cell>
          <cell r="CG104">
            <v>630</v>
          </cell>
          <cell r="CH104">
            <v>610</v>
          </cell>
          <cell r="CI104">
            <v>630</v>
          </cell>
          <cell r="CJ104">
            <v>540</v>
          </cell>
          <cell r="CK104">
            <v>590</v>
          </cell>
          <cell r="CL104">
            <v>540</v>
          </cell>
          <cell r="CM104">
            <v>570</v>
          </cell>
          <cell r="CN104">
            <v>65</v>
          </cell>
          <cell r="CO104">
            <v>70</v>
          </cell>
          <cell r="CP104">
            <v>130</v>
          </cell>
          <cell r="CQ104">
            <v>500</v>
          </cell>
          <cell r="CR104">
            <v>25</v>
          </cell>
          <cell r="CS104">
            <v>35</v>
          </cell>
          <cell r="CT104">
            <v>28</v>
          </cell>
          <cell r="CU104">
            <v>33</v>
          </cell>
          <cell r="CV104">
            <v>18</v>
          </cell>
          <cell r="CW104">
            <v>25</v>
          </cell>
          <cell r="CX104">
            <v>63000</v>
          </cell>
          <cell r="CY104">
            <v>69500</v>
          </cell>
          <cell r="CZ104">
            <v>58000</v>
          </cell>
          <cell r="DA104">
            <v>65500</v>
          </cell>
        </row>
        <row r="105">
          <cell r="A105">
            <v>44234</v>
          </cell>
          <cell r="B105">
            <v>58</v>
          </cell>
          <cell r="C105">
            <v>62</v>
          </cell>
          <cell r="D105">
            <v>52</v>
          </cell>
          <cell r="E105">
            <v>58</v>
          </cell>
          <cell r="F105">
            <v>44</v>
          </cell>
          <cell r="G105">
            <v>48</v>
          </cell>
          <cell r="H105">
            <v>30</v>
          </cell>
          <cell r="I105">
            <v>32</v>
          </cell>
          <cell r="J105">
            <v>33</v>
          </cell>
          <cell r="K105">
            <v>35</v>
          </cell>
          <cell r="L105">
            <v>34</v>
          </cell>
          <cell r="M105">
            <v>38</v>
          </cell>
          <cell r="N105">
            <v>38</v>
          </cell>
          <cell r="O105">
            <v>46</v>
          </cell>
          <cell r="P105">
            <v>114</v>
          </cell>
          <cell r="Q105">
            <v>118</v>
          </cell>
          <cell r="R105">
            <v>570</v>
          </cell>
          <cell r="S105">
            <v>620</v>
          </cell>
          <cell r="T105">
            <v>130</v>
          </cell>
          <cell r="U105">
            <v>135</v>
          </cell>
          <cell r="V105">
            <v>97</v>
          </cell>
          <cell r="W105">
            <v>100</v>
          </cell>
          <cell r="X105">
            <v>102</v>
          </cell>
          <cell r="Y105">
            <v>105</v>
          </cell>
          <cell r="Z105">
            <v>68</v>
          </cell>
          <cell r="AA105">
            <v>70</v>
          </cell>
          <cell r="AB105">
            <v>80</v>
          </cell>
          <cell r="AC105">
            <v>90</v>
          </cell>
          <cell r="AD105">
            <v>100</v>
          </cell>
          <cell r="AE105">
            <v>120</v>
          </cell>
          <cell r="AF105">
            <v>110</v>
          </cell>
          <cell r="AG105">
            <v>140</v>
          </cell>
          <cell r="AH105">
            <v>40</v>
          </cell>
          <cell r="AI105">
            <v>45</v>
          </cell>
          <cell r="AJ105">
            <v>70</v>
          </cell>
          <cell r="AK105">
            <v>80</v>
          </cell>
          <cell r="AL105">
            <v>18</v>
          </cell>
          <cell r="AM105">
            <v>20</v>
          </cell>
          <cell r="AN105">
            <v>35</v>
          </cell>
          <cell r="AO105">
            <v>40</v>
          </cell>
          <cell r="AP105">
            <v>20</v>
          </cell>
          <cell r="AQ105">
            <v>25</v>
          </cell>
          <cell r="AR105">
            <v>100</v>
          </cell>
          <cell r="AS105">
            <v>130</v>
          </cell>
          <cell r="AT105">
            <v>110</v>
          </cell>
          <cell r="AU105">
            <v>130</v>
          </cell>
          <cell r="AV105">
            <v>210</v>
          </cell>
          <cell r="AW105">
            <v>300</v>
          </cell>
          <cell r="AX105">
            <v>240</v>
          </cell>
          <cell r="AY105">
            <v>300</v>
          </cell>
          <cell r="AZ105">
            <v>130</v>
          </cell>
          <cell r="BA105">
            <v>230</v>
          </cell>
          <cell r="BB105">
            <v>140</v>
          </cell>
          <cell r="BC105">
            <v>200</v>
          </cell>
          <cell r="BD105">
            <v>70</v>
          </cell>
          <cell r="BE105">
            <v>100</v>
          </cell>
          <cell r="BF105">
            <v>80</v>
          </cell>
          <cell r="BG105">
            <v>130</v>
          </cell>
          <cell r="BH105">
            <v>280</v>
          </cell>
          <cell r="BI105">
            <v>400</v>
          </cell>
          <cell r="BJ105">
            <v>360</v>
          </cell>
          <cell r="BK105">
            <v>460</v>
          </cell>
          <cell r="BL105">
            <v>700</v>
          </cell>
          <cell r="BM105">
            <v>900</v>
          </cell>
          <cell r="BN105">
            <v>2400</v>
          </cell>
          <cell r="BO105">
            <v>3500</v>
          </cell>
          <cell r="BP105">
            <v>110</v>
          </cell>
          <cell r="BQ105">
            <v>140</v>
          </cell>
          <cell r="BR105">
            <v>110</v>
          </cell>
          <cell r="BS105">
            <v>150</v>
          </cell>
          <cell r="BT105">
            <v>200</v>
          </cell>
          <cell r="BU105">
            <v>350</v>
          </cell>
          <cell r="BV105">
            <v>700</v>
          </cell>
          <cell r="BW105">
            <v>1100</v>
          </cell>
          <cell r="BX105">
            <v>550</v>
          </cell>
          <cell r="BY105">
            <v>600</v>
          </cell>
          <cell r="BZ105">
            <v>750</v>
          </cell>
          <cell r="CA105">
            <v>850</v>
          </cell>
          <cell r="CB105">
            <v>140</v>
          </cell>
          <cell r="CC105">
            <v>150</v>
          </cell>
          <cell r="CD105">
            <v>380</v>
          </cell>
          <cell r="CE105">
            <v>450</v>
          </cell>
          <cell r="CF105">
            <v>600</v>
          </cell>
          <cell r="CG105">
            <v>630</v>
          </cell>
          <cell r="CH105">
            <v>610</v>
          </cell>
          <cell r="CI105">
            <v>630</v>
          </cell>
          <cell r="CJ105">
            <v>540</v>
          </cell>
          <cell r="CK105">
            <v>565</v>
          </cell>
          <cell r="CL105">
            <v>540</v>
          </cell>
          <cell r="CM105">
            <v>570</v>
          </cell>
          <cell r="CN105">
            <v>65</v>
          </cell>
          <cell r="CO105">
            <v>68</v>
          </cell>
          <cell r="CP105">
            <v>130</v>
          </cell>
          <cell r="CQ105">
            <v>500</v>
          </cell>
          <cell r="CR105">
            <v>25</v>
          </cell>
          <cell r="CS105">
            <v>35</v>
          </cell>
          <cell r="CT105">
            <v>30</v>
          </cell>
          <cell r="CU105">
            <v>32</v>
          </cell>
          <cell r="CV105">
            <v>18</v>
          </cell>
          <cell r="CW105">
            <v>25</v>
          </cell>
          <cell r="CX105">
            <v>63000</v>
          </cell>
          <cell r="CY105">
            <v>69000</v>
          </cell>
          <cell r="CZ105">
            <v>58000</v>
          </cell>
          <cell r="DA105">
            <v>65500</v>
          </cell>
        </row>
        <row r="106">
          <cell r="A106">
            <v>44233</v>
          </cell>
          <cell r="B106">
            <v>58</v>
          </cell>
          <cell r="C106">
            <v>62</v>
          </cell>
          <cell r="D106">
            <v>52</v>
          </cell>
          <cell r="E106">
            <v>58</v>
          </cell>
          <cell r="F106">
            <v>45</v>
          </cell>
          <cell r="G106">
            <v>48</v>
          </cell>
          <cell r="H106">
            <v>30</v>
          </cell>
          <cell r="I106">
            <v>32</v>
          </cell>
          <cell r="J106">
            <v>33</v>
          </cell>
          <cell r="K106">
            <v>35</v>
          </cell>
          <cell r="L106">
            <v>35</v>
          </cell>
          <cell r="M106">
            <v>38</v>
          </cell>
          <cell r="N106">
            <v>38</v>
          </cell>
          <cell r="O106">
            <v>46</v>
          </cell>
          <cell r="P106">
            <v>114</v>
          </cell>
          <cell r="Q106">
            <v>118</v>
          </cell>
          <cell r="R106">
            <v>570</v>
          </cell>
          <cell r="S106">
            <v>620</v>
          </cell>
          <cell r="T106">
            <v>130</v>
          </cell>
          <cell r="U106">
            <v>135</v>
          </cell>
          <cell r="V106">
            <v>97</v>
          </cell>
          <cell r="W106">
            <v>102</v>
          </cell>
          <cell r="X106">
            <v>102</v>
          </cell>
          <cell r="Y106">
            <v>105</v>
          </cell>
          <cell r="Z106">
            <v>65</v>
          </cell>
          <cell r="AA106">
            <v>70</v>
          </cell>
          <cell r="AB106">
            <v>80</v>
          </cell>
          <cell r="AC106">
            <v>90</v>
          </cell>
          <cell r="AD106">
            <v>100</v>
          </cell>
          <cell r="AE106">
            <v>120</v>
          </cell>
          <cell r="AF106">
            <v>110</v>
          </cell>
          <cell r="AG106">
            <v>140</v>
          </cell>
          <cell r="AH106">
            <v>40</v>
          </cell>
          <cell r="AI106">
            <v>45</v>
          </cell>
          <cell r="AJ106">
            <v>70</v>
          </cell>
          <cell r="AK106">
            <v>80</v>
          </cell>
          <cell r="AL106">
            <v>18</v>
          </cell>
          <cell r="AM106">
            <v>20</v>
          </cell>
          <cell r="AN106">
            <v>30</v>
          </cell>
          <cell r="AO106">
            <v>40</v>
          </cell>
          <cell r="AP106">
            <v>20</v>
          </cell>
          <cell r="AQ106">
            <v>30</v>
          </cell>
          <cell r="AR106">
            <v>100</v>
          </cell>
          <cell r="AS106">
            <v>130</v>
          </cell>
          <cell r="AT106">
            <v>110</v>
          </cell>
          <cell r="AU106">
            <v>130</v>
          </cell>
          <cell r="AV106">
            <v>210</v>
          </cell>
          <cell r="AW106">
            <v>300</v>
          </cell>
          <cell r="AX106">
            <v>240</v>
          </cell>
          <cell r="AY106">
            <v>300</v>
          </cell>
          <cell r="AZ106">
            <v>130</v>
          </cell>
          <cell r="BA106">
            <v>230</v>
          </cell>
          <cell r="BB106">
            <v>140</v>
          </cell>
          <cell r="BC106">
            <v>200</v>
          </cell>
          <cell r="BD106">
            <v>70</v>
          </cell>
          <cell r="BE106">
            <v>100</v>
          </cell>
          <cell r="BF106">
            <v>80</v>
          </cell>
          <cell r="BG106">
            <v>130</v>
          </cell>
          <cell r="BH106">
            <v>280</v>
          </cell>
          <cell r="BI106">
            <v>400</v>
          </cell>
          <cell r="BJ106">
            <v>360</v>
          </cell>
          <cell r="BK106">
            <v>460</v>
          </cell>
          <cell r="BL106">
            <v>700</v>
          </cell>
          <cell r="BM106">
            <v>900</v>
          </cell>
          <cell r="BN106">
            <v>2400</v>
          </cell>
          <cell r="BO106">
            <v>3500</v>
          </cell>
          <cell r="BP106">
            <v>110</v>
          </cell>
          <cell r="BQ106">
            <v>140</v>
          </cell>
          <cell r="BR106">
            <v>110</v>
          </cell>
          <cell r="BS106">
            <v>150</v>
          </cell>
          <cell r="BT106">
            <v>200</v>
          </cell>
          <cell r="BU106">
            <v>350</v>
          </cell>
          <cell r="BV106">
            <v>700</v>
          </cell>
          <cell r="BW106">
            <v>1100</v>
          </cell>
          <cell r="BX106">
            <v>550</v>
          </cell>
          <cell r="BY106">
            <v>580</v>
          </cell>
          <cell r="BZ106">
            <v>750</v>
          </cell>
          <cell r="CA106">
            <v>850</v>
          </cell>
          <cell r="CB106">
            <v>130</v>
          </cell>
          <cell r="CC106">
            <v>150</v>
          </cell>
          <cell r="CD106">
            <v>380</v>
          </cell>
          <cell r="CE106">
            <v>450</v>
          </cell>
          <cell r="CF106">
            <v>600</v>
          </cell>
          <cell r="CG106">
            <v>630</v>
          </cell>
          <cell r="CH106">
            <v>610</v>
          </cell>
          <cell r="CI106">
            <v>630</v>
          </cell>
          <cell r="CJ106">
            <v>540</v>
          </cell>
          <cell r="CK106">
            <v>565</v>
          </cell>
          <cell r="CL106">
            <v>540</v>
          </cell>
          <cell r="CM106">
            <v>570</v>
          </cell>
          <cell r="CN106">
            <v>65</v>
          </cell>
          <cell r="CO106">
            <v>70</v>
          </cell>
          <cell r="CP106">
            <v>130</v>
          </cell>
          <cell r="CQ106">
            <v>500</v>
          </cell>
          <cell r="CR106">
            <v>25</v>
          </cell>
          <cell r="CS106">
            <v>35</v>
          </cell>
          <cell r="CT106">
            <v>28</v>
          </cell>
          <cell r="CU106">
            <v>30</v>
          </cell>
          <cell r="CV106">
            <v>18</v>
          </cell>
          <cell r="CW106">
            <v>25</v>
          </cell>
          <cell r="CX106">
            <v>63000</v>
          </cell>
          <cell r="CY106">
            <v>69000</v>
          </cell>
          <cell r="CZ106">
            <v>58000</v>
          </cell>
          <cell r="DA106">
            <v>65500</v>
          </cell>
        </row>
        <row r="107">
          <cell r="A107">
            <v>44232</v>
          </cell>
          <cell r="B107">
            <v>58</v>
          </cell>
          <cell r="C107">
            <v>62</v>
          </cell>
          <cell r="D107">
            <v>52</v>
          </cell>
          <cell r="E107">
            <v>58</v>
          </cell>
          <cell r="F107">
            <v>44</v>
          </cell>
          <cell r="G107">
            <v>48</v>
          </cell>
          <cell r="H107">
            <v>30</v>
          </cell>
          <cell r="I107">
            <v>32</v>
          </cell>
          <cell r="J107">
            <v>32</v>
          </cell>
          <cell r="K107">
            <v>35</v>
          </cell>
          <cell r="L107">
            <v>34</v>
          </cell>
          <cell r="M107">
            <v>38</v>
          </cell>
          <cell r="N107">
            <v>38</v>
          </cell>
          <cell r="O107">
            <v>46</v>
          </cell>
          <cell r="P107">
            <v>112</v>
          </cell>
          <cell r="Q107">
            <v>118</v>
          </cell>
          <cell r="R107">
            <v>570</v>
          </cell>
          <cell r="S107">
            <v>620</v>
          </cell>
          <cell r="T107">
            <v>120</v>
          </cell>
          <cell r="U107">
            <v>135</v>
          </cell>
          <cell r="V107">
            <v>97</v>
          </cell>
          <cell r="W107">
            <v>102</v>
          </cell>
          <cell r="X107">
            <v>102</v>
          </cell>
          <cell r="Y107">
            <v>105</v>
          </cell>
          <cell r="Z107">
            <v>65</v>
          </cell>
          <cell r="AA107">
            <v>70</v>
          </cell>
          <cell r="AB107">
            <v>80</v>
          </cell>
          <cell r="AC107">
            <v>90</v>
          </cell>
          <cell r="AD107">
            <v>100</v>
          </cell>
          <cell r="AE107">
            <v>120</v>
          </cell>
          <cell r="AF107">
            <v>110</v>
          </cell>
          <cell r="AG107">
            <v>140</v>
          </cell>
          <cell r="AH107">
            <v>40</v>
          </cell>
          <cell r="AI107">
            <v>45</v>
          </cell>
          <cell r="AJ107">
            <v>70</v>
          </cell>
          <cell r="AK107">
            <v>80</v>
          </cell>
          <cell r="AL107">
            <v>16</v>
          </cell>
          <cell r="AM107">
            <v>20</v>
          </cell>
          <cell r="AN107">
            <v>35</v>
          </cell>
          <cell r="AO107">
            <v>40</v>
          </cell>
          <cell r="AP107">
            <v>20</v>
          </cell>
          <cell r="AQ107">
            <v>25</v>
          </cell>
          <cell r="AR107">
            <v>100</v>
          </cell>
          <cell r="AS107">
            <v>125</v>
          </cell>
          <cell r="AT107">
            <v>110</v>
          </cell>
          <cell r="AU107">
            <v>130</v>
          </cell>
          <cell r="AV107">
            <v>210</v>
          </cell>
          <cell r="AW107">
            <v>300</v>
          </cell>
          <cell r="AX107">
            <v>240</v>
          </cell>
          <cell r="AY107">
            <v>280</v>
          </cell>
          <cell r="AZ107">
            <v>130</v>
          </cell>
          <cell r="BA107">
            <v>230</v>
          </cell>
          <cell r="BB107">
            <v>140</v>
          </cell>
          <cell r="BC107">
            <v>200</v>
          </cell>
          <cell r="BD107">
            <v>70</v>
          </cell>
          <cell r="BE107">
            <v>100</v>
          </cell>
          <cell r="BF107">
            <v>80</v>
          </cell>
          <cell r="BG107">
            <v>130</v>
          </cell>
          <cell r="BH107">
            <v>280</v>
          </cell>
          <cell r="BI107">
            <v>400</v>
          </cell>
          <cell r="BJ107">
            <v>360</v>
          </cell>
          <cell r="BK107">
            <v>460</v>
          </cell>
          <cell r="BL107">
            <v>700</v>
          </cell>
          <cell r="BM107">
            <v>900</v>
          </cell>
          <cell r="BN107">
            <v>2400</v>
          </cell>
          <cell r="BO107">
            <v>3500</v>
          </cell>
          <cell r="BP107">
            <v>110</v>
          </cell>
          <cell r="BQ107">
            <v>140</v>
          </cell>
          <cell r="BR107">
            <v>110</v>
          </cell>
          <cell r="BS107">
            <v>170</v>
          </cell>
          <cell r="BT107">
            <v>200</v>
          </cell>
          <cell r="BU107">
            <v>350</v>
          </cell>
          <cell r="BV107">
            <v>700</v>
          </cell>
          <cell r="BW107">
            <v>1100</v>
          </cell>
          <cell r="BX107">
            <v>550</v>
          </cell>
          <cell r="BY107">
            <v>580</v>
          </cell>
          <cell r="BZ107">
            <v>750</v>
          </cell>
          <cell r="CA107">
            <v>850</v>
          </cell>
          <cell r="CB107">
            <v>130</v>
          </cell>
          <cell r="CC107">
            <v>145</v>
          </cell>
          <cell r="CD107">
            <v>380</v>
          </cell>
          <cell r="CE107">
            <v>450</v>
          </cell>
          <cell r="CF107">
            <v>600</v>
          </cell>
          <cell r="CG107">
            <v>630</v>
          </cell>
          <cell r="CH107">
            <v>600</v>
          </cell>
          <cell r="CI107">
            <v>630</v>
          </cell>
          <cell r="CJ107">
            <v>540</v>
          </cell>
          <cell r="CK107">
            <v>565</v>
          </cell>
          <cell r="CL107">
            <v>540</v>
          </cell>
          <cell r="CM107">
            <v>570</v>
          </cell>
          <cell r="CN107">
            <v>65</v>
          </cell>
          <cell r="CO107">
            <v>70</v>
          </cell>
          <cell r="CP107">
            <v>130</v>
          </cell>
          <cell r="CQ107">
            <v>500</v>
          </cell>
          <cell r="CR107">
            <v>25</v>
          </cell>
          <cell r="CS107">
            <v>35</v>
          </cell>
          <cell r="CT107">
            <v>28</v>
          </cell>
          <cell r="CU107">
            <v>32</v>
          </cell>
          <cell r="CV107">
            <v>18</v>
          </cell>
          <cell r="CW107">
            <v>25</v>
          </cell>
          <cell r="CX107">
            <v>65000</v>
          </cell>
          <cell r="CY107">
            <v>69000</v>
          </cell>
          <cell r="CZ107">
            <v>58000</v>
          </cell>
          <cell r="DA107">
            <v>63000</v>
          </cell>
        </row>
        <row r="108">
          <cell r="A108">
            <v>44231</v>
          </cell>
          <cell r="B108">
            <v>58</v>
          </cell>
          <cell r="C108">
            <v>62</v>
          </cell>
          <cell r="D108">
            <v>52</v>
          </cell>
          <cell r="E108">
            <v>56</v>
          </cell>
          <cell r="F108">
            <v>44</v>
          </cell>
          <cell r="G108">
            <v>48</v>
          </cell>
          <cell r="H108">
            <v>30</v>
          </cell>
          <cell r="I108">
            <v>32</v>
          </cell>
          <cell r="J108">
            <v>33</v>
          </cell>
          <cell r="K108">
            <v>35</v>
          </cell>
          <cell r="L108">
            <v>35</v>
          </cell>
          <cell r="M108">
            <v>36</v>
          </cell>
          <cell r="N108">
            <v>40</v>
          </cell>
          <cell r="O108">
            <v>45</v>
          </cell>
          <cell r="P108">
            <v>112</v>
          </cell>
          <cell r="Q108">
            <v>116</v>
          </cell>
          <cell r="R108">
            <v>570</v>
          </cell>
          <cell r="S108">
            <v>620</v>
          </cell>
          <cell r="T108">
            <v>130</v>
          </cell>
          <cell r="U108">
            <v>140</v>
          </cell>
          <cell r="V108">
            <v>97</v>
          </cell>
          <cell r="W108">
            <v>100</v>
          </cell>
          <cell r="X108">
            <v>102</v>
          </cell>
          <cell r="Y108">
            <v>105</v>
          </cell>
          <cell r="Z108">
            <v>65</v>
          </cell>
          <cell r="AA108">
            <v>70</v>
          </cell>
          <cell r="AB108">
            <v>80</v>
          </cell>
          <cell r="AC108">
            <v>90</v>
          </cell>
          <cell r="AD108">
            <v>100</v>
          </cell>
          <cell r="AE108">
            <v>110</v>
          </cell>
          <cell r="AF108">
            <v>100</v>
          </cell>
          <cell r="AG108">
            <v>140</v>
          </cell>
          <cell r="AH108">
            <v>38</v>
          </cell>
          <cell r="AI108">
            <v>45</v>
          </cell>
          <cell r="AJ108">
            <v>70</v>
          </cell>
          <cell r="AK108">
            <v>80</v>
          </cell>
          <cell r="AL108">
            <v>16</v>
          </cell>
          <cell r="AM108">
            <v>20</v>
          </cell>
          <cell r="AN108">
            <v>35</v>
          </cell>
          <cell r="AO108">
            <v>40</v>
          </cell>
          <cell r="AP108">
            <v>20</v>
          </cell>
          <cell r="AQ108">
            <v>25</v>
          </cell>
          <cell r="AR108">
            <v>100</v>
          </cell>
          <cell r="AS108">
            <v>120</v>
          </cell>
          <cell r="AT108">
            <v>115</v>
          </cell>
          <cell r="AU108">
            <v>130</v>
          </cell>
          <cell r="AV108">
            <v>200</v>
          </cell>
          <cell r="AW108">
            <v>300</v>
          </cell>
          <cell r="AX108">
            <v>240</v>
          </cell>
          <cell r="AY108">
            <v>280</v>
          </cell>
          <cell r="AZ108">
            <v>130</v>
          </cell>
          <cell r="BA108">
            <v>230</v>
          </cell>
          <cell r="BB108">
            <v>140</v>
          </cell>
          <cell r="BC108">
            <v>170</v>
          </cell>
          <cell r="BD108">
            <v>80</v>
          </cell>
          <cell r="BE108">
            <v>120</v>
          </cell>
          <cell r="BF108">
            <v>80</v>
          </cell>
          <cell r="BG108">
            <v>130</v>
          </cell>
          <cell r="BH108">
            <v>280</v>
          </cell>
          <cell r="BI108">
            <v>400</v>
          </cell>
          <cell r="BJ108">
            <v>360</v>
          </cell>
          <cell r="BK108">
            <v>460</v>
          </cell>
          <cell r="BL108">
            <v>700</v>
          </cell>
          <cell r="BM108">
            <v>900</v>
          </cell>
          <cell r="BN108">
            <v>2400</v>
          </cell>
          <cell r="BO108">
            <v>3500</v>
          </cell>
          <cell r="BP108">
            <v>100</v>
          </cell>
          <cell r="BQ108">
            <v>120</v>
          </cell>
          <cell r="BR108">
            <v>100</v>
          </cell>
          <cell r="BS108">
            <v>130</v>
          </cell>
          <cell r="BT108">
            <v>250</v>
          </cell>
          <cell r="BU108">
            <v>350</v>
          </cell>
          <cell r="BV108">
            <v>700</v>
          </cell>
          <cell r="BW108">
            <v>1100</v>
          </cell>
          <cell r="BX108">
            <v>550</v>
          </cell>
          <cell r="BY108">
            <v>580</v>
          </cell>
          <cell r="BZ108">
            <v>750</v>
          </cell>
          <cell r="CA108">
            <v>850</v>
          </cell>
          <cell r="CB108">
            <v>130</v>
          </cell>
          <cell r="CC108">
            <v>140</v>
          </cell>
          <cell r="CD108">
            <v>400</v>
          </cell>
          <cell r="CE108">
            <v>450</v>
          </cell>
          <cell r="CF108">
            <v>600</v>
          </cell>
          <cell r="CG108">
            <v>630</v>
          </cell>
          <cell r="CH108">
            <v>610</v>
          </cell>
          <cell r="CI108">
            <v>630</v>
          </cell>
          <cell r="CJ108">
            <v>540</v>
          </cell>
          <cell r="CK108">
            <v>590</v>
          </cell>
          <cell r="CL108">
            <v>550</v>
          </cell>
          <cell r="CM108">
            <v>570</v>
          </cell>
          <cell r="CN108">
            <v>65</v>
          </cell>
          <cell r="CO108">
            <v>70</v>
          </cell>
          <cell r="CP108">
            <v>130</v>
          </cell>
          <cell r="CQ108">
            <v>500</v>
          </cell>
          <cell r="CR108">
            <v>25</v>
          </cell>
          <cell r="CS108">
            <v>35</v>
          </cell>
          <cell r="CT108">
            <v>28</v>
          </cell>
          <cell r="CU108">
            <v>30</v>
          </cell>
          <cell r="CV108">
            <v>18</v>
          </cell>
          <cell r="CW108">
            <v>25</v>
          </cell>
          <cell r="CX108">
            <v>65000</v>
          </cell>
          <cell r="CY108">
            <v>69500</v>
          </cell>
          <cell r="CZ108">
            <v>58000</v>
          </cell>
          <cell r="DA108">
            <v>63000</v>
          </cell>
        </row>
        <row r="109">
          <cell r="A109">
            <v>44230</v>
          </cell>
          <cell r="B109">
            <v>58</v>
          </cell>
          <cell r="C109">
            <v>62</v>
          </cell>
          <cell r="D109">
            <v>52</v>
          </cell>
          <cell r="E109">
            <v>56</v>
          </cell>
          <cell r="F109">
            <v>44</v>
          </cell>
          <cell r="G109">
            <v>48</v>
          </cell>
          <cell r="H109">
            <v>30</v>
          </cell>
          <cell r="I109">
            <v>32</v>
          </cell>
          <cell r="J109">
            <v>33</v>
          </cell>
          <cell r="K109">
            <v>35</v>
          </cell>
          <cell r="L109">
            <v>35</v>
          </cell>
          <cell r="M109">
            <v>36</v>
          </cell>
          <cell r="N109">
            <v>40</v>
          </cell>
          <cell r="O109">
            <v>45</v>
          </cell>
          <cell r="P109">
            <v>112</v>
          </cell>
          <cell r="Q109">
            <v>116</v>
          </cell>
          <cell r="R109">
            <v>570</v>
          </cell>
          <cell r="S109">
            <v>620</v>
          </cell>
          <cell r="T109">
            <v>130</v>
          </cell>
          <cell r="U109">
            <v>140</v>
          </cell>
          <cell r="V109">
            <v>97</v>
          </cell>
          <cell r="W109">
            <v>100</v>
          </cell>
          <cell r="X109">
            <v>102</v>
          </cell>
          <cell r="Y109">
            <v>105</v>
          </cell>
          <cell r="Z109">
            <v>65</v>
          </cell>
          <cell r="AA109">
            <v>70</v>
          </cell>
          <cell r="AB109">
            <v>80</v>
          </cell>
          <cell r="AC109">
            <v>90</v>
          </cell>
          <cell r="AD109">
            <v>100</v>
          </cell>
          <cell r="AE109">
            <v>110</v>
          </cell>
          <cell r="AF109">
            <v>100</v>
          </cell>
          <cell r="AG109">
            <v>140</v>
          </cell>
          <cell r="AH109">
            <v>38</v>
          </cell>
          <cell r="AI109">
            <v>45</v>
          </cell>
          <cell r="AJ109">
            <v>70</v>
          </cell>
          <cell r="AK109">
            <v>80</v>
          </cell>
          <cell r="AL109">
            <v>14</v>
          </cell>
          <cell r="AM109">
            <v>20</v>
          </cell>
          <cell r="AN109">
            <v>28</v>
          </cell>
          <cell r="AO109">
            <v>30</v>
          </cell>
          <cell r="AP109">
            <v>20</v>
          </cell>
          <cell r="AQ109">
            <v>25</v>
          </cell>
          <cell r="AR109">
            <v>70</v>
          </cell>
          <cell r="AS109">
            <v>120</v>
          </cell>
          <cell r="AT109">
            <v>110</v>
          </cell>
          <cell r="AU109">
            <v>130</v>
          </cell>
          <cell r="AV109">
            <v>200</v>
          </cell>
          <cell r="AW109">
            <v>300</v>
          </cell>
          <cell r="AX109">
            <v>240</v>
          </cell>
          <cell r="AY109">
            <v>280</v>
          </cell>
          <cell r="AZ109">
            <v>130</v>
          </cell>
          <cell r="BA109">
            <v>230</v>
          </cell>
          <cell r="BB109">
            <v>140</v>
          </cell>
          <cell r="BC109">
            <v>170</v>
          </cell>
          <cell r="BD109">
            <v>70</v>
          </cell>
          <cell r="BE109">
            <v>120</v>
          </cell>
          <cell r="BF109">
            <v>60</v>
          </cell>
          <cell r="BG109">
            <v>130</v>
          </cell>
          <cell r="BH109">
            <v>280</v>
          </cell>
          <cell r="BI109">
            <v>400</v>
          </cell>
          <cell r="BJ109">
            <v>360</v>
          </cell>
          <cell r="BK109">
            <v>460</v>
          </cell>
          <cell r="BL109">
            <v>700</v>
          </cell>
          <cell r="BM109">
            <v>900</v>
          </cell>
          <cell r="BN109">
            <v>2400</v>
          </cell>
          <cell r="BO109">
            <v>3500</v>
          </cell>
          <cell r="BP109">
            <v>110</v>
          </cell>
          <cell r="BQ109">
            <v>130</v>
          </cell>
          <cell r="BR109">
            <v>110</v>
          </cell>
          <cell r="BS109">
            <v>150</v>
          </cell>
          <cell r="BT109">
            <v>250</v>
          </cell>
          <cell r="BU109">
            <v>350</v>
          </cell>
          <cell r="BV109">
            <v>700</v>
          </cell>
          <cell r="BW109">
            <v>1100</v>
          </cell>
          <cell r="BX109">
            <v>550</v>
          </cell>
          <cell r="BY109">
            <v>580</v>
          </cell>
          <cell r="BZ109">
            <v>750</v>
          </cell>
          <cell r="CA109">
            <v>850</v>
          </cell>
          <cell r="CB109">
            <v>130</v>
          </cell>
          <cell r="CC109">
            <v>140</v>
          </cell>
          <cell r="CD109">
            <v>400</v>
          </cell>
          <cell r="CE109">
            <v>450</v>
          </cell>
          <cell r="CF109">
            <v>600</v>
          </cell>
          <cell r="CG109">
            <v>630</v>
          </cell>
          <cell r="CH109">
            <v>610</v>
          </cell>
          <cell r="CI109">
            <v>630</v>
          </cell>
          <cell r="CJ109">
            <v>540</v>
          </cell>
          <cell r="CK109">
            <v>590</v>
          </cell>
          <cell r="CL109">
            <v>550</v>
          </cell>
          <cell r="CM109">
            <v>570</v>
          </cell>
          <cell r="CN109">
            <v>65</v>
          </cell>
          <cell r="CO109">
            <v>70</v>
          </cell>
          <cell r="CP109">
            <v>130</v>
          </cell>
          <cell r="CQ109">
            <v>500</v>
          </cell>
          <cell r="CR109">
            <v>25</v>
          </cell>
          <cell r="CS109">
            <v>35</v>
          </cell>
          <cell r="CT109">
            <v>28</v>
          </cell>
          <cell r="CU109">
            <v>30</v>
          </cell>
          <cell r="CV109">
            <v>18</v>
          </cell>
          <cell r="CW109">
            <v>25</v>
          </cell>
          <cell r="CX109">
            <v>65000</v>
          </cell>
          <cell r="CY109">
            <v>69500</v>
          </cell>
          <cell r="CZ109">
            <v>58000</v>
          </cell>
          <cell r="DA109">
            <v>63000</v>
          </cell>
        </row>
        <row r="110">
          <cell r="A110">
            <v>44229</v>
          </cell>
          <cell r="B110">
            <v>58</v>
          </cell>
          <cell r="C110">
            <v>62</v>
          </cell>
          <cell r="D110">
            <v>52</v>
          </cell>
          <cell r="E110">
            <v>56</v>
          </cell>
          <cell r="F110">
            <v>44</v>
          </cell>
          <cell r="G110">
            <v>48</v>
          </cell>
          <cell r="H110">
            <v>30</v>
          </cell>
          <cell r="I110">
            <v>32</v>
          </cell>
          <cell r="J110">
            <v>33</v>
          </cell>
          <cell r="K110">
            <v>35</v>
          </cell>
          <cell r="L110">
            <v>35</v>
          </cell>
          <cell r="M110">
            <v>36</v>
          </cell>
          <cell r="N110">
            <v>40</v>
          </cell>
          <cell r="O110">
            <v>45</v>
          </cell>
          <cell r="P110">
            <v>112</v>
          </cell>
          <cell r="Q110">
            <v>116</v>
          </cell>
          <cell r="R110">
            <v>570</v>
          </cell>
          <cell r="S110">
            <v>620</v>
          </cell>
          <cell r="T110">
            <v>130</v>
          </cell>
          <cell r="U110">
            <v>140</v>
          </cell>
          <cell r="V110">
            <v>97</v>
          </cell>
          <cell r="W110">
            <v>100</v>
          </cell>
          <cell r="X110">
            <v>102</v>
          </cell>
          <cell r="Y110">
            <v>105</v>
          </cell>
          <cell r="Z110">
            <v>65</v>
          </cell>
          <cell r="AA110">
            <v>70</v>
          </cell>
          <cell r="AB110">
            <v>80</v>
          </cell>
          <cell r="AC110">
            <v>90</v>
          </cell>
          <cell r="AD110">
            <v>100</v>
          </cell>
          <cell r="AE110">
            <v>110</v>
          </cell>
          <cell r="AF110">
            <v>100</v>
          </cell>
          <cell r="AG110">
            <v>140</v>
          </cell>
          <cell r="AH110">
            <v>38</v>
          </cell>
          <cell r="AI110">
            <v>45</v>
          </cell>
          <cell r="AJ110">
            <v>75</v>
          </cell>
          <cell r="AK110">
            <v>80</v>
          </cell>
          <cell r="AL110">
            <v>14</v>
          </cell>
          <cell r="AM110">
            <v>20</v>
          </cell>
          <cell r="AN110">
            <v>28</v>
          </cell>
          <cell r="AO110">
            <v>30</v>
          </cell>
          <cell r="AP110">
            <v>20</v>
          </cell>
          <cell r="AQ110">
            <v>25</v>
          </cell>
          <cell r="AR110">
            <v>110</v>
          </cell>
          <cell r="AS110">
            <v>120</v>
          </cell>
          <cell r="AT110">
            <v>110</v>
          </cell>
          <cell r="AU110">
            <v>130</v>
          </cell>
          <cell r="AV110">
            <v>200</v>
          </cell>
          <cell r="AW110">
            <v>300</v>
          </cell>
          <cell r="AX110">
            <v>240</v>
          </cell>
          <cell r="AY110">
            <v>280</v>
          </cell>
          <cell r="AZ110">
            <v>130</v>
          </cell>
          <cell r="BA110">
            <v>230</v>
          </cell>
          <cell r="BB110">
            <v>140</v>
          </cell>
          <cell r="BC110">
            <v>170</v>
          </cell>
          <cell r="BD110">
            <v>70</v>
          </cell>
          <cell r="BE110">
            <v>120</v>
          </cell>
          <cell r="BF110">
            <v>60</v>
          </cell>
          <cell r="BG110">
            <v>130</v>
          </cell>
          <cell r="BH110">
            <v>280</v>
          </cell>
          <cell r="BI110">
            <v>400</v>
          </cell>
          <cell r="BJ110">
            <v>360</v>
          </cell>
          <cell r="BK110">
            <v>460</v>
          </cell>
          <cell r="BL110">
            <v>700</v>
          </cell>
          <cell r="BM110">
            <v>900</v>
          </cell>
          <cell r="BN110">
            <v>2400</v>
          </cell>
          <cell r="BO110">
            <v>3500</v>
          </cell>
          <cell r="BP110">
            <v>110</v>
          </cell>
          <cell r="BQ110">
            <v>130</v>
          </cell>
          <cell r="BR110">
            <v>110</v>
          </cell>
          <cell r="BS110">
            <v>150</v>
          </cell>
          <cell r="BT110">
            <v>250</v>
          </cell>
          <cell r="BU110">
            <v>350</v>
          </cell>
          <cell r="BV110">
            <v>700</v>
          </cell>
          <cell r="BW110">
            <v>1100</v>
          </cell>
          <cell r="BX110">
            <v>550</v>
          </cell>
          <cell r="BY110">
            <v>580</v>
          </cell>
          <cell r="BZ110">
            <v>750</v>
          </cell>
          <cell r="CA110">
            <v>850</v>
          </cell>
          <cell r="CB110">
            <v>130</v>
          </cell>
          <cell r="CC110">
            <v>140</v>
          </cell>
          <cell r="CD110">
            <v>400</v>
          </cell>
          <cell r="CE110">
            <v>450</v>
          </cell>
          <cell r="CF110">
            <v>600</v>
          </cell>
          <cell r="CG110">
            <v>630</v>
          </cell>
          <cell r="CH110">
            <v>610</v>
          </cell>
          <cell r="CI110">
            <v>630</v>
          </cell>
          <cell r="CJ110">
            <v>540</v>
          </cell>
          <cell r="CK110">
            <v>590</v>
          </cell>
          <cell r="CL110">
            <v>550</v>
          </cell>
          <cell r="CM110">
            <v>570</v>
          </cell>
          <cell r="CN110">
            <v>65</v>
          </cell>
          <cell r="CO110">
            <v>70</v>
          </cell>
          <cell r="CP110">
            <v>130</v>
          </cell>
          <cell r="CQ110">
            <v>500</v>
          </cell>
          <cell r="CR110">
            <v>25</v>
          </cell>
          <cell r="CS110">
            <v>35</v>
          </cell>
          <cell r="CT110">
            <v>28</v>
          </cell>
          <cell r="CU110">
            <v>30</v>
          </cell>
          <cell r="CV110">
            <v>18</v>
          </cell>
          <cell r="CW110">
            <v>25</v>
          </cell>
          <cell r="CX110">
            <v>65000</v>
          </cell>
          <cell r="CY110">
            <v>69500</v>
          </cell>
          <cell r="CZ110">
            <v>58000</v>
          </cell>
          <cell r="DA110">
            <v>63000</v>
          </cell>
        </row>
        <row r="111">
          <cell r="A111">
            <v>44228</v>
          </cell>
          <cell r="B111">
            <v>58</v>
          </cell>
          <cell r="C111">
            <v>62</v>
          </cell>
          <cell r="D111">
            <v>52</v>
          </cell>
          <cell r="E111">
            <v>56</v>
          </cell>
          <cell r="F111">
            <v>44</v>
          </cell>
          <cell r="G111">
            <v>48</v>
          </cell>
          <cell r="H111">
            <v>30</v>
          </cell>
          <cell r="I111">
            <v>32</v>
          </cell>
          <cell r="J111">
            <v>33</v>
          </cell>
          <cell r="K111">
            <v>35</v>
          </cell>
          <cell r="L111">
            <v>35</v>
          </cell>
          <cell r="M111">
            <v>36</v>
          </cell>
          <cell r="N111">
            <v>36</v>
          </cell>
          <cell r="O111">
            <v>45</v>
          </cell>
          <cell r="P111">
            <v>112</v>
          </cell>
          <cell r="Q111">
            <v>116</v>
          </cell>
          <cell r="R111">
            <v>560</v>
          </cell>
          <cell r="S111">
            <v>620</v>
          </cell>
          <cell r="T111">
            <v>130</v>
          </cell>
          <cell r="U111">
            <v>140</v>
          </cell>
          <cell r="V111">
            <v>97</v>
          </cell>
          <cell r="W111">
            <v>100</v>
          </cell>
          <cell r="X111">
            <v>102</v>
          </cell>
          <cell r="Y111">
            <v>105</v>
          </cell>
          <cell r="Z111">
            <v>65</v>
          </cell>
          <cell r="AA111">
            <v>70</v>
          </cell>
          <cell r="AB111">
            <v>80</v>
          </cell>
          <cell r="AC111">
            <v>90</v>
          </cell>
          <cell r="AD111">
            <v>100</v>
          </cell>
          <cell r="AE111">
            <v>110</v>
          </cell>
          <cell r="AF111">
            <v>100</v>
          </cell>
          <cell r="AG111">
            <v>140</v>
          </cell>
          <cell r="AH111">
            <v>38</v>
          </cell>
          <cell r="AI111">
            <v>45</v>
          </cell>
          <cell r="AJ111">
            <v>75</v>
          </cell>
          <cell r="AK111">
            <v>80</v>
          </cell>
          <cell r="AL111">
            <v>14</v>
          </cell>
          <cell r="AM111">
            <v>20</v>
          </cell>
          <cell r="AN111">
            <v>28</v>
          </cell>
          <cell r="AO111">
            <v>30</v>
          </cell>
          <cell r="AP111">
            <v>20</v>
          </cell>
          <cell r="AQ111">
            <v>25</v>
          </cell>
          <cell r="AR111">
            <v>110</v>
          </cell>
          <cell r="AS111">
            <v>120</v>
          </cell>
          <cell r="AT111">
            <v>110</v>
          </cell>
          <cell r="AU111">
            <v>130</v>
          </cell>
          <cell r="AV111">
            <v>200</v>
          </cell>
          <cell r="AW111">
            <v>300</v>
          </cell>
          <cell r="AX111">
            <v>240</v>
          </cell>
          <cell r="AY111">
            <v>280</v>
          </cell>
          <cell r="AZ111">
            <v>130</v>
          </cell>
          <cell r="BA111">
            <v>230</v>
          </cell>
          <cell r="BB111">
            <v>140</v>
          </cell>
          <cell r="BC111">
            <v>170</v>
          </cell>
          <cell r="BD111">
            <v>70</v>
          </cell>
          <cell r="BE111">
            <v>120</v>
          </cell>
          <cell r="BF111">
            <v>60</v>
          </cell>
          <cell r="BG111">
            <v>130</v>
          </cell>
          <cell r="BH111">
            <v>280</v>
          </cell>
          <cell r="BI111">
            <v>400</v>
          </cell>
          <cell r="BJ111">
            <v>360</v>
          </cell>
          <cell r="BK111">
            <v>460</v>
          </cell>
          <cell r="BL111">
            <v>700</v>
          </cell>
          <cell r="BM111">
            <v>900</v>
          </cell>
          <cell r="BN111">
            <v>2400</v>
          </cell>
          <cell r="BO111">
            <v>3500</v>
          </cell>
          <cell r="BP111">
            <v>110</v>
          </cell>
          <cell r="BQ111">
            <v>130</v>
          </cell>
          <cell r="BR111">
            <v>110</v>
          </cell>
          <cell r="BS111">
            <v>150</v>
          </cell>
          <cell r="BT111">
            <v>200</v>
          </cell>
          <cell r="BU111">
            <v>350</v>
          </cell>
          <cell r="BV111">
            <v>700</v>
          </cell>
          <cell r="BW111">
            <v>1100</v>
          </cell>
          <cell r="BX111">
            <v>550</v>
          </cell>
          <cell r="BY111">
            <v>580</v>
          </cell>
          <cell r="BZ111">
            <v>750</v>
          </cell>
          <cell r="CA111">
            <v>850</v>
          </cell>
          <cell r="CB111">
            <v>125</v>
          </cell>
          <cell r="CC111">
            <v>135</v>
          </cell>
          <cell r="CD111">
            <v>380</v>
          </cell>
          <cell r="CE111">
            <v>450</v>
          </cell>
          <cell r="CF111">
            <v>600</v>
          </cell>
          <cell r="CG111">
            <v>630</v>
          </cell>
          <cell r="CH111">
            <v>610</v>
          </cell>
          <cell r="CI111">
            <v>630</v>
          </cell>
          <cell r="CJ111">
            <v>540</v>
          </cell>
          <cell r="CK111">
            <v>590</v>
          </cell>
          <cell r="CL111">
            <v>490</v>
          </cell>
          <cell r="CM111">
            <v>570</v>
          </cell>
          <cell r="CN111">
            <v>65</v>
          </cell>
          <cell r="CO111">
            <v>70</v>
          </cell>
          <cell r="CP111">
            <v>130</v>
          </cell>
          <cell r="CQ111">
            <v>500</v>
          </cell>
          <cell r="CR111">
            <v>25</v>
          </cell>
          <cell r="CS111">
            <v>35</v>
          </cell>
          <cell r="CT111">
            <v>28</v>
          </cell>
          <cell r="CU111">
            <v>30</v>
          </cell>
          <cell r="CV111">
            <v>18</v>
          </cell>
          <cell r="CW111">
            <v>25</v>
          </cell>
          <cell r="CX111">
            <v>65000</v>
          </cell>
          <cell r="CY111">
            <v>69500</v>
          </cell>
          <cell r="CZ111">
            <v>58000</v>
          </cell>
          <cell r="DA111">
            <v>63000</v>
          </cell>
        </row>
        <row r="112">
          <cell r="A112">
            <v>44227</v>
          </cell>
          <cell r="B112">
            <v>58</v>
          </cell>
          <cell r="C112">
            <v>62</v>
          </cell>
          <cell r="D112">
            <v>52</v>
          </cell>
          <cell r="E112">
            <v>56</v>
          </cell>
          <cell r="F112">
            <v>44</v>
          </cell>
          <cell r="G112">
            <v>48</v>
          </cell>
          <cell r="H112">
            <v>30</v>
          </cell>
          <cell r="I112">
            <v>32</v>
          </cell>
          <cell r="J112">
            <v>32</v>
          </cell>
          <cell r="K112">
            <v>35</v>
          </cell>
          <cell r="L112">
            <v>35</v>
          </cell>
          <cell r="M112">
            <v>36</v>
          </cell>
          <cell r="N112">
            <v>36</v>
          </cell>
          <cell r="O112">
            <v>45</v>
          </cell>
          <cell r="P112">
            <v>112</v>
          </cell>
          <cell r="Q112">
            <v>116</v>
          </cell>
          <cell r="R112">
            <v>560</v>
          </cell>
          <cell r="S112">
            <v>620</v>
          </cell>
          <cell r="T112">
            <v>130</v>
          </cell>
          <cell r="U112">
            <v>140</v>
          </cell>
          <cell r="V112">
            <v>97</v>
          </cell>
          <cell r="W112">
            <v>100</v>
          </cell>
          <cell r="X112">
            <v>102</v>
          </cell>
          <cell r="Y112">
            <v>105</v>
          </cell>
          <cell r="Z112">
            <v>65</v>
          </cell>
          <cell r="AA112">
            <v>70</v>
          </cell>
          <cell r="AB112">
            <v>80</v>
          </cell>
          <cell r="AC112">
            <v>90</v>
          </cell>
          <cell r="AD112">
            <v>100</v>
          </cell>
          <cell r="AE112">
            <v>110</v>
          </cell>
          <cell r="AF112">
            <v>100</v>
          </cell>
          <cell r="AG112">
            <v>140</v>
          </cell>
          <cell r="AH112">
            <v>38</v>
          </cell>
          <cell r="AI112">
            <v>45</v>
          </cell>
          <cell r="AJ112">
            <v>75</v>
          </cell>
          <cell r="AK112">
            <v>80</v>
          </cell>
          <cell r="AL112">
            <v>14</v>
          </cell>
          <cell r="AM112">
            <v>20</v>
          </cell>
          <cell r="AN112">
            <v>28</v>
          </cell>
          <cell r="AO112">
            <v>30</v>
          </cell>
          <cell r="AP112">
            <v>20</v>
          </cell>
          <cell r="AQ112">
            <v>25</v>
          </cell>
          <cell r="AR112">
            <v>100</v>
          </cell>
          <cell r="AS112">
            <v>110</v>
          </cell>
          <cell r="AT112">
            <v>110</v>
          </cell>
          <cell r="AU112">
            <v>120</v>
          </cell>
          <cell r="AV112">
            <v>200</v>
          </cell>
          <cell r="AW112">
            <v>300</v>
          </cell>
          <cell r="AX112">
            <v>240</v>
          </cell>
          <cell r="AY112">
            <v>280</v>
          </cell>
          <cell r="AZ112">
            <v>130</v>
          </cell>
          <cell r="BA112">
            <v>230</v>
          </cell>
          <cell r="BB112">
            <v>140</v>
          </cell>
          <cell r="BC112">
            <v>170</v>
          </cell>
          <cell r="BD112">
            <v>70</v>
          </cell>
          <cell r="BE112">
            <v>120</v>
          </cell>
          <cell r="BF112">
            <v>60</v>
          </cell>
          <cell r="BG112">
            <v>130</v>
          </cell>
          <cell r="BH112">
            <v>280</v>
          </cell>
          <cell r="BI112">
            <v>400</v>
          </cell>
          <cell r="BJ112">
            <v>360</v>
          </cell>
          <cell r="BK112">
            <v>460</v>
          </cell>
          <cell r="BL112">
            <v>700</v>
          </cell>
          <cell r="BM112">
            <v>900</v>
          </cell>
          <cell r="BN112">
            <v>2400</v>
          </cell>
          <cell r="BO112">
            <v>3500</v>
          </cell>
          <cell r="BP112">
            <v>110</v>
          </cell>
          <cell r="BQ112">
            <v>130</v>
          </cell>
          <cell r="BR112">
            <v>110</v>
          </cell>
          <cell r="BS112">
            <v>150</v>
          </cell>
          <cell r="BT112">
            <v>200</v>
          </cell>
          <cell r="BU112">
            <v>350</v>
          </cell>
          <cell r="BV112">
            <v>700</v>
          </cell>
          <cell r="BW112">
            <v>1100</v>
          </cell>
          <cell r="BX112">
            <v>550</v>
          </cell>
          <cell r="BY112">
            <v>580</v>
          </cell>
          <cell r="BZ112">
            <v>750</v>
          </cell>
          <cell r="CA112">
            <v>850</v>
          </cell>
          <cell r="CB112">
            <v>125</v>
          </cell>
          <cell r="CC112">
            <v>135</v>
          </cell>
          <cell r="CD112">
            <v>380</v>
          </cell>
          <cell r="CE112">
            <v>450</v>
          </cell>
          <cell r="CF112">
            <v>600</v>
          </cell>
          <cell r="CG112">
            <v>630</v>
          </cell>
          <cell r="CH112">
            <v>610</v>
          </cell>
          <cell r="CI112">
            <v>630</v>
          </cell>
          <cell r="CJ112">
            <v>540</v>
          </cell>
          <cell r="CK112">
            <v>590</v>
          </cell>
          <cell r="CL112">
            <v>490</v>
          </cell>
          <cell r="CM112">
            <v>570</v>
          </cell>
          <cell r="CN112">
            <v>65</v>
          </cell>
          <cell r="CO112">
            <v>70</v>
          </cell>
          <cell r="CP112">
            <v>130</v>
          </cell>
          <cell r="CQ112">
            <v>500</v>
          </cell>
          <cell r="CR112">
            <v>25</v>
          </cell>
          <cell r="CS112">
            <v>35</v>
          </cell>
          <cell r="CT112">
            <v>28</v>
          </cell>
          <cell r="CU112">
            <v>30</v>
          </cell>
          <cell r="CV112">
            <v>18</v>
          </cell>
          <cell r="CW112">
            <v>25</v>
          </cell>
          <cell r="CX112">
            <v>63000</v>
          </cell>
          <cell r="CY112">
            <v>69500</v>
          </cell>
          <cell r="CZ112">
            <v>58000</v>
          </cell>
          <cell r="DA112">
            <v>63000</v>
          </cell>
        </row>
        <row r="113">
          <cell r="A113">
            <v>44226</v>
          </cell>
          <cell r="B113">
            <v>58</v>
          </cell>
          <cell r="C113">
            <v>65</v>
          </cell>
          <cell r="D113">
            <v>52</v>
          </cell>
          <cell r="E113">
            <v>58</v>
          </cell>
          <cell r="F113">
            <v>44</v>
          </cell>
          <cell r="G113">
            <v>48</v>
          </cell>
          <cell r="H113">
            <v>28</v>
          </cell>
          <cell r="I113">
            <v>30</v>
          </cell>
          <cell r="J113">
            <v>30</v>
          </cell>
          <cell r="K113">
            <v>35</v>
          </cell>
          <cell r="L113">
            <v>34</v>
          </cell>
          <cell r="M113">
            <v>36</v>
          </cell>
          <cell r="N113">
            <v>36</v>
          </cell>
          <cell r="O113">
            <v>45</v>
          </cell>
          <cell r="P113">
            <v>110</v>
          </cell>
          <cell r="Q113">
            <v>114</v>
          </cell>
          <cell r="R113">
            <v>560</v>
          </cell>
          <cell r="S113">
            <v>620</v>
          </cell>
          <cell r="T113">
            <v>130</v>
          </cell>
          <cell r="U113">
            <v>140</v>
          </cell>
          <cell r="V113">
            <v>100</v>
          </cell>
          <cell r="W113">
            <v>102</v>
          </cell>
          <cell r="X113">
            <v>102</v>
          </cell>
          <cell r="Y113">
            <v>105</v>
          </cell>
          <cell r="Z113">
            <v>65</v>
          </cell>
          <cell r="AA113">
            <v>70</v>
          </cell>
          <cell r="AB113">
            <v>80</v>
          </cell>
          <cell r="AC113">
            <v>90</v>
          </cell>
          <cell r="AD113">
            <v>100</v>
          </cell>
          <cell r="AE113">
            <v>115</v>
          </cell>
          <cell r="AF113">
            <v>100</v>
          </cell>
          <cell r="AG113">
            <v>140</v>
          </cell>
          <cell r="AH113">
            <v>38</v>
          </cell>
          <cell r="AI113">
            <v>45</v>
          </cell>
          <cell r="AJ113">
            <v>70</v>
          </cell>
          <cell r="AK113">
            <v>75</v>
          </cell>
          <cell r="AL113">
            <v>15</v>
          </cell>
          <cell r="AM113">
            <v>20</v>
          </cell>
          <cell r="AN113">
            <v>25</v>
          </cell>
          <cell r="AO113">
            <v>35</v>
          </cell>
          <cell r="AP113">
            <v>20</v>
          </cell>
          <cell r="AQ113">
            <v>25</v>
          </cell>
          <cell r="AR113">
            <v>100</v>
          </cell>
          <cell r="AS113">
            <v>120</v>
          </cell>
          <cell r="AT113">
            <v>110</v>
          </cell>
          <cell r="AU113">
            <v>130</v>
          </cell>
          <cell r="AV113">
            <v>200</v>
          </cell>
          <cell r="AW113">
            <v>300</v>
          </cell>
          <cell r="AX113">
            <v>240</v>
          </cell>
          <cell r="AY113">
            <v>300</v>
          </cell>
          <cell r="AZ113">
            <v>130</v>
          </cell>
          <cell r="BA113">
            <v>230</v>
          </cell>
          <cell r="BB113">
            <v>140</v>
          </cell>
          <cell r="BC113">
            <v>200</v>
          </cell>
          <cell r="BD113">
            <v>70</v>
          </cell>
          <cell r="BE113">
            <v>120</v>
          </cell>
          <cell r="BF113">
            <v>60</v>
          </cell>
          <cell r="BG113">
            <v>120</v>
          </cell>
          <cell r="BH113">
            <v>280</v>
          </cell>
          <cell r="BI113">
            <v>400</v>
          </cell>
          <cell r="BJ113">
            <v>360</v>
          </cell>
          <cell r="BK113">
            <v>460</v>
          </cell>
          <cell r="BL113">
            <v>700</v>
          </cell>
          <cell r="BM113">
            <v>920</v>
          </cell>
          <cell r="BN113">
            <v>2600</v>
          </cell>
          <cell r="BO113">
            <v>3500</v>
          </cell>
          <cell r="BP113">
            <v>110</v>
          </cell>
          <cell r="BQ113">
            <v>140</v>
          </cell>
          <cell r="BR113">
            <v>110</v>
          </cell>
          <cell r="BS113">
            <v>170</v>
          </cell>
          <cell r="BT113">
            <v>200</v>
          </cell>
          <cell r="BU113">
            <v>350</v>
          </cell>
          <cell r="BV113">
            <v>700</v>
          </cell>
          <cell r="BW113">
            <v>1100</v>
          </cell>
          <cell r="BX113">
            <v>550</v>
          </cell>
          <cell r="BY113">
            <v>580</v>
          </cell>
          <cell r="BZ113">
            <v>750</v>
          </cell>
          <cell r="CA113">
            <v>850</v>
          </cell>
          <cell r="CB113">
            <v>125</v>
          </cell>
          <cell r="CC113">
            <v>135</v>
          </cell>
          <cell r="CD113">
            <v>380</v>
          </cell>
          <cell r="CE113">
            <v>450</v>
          </cell>
          <cell r="CF113">
            <v>600</v>
          </cell>
          <cell r="CG113">
            <v>610</v>
          </cell>
          <cell r="CH113">
            <v>610</v>
          </cell>
          <cell r="CI113">
            <v>630</v>
          </cell>
          <cell r="CJ113">
            <v>540</v>
          </cell>
          <cell r="CK113">
            <v>590</v>
          </cell>
          <cell r="CL113">
            <v>490</v>
          </cell>
          <cell r="CM113">
            <v>570</v>
          </cell>
          <cell r="CN113">
            <v>65</v>
          </cell>
          <cell r="CO113">
            <v>70</v>
          </cell>
          <cell r="CP113">
            <v>130</v>
          </cell>
          <cell r="CQ113">
            <v>500</v>
          </cell>
          <cell r="CR113">
            <v>25</v>
          </cell>
          <cell r="CS113">
            <v>35</v>
          </cell>
          <cell r="CT113">
            <v>28</v>
          </cell>
          <cell r="CU113">
            <v>30</v>
          </cell>
          <cell r="CV113">
            <v>18</v>
          </cell>
          <cell r="CW113">
            <v>25</v>
          </cell>
          <cell r="CX113">
            <v>63000</v>
          </cell>
          <cell r="CY113">
            <v>70500</v>
          </cell>
          <cell r="CZ113">
            <v>58000</v>
          </cell>
          <cell r="DA113">
            <v>65500</v>
          </cell>
        </row>
        <row r="114">
          <cell r="A114">
            <v>44225</v>
          </cell>
          <cell r="B114">
            <v>58</v>
          </cell>
          <cell r="C114">
            <v>65</v>
          </cell>
          <cell r="D114">
            <v>52</v>
          </cell>
          <cell r="E114">
            <v>58</v>
          </cell>
          <cell r="F114">
            <v>44</v>
          </cell>
          <cell r="G114">
            <v>48</v>
          </cell>
          <cell r="H114">
            <v>28</v>
          </cell>
          <cell r="I114">
            <v>32</v>
          </cell>
          <cell r="J114">
            <v>30</v>
          </cell>
          <cell r="K114">
            <v>36</v>
          </cell>
          <cell r="L114">
            <v>34</v>
          </cell>
          <cell r="M114">
            <v>36</v>
          </cell>
          <cell r="N114">
            <v>36</v>
          </cell>
          <cell r="O114">
            <v>45</v>
          </cell>
          <cell r="P114">
            <v>112</v>
          </cell>
          <cell r="Q114">
            <v>116</v>
          </cell>
          <cell r="R114">
            <v>560</v>
          </cell>
          <cell r="S114">
            <v>610</v>
          </cell>
          <cell r="T114">
            <v>130</v>
          </cell>
          <cell r="U114">
            <v>135</v>
          </cell>
          <cell r="V114">
            <v>97</v>
          </cell>
          <cell r="W114">
            <v>102</v>
          </cell>
          <cell r="X114">
            <v>102</v>
          </cell>
          <cell r="Y114">
            <v>105</v>
          </cell>
          <cell r="Z114">
            <v>65</v>
          </cell>
          <cell r="AA114">
            <v>70</v>
          </cell>
          <cell r="AB114">
            <v>80</v>
          </cell>
          <cell r="AC114">
            <v>90</v>
          </cell>
          <cell r="AD114">
            <v>100</v>
          </cell>
          <cell r="AE114">
            <v>115</v>
          </cell>
          <cell r="AF114">
            <v>110</v>
          </cell>
          <cell r="AG114">
            <v>140</v>
          </cell>
          <cell r="AH114">
            <v>40</v>
          </cell>
          <cell r="AI114">
            <v>45</v>
          </cell>
          <cell r="AJ114">
            <v>70</v>
          </cell>
          <cell r="AK114">
            <v>75</v>
          </cell>
          <cell r="AL114">
            <v>15</v>
          </cell>
          <cell r="AM114">
            <v>20</v>
          </cell>
          <cell r="AN114">
            <v>28</v>
          </cell>
          <cell r="AO114">
            <v>35</v>
          </cell>
          <cell r="AP114">
            <v>20</v>
          </cell>
          <cell r="AQ114">
            <v>30</v>
          </cell>
          <cell r="AR114">
            <v>100</v>
          </cell>
          <cell r="AS114">
            <v>120</v>
          </cell>
          <cell r="AT114">
            <v>110</v>
          </cell>
          <cell r="AU114">
            <v>130</v>
          </cell>
          <cell r="AV114">
            <v>210</v>
          </cell>
          <cell r="AW114">
            <v>300</v>
          </cell>
          <cell r="AX114">
            <v>240</v>
          </cell>
          <cell r="AY114">
            <v>300</v>
          </cell>
          <cell r="AZ114">
            <v>130</v>
          </cell>
          <cell r="BA114">
            <v>230</v>
          </cell>
          <cell r="BB114">
            <v>140</v>
          </cell>
          <cell r="BC114">
            <v>200</v>
          </cell>
          <cell r="BD114">
            <v>70</v>
          </cell>
          <cell r="BE114">
            <v>120</v>
          </cell>
          <cell r="BF114">
            <v>60</v>
          </cell>
          <cell r="BG114">
            <v>120</v>
          </cell>
          <cell r="BH114">
            <v>280</v>
          </cell>
          <cell r="BI114">
            <v>400</v>
          </cell>
          <cell r="BJ114">
            <v>360</v>
          </cell>
          <cell r="BK114">
            <v>460</v>
          </cell>
          <cell r="BL114">
            <v>750</v>
          </cell>
          <cell r="BM114">
            <v>920</v>
          </cell>
          <cell r="BN114">
            <v>2600</v>
          </cell>
          <cell r="BO114">
            <v>3500</v>
          </cell>
          <cell r="BP114">
            <v>110</v>
          </cell>
          <cell r="BQ114">
            <v>140</v>
          </cell>
          <cell r="BR114">
            <v>110</v>
          </cell>
          <cell r="BS114">
            <v>170</v>
          </cell>
          <cell r="BT114">
            <v>200</v>
          </cell>
          <cell r="BU114">
            <v>350</v>
          </cell>
          <cell r="BV114">
            <v>500</v>
          </cell>
          <cell r="BW114">
            <v>1100</v>
          </cell>
          <cell r="BX114">
            <v>550</v>
          </cell>
          <cell r="BY114">
            <v>580</v>
          </cell>
          <cell r="BZ114">
            <v>750</v>
          </cell>
          <cell r="CA114">
            <v>850</v>
          </cell>
          <cell r="CB114">
            <v>125</v>
          </cell>
          <cell r="CC114">
            <v>140</v>
          </cell>
          <cell r="CD114">
            <v>380</v>
          </cell>
          <cell r="CE114">
            <v>450</v>
          </cell>
          <cell r="CF114">
            <v>600</v>
          </cell>
          <cell r="CG114">
            <v>630</v>
          </cell>
          <cell r="CH114">
            <v>610</v>
          </cell>
          <cell r="CI114">
            <v>630</v>
          </cell>
          <cell r="CJ114">
            <v>540</v>
          </cell>
          <cell r="CK114">
            <v>565</v>
          </cell>
          <cell r="CL114">
            <v>540</v>
          </cell>
          <cell r="CM114">
            <v>570</v>
          </cell>
          <cell r="CN114">
            <v>65</v>
          </cell>
          <cell r="CO114">
            <v>70</v>
          </cell>
          <cell r="CP114">
            <v>130</v>
          </cell>
          <cell r="CQ114">
            <v>500</v>
          </cell>
          <cell r="CR114">
            <v>25</v>
          </cell>
          <cell r="CS114">
            <v>35</v>
          </cell>
          <cell r="CT114">
            <v>28</v>
          </cell>
          <cell r="CU114">
            <v>30</v>
          </cell>
          <cell r="CV114">
            <v>18</v>
          </cell>
          <cell r="CW114">
            <v>25</v>
          </cell>
          <cell r="CX114">
            <v>63000</v>
          </cell>
          <cell r="CY114">
            <v>69000</v>
          </cell>
          <cell r="CZ114">
            <v>58000</v>
          </cell>
          <cell r="DA114">
            <v>65500</v>
          </cell>
        </row>
        <row r="115">
          <cell r="A115">
            <v>44224</v>
          </cell>
          <cell r="B115">
            <v>58</v>
          </cell>
          <cell r="C115">
            <v>62</v>
          </cell>
          <cell r="D115">
            <v>52</v>
          </cell>
          <cell r="E115">
            <v>58</v>
          </cell>
          <cell r="F115">
            <v>44</v>
          </cell>
          <cell r="G115">
            <v>48</v>
          </cell>
          <cell r="H115">
            <v>28</v>
          </cell>
          <cell r="I115">
            <v>30</v>
          </cell>
          <cell r="J115">
            <v>30</v>
          </cell>
          <cell r="K115">
            <v>35</v>
          </cell>
          <cell r="L115">
            <v>34</v>
          </cell>
          <cell r="M115">
            <v>36</v>
          </cell>
          <cell r="N115">
            <v>36</v>
          </cell>
          <cell r="O115">
            <v>45</v>
          </cell>
          <cell r="P115">
            <v>112</v>
          </cell>
          <cell r="Q115">
            <v>115</v>
          </cell>
          <cell r="R115">
            <v>550</v>
          </cell>
          <cell r="S115">
            <v>600</v>
          </cell>
          <cell r="T115">
            <v>120</v>
          </cell>
          <cell r="U115">
            <v>130</v>
          </cell>
          <cell r="V115">
            <v>97</v>
          </cell>
          <cell r="W115">
            <v>100</v>
          </cell>
          <cell r="X115">
            <v>102</v>
          </cell>
          <cell r="Y115">
            <v>105</v>
          </cell>
          <cell r="Z115">
            <v>65</v>
          </cell>
          <cell r="AA115">
            <v>70</v>
          </cell>
          <cell r="AB115">
            <v>80</v>
          </cell>
          <cell r="AC115">
            <v>90</v>
          </cell>
          <cell r="AD115">
            <v>100</v>
          </cell>
          <cell r="AE115">
            <v>110</v>
          </cell>
          <cell r="AF115">
            <v>110</v>
          </cell>
          <cell r="AG115">
            <v>140</v>
          </cell>
          <cell r="AH115">
            <v>40</v>
          </cell>
          <cell r="AI115">
            <v>45</v>
          </cell>
          <cell r="AJ115">
            <v>70</v>
          </cell>
          <cell r="AK115">
            <v>75</v>
          </cell>
          <cell r="AL115">
            <v>16</v>
          </cell>
          <cell r="AM115">
            <v>18</v>
          </cell>
          <cell r="AN115">
            <v>28</v>
          </cell>
          <cell r="AO115">
            <v>35</v>
          </cell>
          <cell r="AP115">
            <v>20</v>
          </cell>
          <cell r="AQ115">
            <v>25</v>
          </cell>
          <cell r="AR115">
            <v>100</v>
          </cell>
          <cell r="AS115">
            <v>110</v>
          </cell>
          <cell r="AT115">
            <v>110</v>
          </cell>
          <cell r="AU115">
            <v>120</v>
          </cell>
          <cell r="AV115">
            <v>210</v>
          </cell>
          <cell r="AW115">
            <v>300</v>
          </cell>
          <cell r="AX115">
            <v>220</v>
          </cell>
          <cell r="AY115">
            <v>270</v>
          </cell>
          <cell r="AZ115">
            <v>130</v>
          </cell>
          <cell r="BA115">
            <v>200</v>
          </cell>
          <cell r="BB115">
            <v>140</v>
          </cell>
          <cell r="BC115">
            <v>170</v>
          </cell>
          <cell r="BD115">
            <v>70</v>
          </cell>
          <cell r="BE115">
            <v>120</v>
          </cell>
          <cell r="BF115">
            <v>60</v>
          </cell>
          <cell r="BG115">
            <v>120</v>
          </cell>
          <cell r="BH115">
            <v>280</v>
          </cell>
          <cell r="BI115">
            <v>400</v>
          </cell>
          <cell r="BJ115">
            <v>380</v>
          </cell>
          <cell r="BK115">
            <v>480</v>
          </cell>
          <cell r="BL115">
            <v>750</v>
          </cell>
          <cell r="BM115">
            <v>900</v>
          </cell>
          <cell r="BN115">
            <v>2400</v>
          </cell>
          <cell r="BO115">
            <v>3400</v>
          </cell>
          <cell r="BP115">
            <v>110</v>
          </cell>
          <cell r="BQ115">
            <v>130</v>
          </cell>
          <cell r="BR115">
            <v>100</v>
          </cell>
          <cell r="BS115">
            <v>150</v>
          </cell>
          <cell r="BT115">
            <v>220</v>
          </cell>
          <cell r="BU115">
            <v>300</v>
          </cell>
          <cell r="BV115">
            <v>700</v>
          </cell>
          <cell r="BW115">
            <v>1000</v>
          </cell>
          <cell r="BX115">
            <v>550</v>
          </cell>
          <cell r="BY115">
            <v>580</v>
          </cell>
          <cell r="BZ115">
            <v>750</v>
          </cell>
          <cell r="CA115">
            <v>850</v>
          </cell>
          <cell r="CB115">
            <v>125</v>
          </cell>
          <cell r="CC115">
            <v>135</v>
          </cell>
          <cell r="CD115">
            <v>350</v>
          </cell>
          <cell r="CE115">
            <v>430</v>
          </cell>
          <cell r="CF115">
            <v>600</v>
          </cell>
          <cell r="CG115">
            <v>620</v>
          </cell>
          <cell r="CH115">
            <v>610</v>
          </cell>
          <cell r="CI115">
            <v>620</v>
          </cell>
          <cell r="CJ115">
            <v>540</v>
          </cell>
          <cell r="CK115">
            <v>565</v>
          </cell>
          <cell r="CL115">
            <v>540</v>
          </cell>
          <cell r="CM115">
            <v>565</v>
          </cell>
          <cell r="CN115">
            <v>65</v>
          </cell>
          <cell r="CO115">
            <v>70</v>
          </cell>
          <cell r="CP115">
            <v>150</v>
          </cell>
          <cell r="CQ115">
            <v>500</v>
          </cell>
          <cell r="CR115">
            <v>25</v>
          </cell>
          <cell r="CS115">
            <v>35</v>
          </cell>
          <cell r="CT115">
            <v>28</v>
          </cell>
          <cell r="CU115">
            <v>30</v>
          </cell>
          <cell r="CV115">
            <v>18</v>
          </cell>
          <cell r="CW115">
            <v>25</v>
          </cell>
          <cell r="CX115">
            <v>63000</v>
          </cell>
          <cell r="CY115">
            <v>69000</v>
          </cell>
          <cell r="CZ115">
            <v>58000</v>
          </cell>
          <cell r="DA115">
            <v>63000</v>
          </cell>
        </row>
        <row r="116">
          <cell r="A116">
            <v>44223</v>
          </cell>
          <cell r="B116">
            <v>58</v>
          </cell>
          <cell r="C116">
            <v>65</v>
          </cell>
          <cell r="D116">
            <v>52</v>
          </cell>
          <cell r="E116">
            <v>58</v>
          </cell>
          <cell r="F116">
            <v>44</v>
          </cell>
          <cell r="G116">
            <v>48</v>
          </cell>
          <cell r="H116">
            <v>28</v>
          </cell>
          <cell r="I116">
            <v>30</v>
          </cell>
          <cell r="J116">
            <v>30</v>
          </cell>
          <cell r="K116">
            <v>35</v>
          </cell>
          <cell r="L116">
            <v>34</v>
          </cell>
          <cell r="M116">
            <v>36</v>
          </cell>
          <cell r="N116">
            <v>36</v>
          </cell>
          <cell r="O116">
            <v>45</v>
          </cell>
          <cell r="P116">
            <v>110</v>
          </cell>
          <cell r="Q116">
            <v>115</v>
          </cell>
          <cell r="R116">
            <v>550</v>
          </cell>
          <cell r="S116">
            <v>600</v>
          </cell>
          <cell r="T116">
            <v>120</v>
          </cell>
          <cell r="U116">
            <v>130</v>
          </cell>
          <cell r="V116">
            <v>97</v>
          </cell>
          <cell r="W116">
            <v>100</v>
          </cell>
          <cell r="X116">
            <v>102</v>
          </cell>
          <cell r="Y116">
            <v>105</v>
          </cell>
          <cell r="Z116">
            <v>65</v>
          </cell>
          <cell r="AA116">
            <v>70</v>
          </cell>
          <cell r="AB116">
            <v>80</v>
          </cell>
          <cell r="AC116">
            <v>90</v>
          </cell>
          <cell r="AD116">
            <v>100</v>
          </cell>
          <cell r="AE116">
            <v>110</v>
          </cell>
          <cell r="AF116">
            <v>110</v>
          </cell>
          <cell r="AG116">
            <v>140</v>
          </cell>
          <cell r="AH116">
            <v>40</v>
          </cell>
          <cell r="AI116">
            <v>45</v>
          </cell>
          <cell r="AJ116">
            <v>70</v>
          </cell>
          <cell r="AK116">
            <v>75</v>
          </cell>
          <cell r="AL116">
            <v>16</v>
          </cell>
          <cell r="AM116">
            <v>18</v>
          </cell>
          <cell r="AN116">
            <v>28</v>
          </cell>
          <cell r="AO116">
            <v>35</v>
          </cell>
          <cell r="AP116">
            <v>20</v>
          </cell>
          <cell r="AQ116">
            <v>25</v>
          </cell>
          <cell r="AR116">
            <v>100</v>
          </cell>
          <cell r="AS116">
            <v>110</v>
          </cell>
          <cell r="AT116">
            <v>110</v>
          </cell>
          <cell r="AU116">
            <v>120</v>
          </cell>
          <cell r="AV116">
            <v>210</v>
          </cell>
          <cell r="AW116">
            <v>300</v>
          </cell>
          <cell r="AX116">
            <v>220</v>
          </cell>
          <cell r="AY116">
            <v>270</v>
          </cell>
          <cell r="AZ116">
            <v>130</v>
          </cell>
          <cell r="BA116">
            <v>200</v>
          </cell>
          <cell r="BB116">
            <v>140</v>
          </cell>
          <cell r="BC116">
            <v>170</v>
          </cell>
          <cell r="BD116">
            <v>70</v>
          </cell>
          <cell r="BE116">
            <v>120</v>
          </cell>
          <cell r="BF116">
            <v>60</v>
          </cell>
          <cell r="BG116">
            <v>120</v>
          </cell>
          <cell r="BH116">
            <v>280</v>
          </cell>
          <cell r="BI116">
            <v>400</v>
          </cell>
          <cell r="BJ116">
            <v>380</v>
          </cell>
          <cell r="BK116">
            <v>480</v>
          </cell>
          <cell r="BL116">
            <v>750</v>
          </cell>
          <cell r="BM116">
            <v>900</v>
          </cell>
          <cell r="BN116">
            <v>2400</v>
          </cell>
          <cell r="BO116">
            <v>3400</v>
          </cell>
          <cell r="BP116">
            <v>110</v>
          </cell>
          <cell r="BQ116">
            <v>130</v>
          </cell>
          <cell r="BR116">
            <v>100</v>
          </cell>
          <cell r="BS116">
            <v>150</v>
          </cell>
          <cell r="BT116">
            <v>220</v>
          </cell>
          <cell r="BU116">
            <v>300</v>
          </cell>
          <cell r="BV116">
            <v>700</v>
          </cell>
          <cell r="BW116">
            <v>1000</v>
          </cell>
          <cell r="BX116">
            <v>550</v>
          </cell>
          <cell r="BY116">
            <v>580</v>
          </cell>
          <cell r="BZ116">
            <v>750</v>
          </cell>
          <cell r="CA116">
            <v>850</v>
          </cell>
          <cell r="CB116">
            <v>130</v>
          </cell>
          <cell r="CC116">
            <v>135</v>
          </cell>
          <cell r="CD116">
            <v>350</v>
          </cell>
          <cell r="CE116">
            <v>430</v>
          </cell>
          <cell r="CF116">
            <v>600</v>
          </cell>
          <cell r="CG116">
            <v>620</v>
          </cell>
          <cell r="CH116">
            <v>610</v>
          </cell>
          <cell r="CI116">
            <v>620</v>
          </cell>
          <cell r="CJ116">
            <v>540</v>
          </cell>
          <cell r="CK116">
            <v>565</v>
          </cell>
          <cell r="CL116">
            <v>540</v>
          </cell>
          <cell r="CM116">
            <v>565</v>
          </cell>
          <cell r="CN116">
            <v>65</v>
          </cell>
          <cell r="CO116">
            <v>70</v>
          </cell>
          <cell r="CP116">
            <v>150</v>
          </cell>
          <cell r="CQ116">
            <v>500</v>
          </cell>
          <cell r="CR116">
            <v>25</v>
          </cell>
          <cell r="CS116">
            <v>35</v>
          </cell>
          <cell r="CT116">
            <v>28</v>
          </cell>
          <cell r="CU116">
            <v>30</v>
          </cell>
          <cell r="CV116">
            <v>18</v>
          </cell>
          <cell r="CW116">
            <v>25</v>
          </cell>
          <cell r="CX116">
            <v>65000</v>
          </cell>
          <cell r="CY116">
            <v>69000</v>
          </cell>
          <cell r="CZ116">
            <v>58000</v>
          </cell>
          <cell r="DA116">
            <v>63000</v>
          </cell>
        </row>
        <row r="117">
          <cell r="A117">
            <v>44222</v>
          </cell>
          <cell r="B117">
            <v>58</v>
          </cell>
          <cell r="C117">
            <v>65</v>
          </cell>
          <cell r="D117">
            <v>52</v>
          </cell>
          <cell r="E117">
            <v>58</v>
          </cell>
          <cell r="F117">
            <v>44</v>
          </cell>
          <cell r="G117">
            <v>48</v>
          </cell>
          <cell r="H117">
            <v>28</v>
          </cell>
          <cell r="I117">
            <v>30</v>
          </cell>
          <cell r="J117">
            <v>30</v>
          </cell>
          <cell r="K117">
            <v>35</v>
          </cell>
          <cell r="L117">
            <v>34</v>
          </cell>
          <cell r="M117">
            <v>36</v>
          </cell>
          <cell r="N117">
            <v>36</v>
          </cell>
          <cell r="O117">
            <v>45</v>
          </cell>
          <cell r="P117">
            <v>112</v>
          </cell>
          <cell r="Q117">
            <v>116</v>
          </cell>
          <cell r="R117">
            <v>550</v>
          </cell>
          <cell r="S117">
            <v>600</v>
          </cell>
          <cell r="T117">
            <v>120</v>
          </cell>
          <cell r="U117">
            <v>130</v>
          </cell>
          <cell r="V117">
            <v>97</v>
          </cell>
          <cell r="W117">
            <v>100</v>
          </cell>
          <cell r="X117">
            <v>102</v>
          </cell>
          <cell r="Y117">
            <v>105</v>
          </cell>
          <cell r="Z117">
            <v>65</v>
          </cell>
          <cell r="AA117">
            <v>70</v>
          </cell>
          <cell r="AB117">
            <v>80</v>
          </cell>
          <cell r="AC117">
            <v>90</v>
          </cell>
          <cell r="AD117">
            <v>100</v>
          </cell>
          <cell r="AE117">
            <v>110</v>
          </cell>
          <cell r="AF117">
            <v>110</v>
          </cell>
          <cell r="AG117">
            <v>140</v>
          </cell>
          <cell r="AH117">
            <v>40</v>
          </cell>
          <cell r="AI117">
            <v>45</v>
          </cell>
          <cell r="AJ117">
            <v>70</v>
          </cell>
          <cell r="AK117">
            <v>75</v>
          </cell>
          <cell r="AL117">
            <v>16</v>
          </cell>
          <cell r="AM117">
            <v>18</v>
          </cell>
          <cell r="AN117">
            <v>30</v>
          </cell>
          <cell r="AO117">
            <v>35</v>
          </cell>
          <cell r="AP117">
            <v>20</v>
          </cell>
          <cell r="AQ117">
            <v>25</v>
          </cell>
          <cell r="AR117">
            <v>100</v>
          </cell>
          <cell r="AS117">
            <v>110</v>
          </cell>
          <cell r="AT117">
            <v>110</v>
          </cell>
          <cell r="AU117">
            <v>120</v>
          </cell>
          <cell r="AV117">
            <v>210</v>
          </cell>
          <cell r="AW117">
            <v>300</v>
          </cell>
          <cell r="AX117">
            <v>220</v>
          </cell>
          <cell r="AY117">
            <v>300</v>
          </cell>
          <cell r="AZ117">
            <v>130</v>
          </cell>
          <cell r="BA117">
            <v>230</v>
          </cell>
          <cell r="BB117">
            <v>140</v>
          </cell>
          <cell r="BC117">
            <v>170</v>
          </cell>
          <cell r="BD117">
            <v>70</v>
          </cell>
          <cell r="BE117">
            <v>120</v>
          </cell>
          <cell r="BF117">
            <v>60</v>
          </cell>
          <cell r="BG117">
            <v>150</v>
          </cell>
          <cell r="BH117">
            <v>280</v>
          </cell>
          <cell r="BI117">
            <v>400</v>
          </cell>
          <cell r="BJ117">
            <v>380</v>
          </cell>
          <cell r="BK117">
            <v>480</v>
          </cell>
          <cell r="BL117">
            <v>750</v>
          </cell>
          <cell r="BM117">
            <v>900</v>
          </cell>
          <cell r="BN117">
            <v>2600</v>
          </cell>
          <cell r="BO117">
            <v>3500</v>
          </cell>
          <cell r="BP117">
            <v>110</v>
          </cell>
          <cell r="BQ117">
            <v>140</v>
          </cell>
          <cell r="BR117">
            <v>110</v>
          </cell>
          <cell r="BS117">
            <v>150</v>
          </cell>
          <cell r="BT117">
            <v>250</v>
          </cell>
          <cell r="BU117">
            <v>350</v>
          </cell>
          <cell r="BV117">
            <v>700</v>
          </cell>
          <cell r="BW117">
            <v>1100</v>
          </cell>
          <cell r="BX117">
            <v>550</v>
          </cell>
          <cell r="BY117">
            <v>580</v>
          </cell>
          <cell r="BZ117">
            <v>750</v>
          </cell>
          <cell r="CA117">
            <v>850</v>
          </cell>
          <cell r="CB117">
            <v>130</v>
          </cell>
          <cell r="CC117">
            <v>140</v>
          </cell>
          <cell r="CD117">
            <v>380</v>
          </cell>
          <cell r="CE117">
            <v>450</v>
          </cell>
          <cell r="CF117">
            <v>600</v>
          </cell>
          <cell r="CG117">
            <v>630</v>
          </cell>
          <cell r="CH117">
            <v>610</v>
          </cell>
          <cell r="CI117">
            <v>630</v>
          </cell>
          <cell r="CJ117">
            <v>540</v>
          </cell>
          <cell r="CK117">
            <v>565</v>
          </cell>
          <cell r="CL117">
            <v>540</v>
          </cell>
          <cell r="CM117">
            <v>565</v>
          </cell>
          <cell r="CN117">
            <v>65</v>
          </cell>
          <cell r="CO117">
            <v>70</v>
          </cell>
          <cell r="CP117">
            <v>150</v>
          </cell>
          <cell r="CQ117">
            <v>500</v>
          </cell>
          <cell r="CR117">
            <v>25</v>
          </cell>
          <cell r="CS117">
            <v>35</v>
          </cell>
          <cell r="CT117">
            <v>28</v>
          </cell>
          <cell r="CU117">
            <v>30</v>
          </cell>
          <cell r="CV117">
            <v>18</v>
          </cell>
          <cell r="CW117">
            <v>25</v>
          </cell>
          <cell r="CX117">
            <v>65000</v>
          </cell>
          <cell r="CY117">
            <v>69000</v>
          </cell>
          <cell r="CZ117">
            <v>58000</v>
          </cell>
          <cell r="DA117">
            <v>63000</v>
          </cell>
        </row>
        <row r="118">
          <cell r="A118">
            <v>44221</v>
          </cell>
          <cell r="B118">
            <v>58</v>
          </cell>
          <cell r="C118">
            <v>65</v>
          </cell>
          <cell r="D118">
            <v>52</v>
          </cell>
          <cell r="E118">
            <v>58</v>
          </cell>
          <cell r="F118">
            <v>44</v>
          </cell>
          <cell r="G118">
            <v>48</v>
          </cell>
          <cell r="H118">
            <v>28</v>
          </cell>
          <cell r="I118">
            <v>30</v>
          </cell>
          <cell r="J118">
            <v>30</v>
          </cell>
          <cell r="K118">
            <v>35</v>
          </cell>
          <cell r="L118">
            <v>34</v>
          </cell>
          <cell r="M118">
            <v>36</v>
          </cell>
          <cell r="N118">
            <v>36</v>
          </cell>
          <cell r="O118">
            <v>45</v>
          </cell>
          <cell r="P118">
            <v>112</v>
          </cell>
          <cell r="Q118">
            <v>116</v>
          </cell>
          <cell r="R118">
            <v>550</v>
          </cell>
          <cell r="S118">
            <v>610</v>
          </cell>
          <cell r="T118">
            <v>130</v>
          </cell>
          <cell r="U118">
            <v>140</v>
          </cell>
          <cell r="V118">
            <v>97</v>
          </cell>
          <cell r="W118">
            <v>100</v>
          </cell>
          <cell r="X118">
            <v>102</v>
          </cell>
          <cell r="Y118">
            <v>105</v>
          </cell>
          <cell r="Z118">
            <v>65</v>
          </cell>
          <cell r="AA118">
            <v>70</v>
          </cell>
          <cell r="AB118">
            <v>80</v>
          </cell>
          <cell r="AC118">
            <v>90</v>
          </cell>
          <cell r="AD118">
            <v>100</v>
          </cell>
          <cell r="AE118">
            <v>110</v>
          </cell>
          <cell r="AF118">
            <v>110</v>
          </cell>
          <cell r="AG118">
            <v>140</v>
          </cell>
          <cell r="AH118">
            <v>40</v>
          </cell>
          <cell r="AI118">
            <v>45</v>
          </cell>
          <cell r="AJ118">
            <v>70</v>
          </cell>
          <cell r="AK118">
            <v>75</v>
          </cell>
          <cell r="AL118">
            <v>18</v>
          </cell>
          <cell r="AM118">
            <v>22</v>
          </cell>
          <cell r="AN118">
            <v>30</v>
          </cell>
          <cell r="AO118">
            <v>35</v>
          </cell>
          <cell r="AP118">
            <v>20</v>
          </cell>
          <cell r="AQ118">
            <v>30</v>
          </cell>
          <cell r="AR118">
            <v>100</v>
          </cell>
          <cell r="AS118">
            <v>110</v>
          </cell>
          <cell r="AT118">
            <v>110</v>
          </cell>
          <cell r="AU118">
            <v>120</v>
          </cell>
          <cell r="AV118">
            <v>210</v>
          </cell>
          <cell r="AW118">
            <v>300</v>
          </cell>
          <cell r="AX118">
            <v>220</v>
          </cell>
          <cell r="AY118">
            <v>300</v>
          </cell>
          <cell r="AZ118">
            <v>130</v>
          </cell>
          <cell r="BA118">
            <v>230</v>
          </cell>
          <cell r="BB118">
            <v>140</v>
          </cell>
          <cell r="BC118">
            <v>200</v>
          </cell>
          <cell r="BD118">
            <v>70</v>
          </cell>
          <cell r="BE118">
            <v>120</v>
          </cell>
          <cell r="BF118">
            <v>60</v>
          </cell>
          <cell r="BG118">
            <v>150</v>
          </cell>
          <cell r="BH118">
            <v>280</v>
          </cell>
          <cell r="BI118">
            <v>400</v>
          </cell>
          <cell r="BJ118">
            <v>380</v>
          </cell>
          <cell r="BK118">
            <v>480</v>
          </cell>
          <cell r="BL118">
            <v>750</v>
          </cell>
          <cell r="BM118">
            <v>900</v>
          </cell>
          <cell r="BN118">
            <v>2600</v>
          </cell>
          <cell r="BO118">
            <v>3500</v>
          </cell>
          <cell r="BP118">
            <v>110</v>
          </cell>
          <cell r="BQ118">
            <v>140</v>
          </cell>
          <cell r="BR118">
            <v>110</v>
          </cell>
          <cell r="BS118">
            <v>150</v>
          </cell>
          <cell r="BT118">
            <v>250</v>
          </cell>
          <cell r="BU118">
            <v>350</v>
          </cell>
          <cell r="BV118">
            <v>700</v>
          </cell>
          <cell r="BW118">
            <v>1100</v>
          </cell>
          <cell r="BX118">
            <v>550</v>
          </cell>
          <cell r="BY118">
            <v>580</v>
          </cell>
          <cell r="BZ118">
            <v>750</v>
          </cell>
          <cell r="CA118">
            <v>850</v>
          </cell>
          <cell r="CB118">
            <v>130</v>
          </cell>
          <cell r="CC118">
            <v>140</v>
          </cell>
          <cell r="CD118">
            <v>380</v>
          </cell>
          <cell r="CE118">
            <v>450</v>
          </cell>
          <cell r="CF118">
            <v>600</v>
          </cell>
          <cell r="CG118">
            <v>630</v>
          </cell>
          <cell r="CH118">
            <v>610</v>
          </cell>
          <cell r="CI118">
            <v>630</v>
          </cell>
          <cell r="CJ118">
            <v>540</v>
          </cell>
          <cell r="CK118">
            <v>565</v>
          </cell>
          <cell r="CL118">
            <v>540</v>
          </cell>
          <cell r="CM118">
            <v>565</v>
          </cell>
          <cell r="CN118">
            <v>65</v>
          </cell>
          <cell r="CO118">
            <v>70</v>
          </cell>
          <cell r="CP118">
            <v>150</v>
          </cell>
          <cell r="CQ118">
            <v>500</v>
          </cell>
          <cell r="CR118">
            <v>25</v>
          </cell>
          <cell r="CS118">
            <v>35</v>
          </cell>
          <cell r="CT118">
            <v>28</v>
          </cell>
          <cell r="CU118">
            <v>30</v>
          </cell>
          <cell r="CV118">
            <v>18</v>
          </cell>
          <cell r="CW118">
            <v>25</v>
          </cell>
          <cell r="CX118">
            <v>65000</v>
          </cell>
          <cell r="CY118">
            <v>69000</v>
          </cell>
          <cell r="CZ118">
            <v>58000</v>
          </cell>
          <cell r="DA118">
            <v>63000</v>
          </cell>
        </row>
        <row r="119">
          <cell r="A119">
            <v>44220</v>
          </cell>
          <cell r="B119">
            <v>60</v>
          </cell>
          <cell r="C119">
            <v>65</v>
          </cell>
          <cell r="D119">
            <v>52</v>
          </cell>
          <cell r="E119">
            <v>58</v>
          </cell>
          <cell r="F119">
            <v>45</v>
          </cell>
          <cell r="G119">
            <v>48</v>
          </cell>
          <cell r="H119">
            <v>28</v>
          </cell>
          <cell r="I119">
            <v>30</v>
          </cell>
          <cell r="J119">
            <v>30</v>
          </cell>
          <cell r="K119">
            <v>33</v>
          </cell>
          <cell r="L119">
            <v>34</v>
          </cell>
          <cell r="M119">
            <v>36</v>
          </cell>
          <cell r="N119">
            <v>36</v>
          </cell>
          <cell r="O119">
            <v>45</v>
          </cell>
          <cell r="P119">
            <v>112</v>
          </cell>
          <cell r="Q119">
            <v>116</v>
          </cell>
          <cell r="R119">
            <v>550</v>
          </cell>
          <cell r="S119">
            <v>620</v>
          </cell>
          <cell r="T119">
            <v>130</v>
          </cell>
          <cell r="U119">
            <v>140</v>
          </cell>
          <cell r="V119">
            <v>97</v>
          </cell>
          <cell r="W119">
            <v>100</v>
          </cell>
          <cell r="X119">
            <v>102</v>
          </cell>
          <cell r="Y119">
            <v>105</v>
          </cell>
          <cell r="Z119">
            <v>65</v>
          </cell>
          <cell r="AA119">
            <v>70</v>
          </cell>
          <cell r="AB119">
            <v>80</v>
          </cell>
          <cell r="AC119">
            <v>90</v>
          </cell>
          <cell r="AD119">
            <v>100</v>
          </cell>
          <cell r="AE119">
            <v>110</v>
          </cell>
          <cell r="AF119">
            <v>100</v>
          </cell>
          <cell r="AG119">
            <v>140</v>
          </cell>
          <cell r="AH119">
            <v>38</v>
          </cell>
          <cell r="AI119">
            <v>45</v>
          </cell>
          <cell r="AJ119">
            <v>70</v>
          </cell>
          <cell r="AK119">
            <v>75</v>
          </cell>
          <cell r="AL119">
            <v>18</v>
          </cell>
          <cell r="AM119">
            <v>20</v>
          </cell>
          <cell r="AN119">
            <v>30</v>
          </cell>
          <cell r="AO119">
            <v>35</v>
          </cell>
          <cell r="AP119">
            <v>20</v>
          </cell>
          <cell r="AQ119">
            <v>30</v>
          </cell>
          <cell r="AR119">
            <v>100</v>
          </cell>
          <cell r="AS119">
            <v>110</v>
          </cell>
          <cell r="AT119">
            <v>110</v>
          </cell>
          <cell r="AU119">
            <v>120</v>
          </cell>
          <cell r="AV119">
            <v>200</v>
          </cell>
          <cell r="AW119">
            <v>300</v>
          </cell>
          <cell r="AX119">
            <v>220</v>
          </cell>
          <cell r="AY119">
            <v>300</v>
          </cell>
          <cell r="AZ119">
            <v>130</v>
          </cell>
          <cell r="BA119">
            <v>220</v>
          </cell>
          <cell r="BB119">
            <v>140</v>
          </cell>
          <cell r="BC119">
            <v>200</v>
          </cell>
          <cell r="BD119">
            <v>70</v>
          </cell>
          <cell r="BE119">
            <v>120</v>
          </cell>
          <cell r="BF119">
            <v>60</v>
          </cell>
          <cell r="BG119">
            <v>150</v>
          </cell>
          <cell r="BH119">
            <v>280</v>
          </cell>
          <cell r="BI119">
            <v>400</v>
          </cell>
          <cell r="BJ119">
            <v>380</v>
          </cell>
          <cell r="BK119">
            <v>480</v>
          </cell>
          <cell r="BL119">
            <v>700</v>
          </cell>
          <cell r="BM119">
            <v>900</v>
          </cell>
          <cell r="BN119">
            <v>2600</v>
          </cell>
          <cell r="BO119">
            <v>3500</v>
          </cell>
          <cell r="BP119">
            <v>110</v>
          </cell>
          <cell r="BQ119">
            <v>130</v>
          </cell>
          <cell r="BR119">
            <v>110</v>
          </cell>
          <cell r="BS119">
            <v>150</v>
          </cell>
          <cell r="BT119">
            <v>200</v>
          </cell>
          <cell r="BU119">
            <v>300</v>
          </cell>
          <cell r="BV119">
            <v>700</v>
          </cell>
          <cell r="BW119">
            <v>1000</v>
          </cell>
          <cell r="BX119">
            <v>550</v>
          </cell>
          <cell r="BY119">
            <v>580</v>
          </cell>
          <cell r="BZ119">
            <v>750</v>
          </cell>
          <cell r="CA119">
            <v>850</v>
          </cell>
          <cell r="CB119">
            <v>130</v>
          </cell>
          <cell r="CC119">
            <v>140</v>
          </cell>
          <cell r="CD119">
            <v>380</v>
          </cell>
          <cell r="CE119">
            <v>430</v>
          </cell>
          <cell r="CF119">
            <v>600</v>
          </cell>
          <cell r="CG119">
            <v>620</v>
          </cell>
          <cell r="CH119">
            <v>610</v>
          </cell>
          <cell r="CI119">
            <v>620</v>
          </cell>
          <cell r="CJ119">
            <v>540</v>
          </cell>
          <cell r="CK119">
            <v>590</v>
          </cell>
          <cell r="CL119">
            <v>490</v>
          </cell>
          <cell r="CM119">
            <v>565</v>
          </cell>
          <cell r="CN119">
            <v>65</v>
          </cell>
          <cell r="CO119">
            <v>70</v>
          </cell>
          <cell r="CP119">
            <v>130</v>
          </cell>
          <cell r="CQ119">
            <v>500</v>
          </cell>
          <cell r="CR119">
            <v>25</v>
          </cell>
          <cell r="CS119">
            <v>35</v>
          </cell>
          <cell r="CT119">
            <v>28</v>
          </cell>
          <cell r="CU119">
            <v>30</v>
          </cell>
          <cell r="CV119">
            <v>18</v>
          </cell>
          <cell r="CW119">
            <v>25</v>
          </cell>
          <cell r="CX119">
            <v>66500</v>
          </cell>
          <cell r="CY119">
            <v>70500</v>
          </cell>
          <cell r="CZ119">
            <v>63000</v>
          </cell>
          <cell r="DA119">
            <v>65500</v>
          </cell>
        </row>
        <row r="120">
          <cell r="A120">
            <v>44219</v>
          </cell>
          <cell r="B120">
            <v>55</v>
          </cell>
          <cell r="C120">
            <v>64</v>
          </cell>
          <cell r="D120">
            <v>52</v>
          </cell>
          <cell r="E120">
            <v>56</v>
          </cell>
          <cell r="F120">
            <v>45</v>
          </cell>
          <cell r="G120">
            <v>48</v>
          </cell>
          <cell r="H120">
            <v>28</v>
          </cell>
          <cell r="I120">
            <v>30</v>
          </cell>
          <cell r="J120">
            <v>30</v>
          </cell>
          <cell r="K120">
            <v>35</v>
          </cell>
          <cell r="L120">
            <v>34</v>
          </cell>
          <cell r="M120">
            <v>36</v>
          </cell>
          <cell r="N120">
            <v>35</v>
          </cell>
          <cell r="O120">
            <v>45</v>
          </cell>
          <cell r="P120">
            <v>112</v>
          </cell>
          <cell r="Q120">
            <v>114</v>
          </cell>
          <cell r="R120">
            <v>550</v>
          </cell>
          <cell r="S120">
            <v>620</v>
          </cell>
          <cell r="T120">
            <v>130</v>
          </cell>
          <cell r="U120">
            <v>140</v>
          </cell>
          <cell r="V120">
            <v>97</v>
          </cell>
          <cell r="W120">
            <v>100</v>
          </cell>
          <cell r="X120">
            <v>102</v>
          </cell>
          <cell r="Y120">
            <v>105</v>
          </cell>
          <cell r="Z120">
            <v>65</v>
          </cell>
          <cell r="AA120">
            <v>70</v>
          </cell>
          <cell r="AB120">
            <v>80</v>
          </cell>
          <cell r="AC120">
            <v>90</v>
          </cell>
          <cell r="AD120">
            <v>100</v>
          </cell>
          <cell r="AE120">
            <v>110</v>
          </cell>
          <cell r="AF120">
            <v>100</v>
          </cell>
          <cell r="AG120">
            <v>140</v>
          </cell>
          <cell r="AH120">
            <v>38</v>
          </cell>
          <cell r="AI120">
            <v>45</v>
          </cell>
          <cell r="AJ120">
            <v>70</v>
          </cell>
          <cell r="AK120">
            <v>75</v>
          </cell>
          <cell r="AL120">
            <v>18</v>
          </cell>
          <cell r="AM120">
            <v>20</v>
          </cell>
          <cell r="AN120">
            <v>30</v>
          </cell>
          <cell r="AO120">
            <v>35</v>
          </cell>
          <cell r="AP120">
            <v>20</v>
          </cell>
          <cell r="AQ120">
            <v>30</v>
          </cell>
          <cell r="AR120">
            <v>100</v>
          </cell>
          <cell r="AS120">
            <v>110</v>
          </cell>
          <cell r="AT120">
            <v>110</v>
          </cell>
          <cell r="AU120">
            <v>120</v>
          </cell>
          <cell r="AV120">
            <v>200</v>
          </cell>
          <cell r="AW120">
            <v>260</v>
          </cell>
          <cell r="AX120">
            <v>220</v>
          </cell>
          <cell r="AY120">
            <v>280</v>
          </cell>
          <cell r="AZ120">
            <v>130</v>
          </cell>
          <cell r="BA120">
            <v>230</v>
          </cell>
          <cell r="BB120">
            <v>150</v>
          </cell>
          <cell r="BC120">
            <v>200</v>
          </cell>
          <cell r="BD120">
            <v>80</v>
          </cell>
          <cell r="BE120">
            <v>120</v>
          </cell>
          <cell r="BF120">
            <v>60</v>
          </cell>
          <cell r="BG120">
            <v>130</v>
          </cell>
          <cell r="BH120">
            <v>280</v>
          </cell>
          <cell r="BI120">
            <v>400</v>
          </cell>
          <cell r="BJ120">
            <v>380</v>
          </cell>
          <cell r="BK120">
            <v>480</v>
          </cell>
          <cell r="BL120">
            <v>700</v>
          </cell>
          <cell r="BM120">
            <v>1000</v>
          </cell>
          <cell r="BN120">
            <v>2600</v>
          </cell>
          <cell r="BO120">
            <v>3500</v>
          </cell>
          <cell r="BP120">
            <v>110</v>
          </cell>
          <cell r="BQ120">
            <v>140</v>
          </cell>
          <cell r="BR120">
            <v>100</v>
          </cell>
          <cell r="BS120">
            <v>130</v>
          </cell>
          <cell r="BT120">
            <v>200</v>
          </cell>
          <cell r="BU120">
            <v>350</v>
          </cell>
          <cell r="BV120">
            <v>700</v>
          </cell>
          <cell r="BW120">
            <v>1100</v>
          </cell>
          <cell r="BX120">
            <v>550</v>
          </cell>
          <cell r="BY120">
            <v>580</v>
          </cell>
          <cell r="BZ120">
            <v>750</v>
          </cell>
          <cell r="CA120">
            <v>850</v>
          </cell>
          <cell r="CB120">
            <v>130</v>
          </cell>
          <cell r="CC120">
            <v>140</v>
          </cell>
          <cell r="CD120">
            <v>350</v>
          </cell>
          <cell r="CE120">
            <v>450</v>
          </cell>
          <cell r="CF120">
            <v>600</v>
          </cell>
          <cell r="CG120">
            <v>630</v>
          </cell>
          <cell r="CH120">
            <v>610</v>
          </cell>
          <cell r="CI120">
            <v>630</v>
          </cell>
          <cell r="CJ120">
            <v>540</v>
          </cell>
          <cell r="CK120">
            <v>590</v>
          </cell>
          <cell r="CL120">
            <v>490</v>
          </cell>
          <cell r="CM120">
            <v>570</v>
          </cell>
          <cell r="CN120">
            <v>65</v>
          </cell>
          <cell r="CO120">
            <v>70</v>
          </cell>
          <cell r="CP120">
            <v>150</v>
          </cell>
          <cell r="CQ120">
            <v>500</v>
          </cell>
          <cell r="CR120">
            <v>25</v>
          </cell>
          <cell r="CS120">
            <v>35</v>
          </cell>
          <cell r="CT120">
            <v>28</v>
          </cell>
          <cell r="CU120">
            <v>30</v>
          </cell>
          <cell r="CV120">
            <v>18</v>
          </cell>
          <cell r="CW120">
            <v>25</v>
          </cell>
          <cell r="CX120">
            <v>63000</v>
          </cell>
          <cell r="CY120">
            <v>70500</v>
          </cell>
          <cell r="CZ120">
            <v>63000</v>
          </cell>
          <cell r="DA120">
            <v>65500</v>
          </cell>
        </row>
        <row r="121">
          <cell r="A121">
            <v>44218</v>
          </cell>
          <cell r="B121">
            <v>55</v>
          </cell>
          <cell r="C121">
            <v>62</v>
          </cell>
          <cell r="D121">
            <v>50</v>
          </cell>
          <cell r="E121">
            <v>55</v>
          </cell>
          <cell r="F121">
            <v>43</v>
          </cell>
          <cell r="G121">
            <v>48</v>
          </cell>
          <cell r="H121">
            <v>28</v>
          </cell>
          <cell r="I121">
            <v>30</v>
          </cell>
          <cell r="J121">
            <v>30</v>
          </cell>
          <cell r="K121">
            <v>35</v>
          </cell>
          <cell r="L121">
            <v>34</v>
          </cell>
          <cell r="M121">
            <v>36</v>
          </cell>
          <cell r="N121">
            <v>35</v>
          </cell>
          <cell r="O121">
            <v>45</v>
          </cell>
          <cell r="P121">
            <v>112</v>
          </cell>
          <cell r="Q121">
            <v>114</v>
          </cell>
          <cell r="R121">
            <v>550</v>
          </cell>
          <cell r="S121">
            <v>620</v>
          </cell>
          <cell r="T121">
            <v>130</v>
          </cell>
          <cell r="U121">
            <v>140</v>
          </cell>
          <cell r="V121">
            <v>97</v>
          </cell>
          <cell r="W121">
            <v>100</v>
          </cell>
          <cell r="X121">
            <v>102</v>
          </cell>
          <cell r="Y121">
            <v>105</v>
          </cell>
          <cell r="Z121">
            <v>65</v>
          </cell>
          <cell r="AA121">
            <v>70</v>
          </cell>
          <cell r="AB121">
            <v>80</v>
          </cell>
          <cell r="AC121">
            <v>90</v>
          </cell>
          <cell r="AD121">
            <v>100</v>
          </cell>
          <cell r="AE121">
            <v>110</v>
          </cell>
          <cell r="AF121">
            <v>100</v>
          </cell>
          <cell r="AG121">
            <v>140</v>
          </cell>
          <cell r="AH121">
            <v>38</v>
          </cell>
          <cell r="AI121">
            <v>45</v>
          </cell>
          <cell r="AJ121">
            <v>70</v>
          </cell>
          <cell r="AK121">
            <v>80</v>
          </cell>
          <cell r="AL121">
            <v>18</v>
          </cell>
          <cell r="AM121">
            <v>20</v>
          </cell>
          <cell r="AN121">
            <v>30</v>
          </cell>
          <cell r="AO121">
            <v>35</v>
          </cell>
          <cell r="AP121">
            <v>20</v>
          </cell>
          <cell r="AQ121">
            <v>30</v>
          </cell>
          <cell r="AR121">
            <v>100</v>
          </cell>
          <cell r="AS121">
            <v>130</v>
          </cell>
          <cell r="AT121">
            <v>110</v>
          </cell>
          <cell r="AU121">
            <v>120</v>
          </cell>
          <cell r="AV121">
            <v>200</v>
          </cell>
          <cell r="AW121">
            <v>260</v>
          </cell>
          <cell r="AX121">
            <v>220</v>
          </cell>
          <cell r="AY121">
            <v>280</v>
          </cell>
          <cell r="AZ121">
            <v>130</v>
          </cell>
          <cell r="BA121">
            <v>230</v>
          </cell>
          <cell r="BB121">
            <v>150</v>
          </cell>
          <cell r="BC121">
            <v>200</v>
          </cell>
          <cell r="BD121">
            <v>80</v>
          </cell>
          <cell r="BE121">
            <v>120</v>
          </cell>
          <cell r="BF121">
            <v>60</v>
          </cell>
          <cell r="BG121">
            <v>160</v>
          </cell>
          <cell r="BH121">
            <v>280</v>
          </cell>
          <cell r="BI121">
            <v>400</v>
          </cell>
          <cell r="BJ121">
            <v>380</v>
          </cell>
          <cell r="BK121">
            <v>480</v>
          </cell>
          <cell r="BL121">
            <v>700</v>
          </cell>
          <cell r="BM121">
            <v>1000</v>
          </cell>
          <cell r="BN121">
            <v>2600</v>
          </cell>
          <cell r="BO121">
            <v>3500</v>
          </cell>
          <cell r="BP121">
            <v>110</v>
          </cell>
          <cell r="BQ121">
            <v>140</v>
          </cell>
          <cell r="BR121">
            <v>100</v>
          </cell>
          <cell r="BS121">
            <v>130</v>
          </cell>
          <cell r="BT121">
            <v>200</v>
          </cell>
          <cell r="BU121">
            <v>350</v>
          </cell>
          <cell r="BV121">
            <v>700</v>
          </cell>
          <cell r="BW121">
            <v>1100</v>
          </cell>
          <cell r="BX121">
            <v>550</v>
          </cell>
          <cell r="BY121">
            <v>580</v>
          </cell>
          <cell r="BZ121">
            <v>750</v>
          </cell>
          <cell r="CA121">
            <v>850</v>
          </cell>
          <cell r="CB121">
            <v>130</v>
          </cell>
          <cell r="CC121">
            <v>140</v>
          </cell>
          <cell r="CD121">
            <v>350</v>
          </cell>
          <cell r="CE121">
            <v>450</v>
          </cell>
          <cell r="CF121">
            <v>600</v>
          </cell>
          <cell r="CG121">
            <v>630</v>
          </cell>
          <cell r="CH121">
            <v>610</v>
          </cell>
          <cell r="CI121">
            <v>630</v>
          </cell>
          <cell r="CJ121">
            <v>540</v>
          </cell>
          <cell r="CK121">
            <v>590</v>
          </cell>
          <cell r="CL121">
            <v>490</v>
          </cell>
          <cell r="CM121">
            <v>570</v>
          </cell>
          <cell r="CN121">
            <v>65</v>
          </cell>
          <cell r="CO121">
            <v>70</v>
          </cell>
          <cell r="CP121">
            <v>150</v>
          </cell>
          <cell r="CQ121">
            <v>500</v>
          </cell>
          <cell r="CR121">
            <v>25</v>
          </cell>
          <cell r="CS121">
            <v>35</v>
          </cell>
          <cell r="CT121">
            <v>28</v>
          </cell>
          <cell r="CU121">
            <v>30</v>
          </cell>
          <cell r="CV121">
            <v>18</v>
          </cell>
          <cell r="CW121">
            <v>25</v>
          </cell>
          <cell r="CX121">
            <v>63000</v>
          </cell>
          <cell r="CY121">
            <v>70500</v>
          </cell>
          <cell r="CZ121">
            <v>63000</v>
          </cell>
          <cell r="DA121">
            <v>65500</v>
          </cell>
        </row>
        <row r="122">
          <cell r="A122">
            <v>44217</v>
          </cell>
          <cell r="B122">
            <v>55</v>
          </cell>
          <cell r="C122">
            <v>64</v>
          </cell>
          <cell r="D122">
            <v>50</v>
          </cell>
          <cell r="E122">
            <v>55</v>
          </cell>
          <cell r="F122">
            <v>43</v>
          </cell>
          <cell r="G122">
            <v>48</v>
          </cell>
          <cell r="H122">
            <v>28</v>
          </cell>
          <cell r="I122">
            <v>30</v>
          </cell>
          <cell r="J122">
            <v>30</v>
          </cell>
          <cell r="K122">
            <v>35</v>
          </cell>
          <cell r="L122">
            <v>34</v>
          </cell>
          <cell r="M122">
            <v>36</v>
          </cell>
          <cell r="N122">
            <v>35</v>
          </cell>
          <cell r="O122">
            <v>45</v>
          </cell>
          <cell r="P122">
            <v>110</v>
          </cell>
          <cell r="Q122">
            <v>112</v>
          </cell>
          <cell r="R122">
            <v>550</v>
          </cell>
          <cell r="S122">
            <v>610</v>
          </cell>
          <cell r="T122">
            <v>130</v>
          </cell>
          <cell r="U122">
            <v>140</v>
          </cell>
          <cell r="V122">
            <v>97</v>
          </cell>
          <cell r="W122">
            <v>102</v>
          </cell>
          <cell r="X122">
            <v>102</v>
          </cell>
          <cell r="Y122">
            <v>105</v>
          </cell>
          <cell r="Z122">
            <v>65</v>
          </cell>
          <cell r="AA122">
            <v>70</v>
          </cell>
          <cell r="AB122">
            <v>80</v>
          </cell>
          <cell r="AC122">
            <v>90</v>
          </cell>
          <cell r="AD122">
            <v>100</v>
          </cell>
          <cell r="AE122">
            <v>110</v>
          </cell>
          <cell r="AF122">
            <v>110</v>
          </cell>
          <cell r="AG122">
            <v>140</v>
          </cell>
          <cell r="AH122">
            <v>40</v>
          </cell>
          <cell r="AI122">
            <v>45</v>
          </cell>
          <cell r="AJ122">
            <v>70</v>
          </cell>
          <cell r="AK122">
            <v>80</v>
          </cell>
          <cell r="AL122">
            <v>20</v>
          </cell>
          <cell r="AM122">
            <v>25</v>
          </cell>
          <cell r="AN122">
            <v>30</v>
          </cell>
          <cell r="AO122">
            <v>40</v>
          </cell>
          <cell r="AP122">
            <v>20</v>
          </cell>
          <cell r="AQ122">
            <v>25</v>
          </cell>
          <cell r="AR122">
            <v>100</v>
          </cell>
          <cell r="AS122">
            <v>120</v>
          </cell>
          <cell r="AT122">
            <v>100</v>
          </cell>
          <cell r="AU122">
            <v>120</v>
          </cell>
          <cell r="AV122">
            <v>210</v>
          </cell>
          <cell r="AW122">
            <v>260</v>
          </cell>
          <cell r="AX122">
            <v>220</v>
          </cell>
          <cell r="AY122">
            <v>280</v>
          </cell>
          <cell r="AZ122">
            <v>130</v>
          </cell>
          <cell r="BA122">
            <v>230</v>
          </cell>
          <cell r="BB122">
            <v>150</v>
          </cell>
          <cell r="BC122">
            <v>200</v>
          </cell>
          <cell r="BD122">
            <v>80</v>
          </cell>
          <cell r="BE122">
            <v>120</v>
          </cell>
          <cell r="BF122">
            <v>60</v>
          </cell>
          <cell r="BG122">
            <v>130</v>
          </cell>
          <cell r="BH122">
            <v>280</v>
          </cell>
          <cell r="BI122">
            <v>400</v>
          </cell>
          <cell r="BJ122">
            <v>350</v>
          </cell>
          <cell r="BK122">
            <v>480</v>
          </cell>
          <cell r="BL122">
            <v>700</v>
          </cell>
          <cell r="BM122">
            <v>1000</v>
          </cell>
          <cell r="BN122">
            <v>2600</v>
          </cell>
          <cell r="BO122">
            <v>3500</v>
          </cell>
          <cell r="BP122">
            <v>110</v>
          </cell>
          <cell r="BQ122">
            <v>140</v>
          </cell>
          <cell r="BR122">
            <v>100</v>
          </cell>
          <cell r="BS122">
            <v>170</v>
          </cell>
          <cell r="BT122">
            <v>200</v>
          </cell>
          <cell r="BU122">
            <v>350</v>
          </cell>
          <cell r="BV122">
            <v>700</v>
          </cell>
          <cell r="BW122">
            <v>1100</v>
          </cell>
          <cell r="BX122">
            <v>550</v>
          </cell>
          <cell r="BY122">
            <v>580</v>
          </cell>
          <cell r="BZ122">
            <v>750</v>
          </cell>
          <cell r="CA122">
            <v>850</v>
          </cell>
          <cell r="CB122">
            <v>130</v>
          </cell>
          <cell r="CC122">
            <v>140</v>
          </cell>
          <cell r="CD122">
            <v>350</v>
          </cell>
          <cell r="CE122">
            <v>450</v>
          </cell>
          <cell r="CF122">
            <v>600</v>
          </cell>
          <cell r="CG122">
            <v>630</v>
          </cell>
          <cell r="CH122">
            <v>610</v>
          </cell>
          <cell r="CI122">
            <v>630</v>
          </cell>
          <cell r="CJ122">
            <v>540</v>
          </cell>
          <cell r="CK122">
            <v>560</v>
          </cell>
          <cell r="CL122">
            <v>540</v>
          </cell>
          <cell r="CM122">
            <v>570</v>
          </cell>
          <cell r="CN122">
            <v>65</v>
          </cell>
          <cell r="CO122">
            <v>70</v>
          </cell>
          <cell r="CP122">
            <v>150</v>
          </cell>
          <cell r="CQ122">
            <v>500</v>
          </cell>
          <cell r="CR122">
            <v>25</v>
          </cell>
          <cell r="CS122">
            <v>35</v>
          </cell>
          <cell r="CT122">
            <v>25</v>
          </cell>
          <cell r="CU122">
            <v>35</v>
          </cell>
          <cell r="CV122">
            <v>18</v>
          </cell>
          <cell r="CW122">
            <v>25</v>
          </cell>
          <cell r="CX122">
            <v>63000</v>
          </cell>
          <cell r="CY122">
            <v>69000</v>
          </cell>
          <cell r="CZ122">
            <v>63000</v>
          </cell>
          <cell r="DA122">
            <v>65500</v>
          </cell>
        </row>
        <row r="123">
          <cell r="A123">
            <v>44216</v>
          </cell>
          <cell r="B123">
            <v>55</v>
          </cell>
          <cell r="C123">
            <v>64</v>
          </cell>
          <cell r="D123">
            <v>50</v>
          </cell>
          <cell r="E123">
            <v>55</v>
          </cell>
          <cell r="F123">
            <v>43</v>
          </cell>
          <cell r="G123">
            <v>46</v>
          </cell>
          <cell r="H123">
            <v>28</v>
          </cell>
          <cell r="I123">
            <v>30</v>
          </cell>
          <cell r="J123">
            <v>30</v>
          </cell>
          <cell r="K123">
            <v>33</v>
          </cell>
          <cell r="L123">
            <v>35</v>
          </cell>
          <cell r="M123">
            <v>36</v>
          </cell>
          <cell r="N123">
            <v>36</v>
          </cell>
          <cell r="O123">
            <v>45</v>
          </cell>
          <cell r="P123">
            <v>110</v>
          </cell>
          <cell r="Q123">
            <v>112</v>
          </cell>
          <cell r="R123">
            <v>550</v>
          </cell>
          <cell r="S123">
            <v>620</v>
          </cell>
          <cell r="T123">
            <v>130</v>
          </cell>
          <cell r="U123">
            <v>140</v>
          </cell>
          <cell r="V123">
            <v>97</v>
          </cell>
          <cell r="W123">
            <v>100</v>
          </cell>
          <cell r="X123">
            <v>102</v>
          </cell>
          <cell r="Y123">
            <v>105</v>
          </cell>
          <cell r="Z123">
            <v>65</v>
          </cell>
          <cell r="AA123">
            <v>70</v>
          </cell>
          <cell r="AB123">
            <v>80</v>
          </cell>
          <cell r="AC123">
            <v>90</v>
          </cell>
          <cell r="AD123">
            <v>100</v>
          </cell>
          <cell r="AE123">
            <v>110</v>
          </cell>
          <cell r="AF123">
            <v>100</v>
          </cell>
          <cell r="AG123">
            <v>140</v>
          </cell>
          <cell r="AH123">
            <v>38</v>
          </cell>
          <cell r="AI123">
            <v>42</v>
          </cell>
          <cell r="AJ123">
            <v>70</v>
          </cell>
          <cell r="AK123">
            <v>80</v>
          </cell>
          <cell r="AL123">
            <v>20</v>
          </cell>
          <cell r="AM123">
            <v>30</v>
          </cell>
          <cell r="AN123">
            <v>30</v>
          </cell>
          <cell r="AO123">
            <v>40</v>
          </cell>
          <cell r="AP123">
            <v>20</v>
          </cell>
          <cell r="AQ123">
            <v>30</v>
          </cell>
          <cell r="AR123">
            <v>100</v>
          </cell>
          <cell r="AS123">
            <v>110</v>
          </cell>
          <cell r="AT123">
            <v>100</v>
          </cell>
          <cell r="AU123">
            <v>120</v>
          </cell>
          <cell r="AV123">
            <v>200</v>
          </cell>
          <cell r="AW123">
            <v>230</v>
          </cell>
          <cell r="AX123">
            <v>240</v>
          </cell>
          <cell r="AY123">
            <v>280</v>
          </cell>
          <cell r="AZ123">
            <v>130</v>
          </cell>
          <cell r="BA123">
            <v>230</v>
          </cell>
          <cell r="BB123">
            <v>150</v>
          </cell>
          <cell r="BC123">
            <v>200</v>
          </cell>
          <cell r="BD123">
            <v>80</v>
          </cell>
          <cell r="BE123">
            <v>120</v>
          </cell>
          <cell r="BF123">
            <v>60</v>
          </cell>
          <cell r="BG123">
            <v>130</v>
          </cell>
          <cell r="BH123">
            <v>300</v>
          </cell>
          <cell r="BI123">
            <v>400</v>
          </cell>
          <cell r="BJ123">
            <v>350</v>
          </cell>
          <cell r="BK123">
            <v>450</v>
          </cell>
          <cell r="BL123">
            <v>700</v>
          </cell>
          <cell r="BM123">
            <v>900</v>
          </cell>
          <cell r="BN123">
            <v>2600</v>
          </cell>
          <cell r="BO123">
            <v>3500</v>
          </cell>
          <cell r="BP123">
            <v>110</v>
          </cell>
          <cell r="BQ123">
            <v>130</v>
          </cell>
          <cell r="BR123">
            <v>110</v>
          </cell>
          <cell r="BS123">
            <v>170</v>
          </cell>
          <cell r="BT123">
            <v>150</v>
          </cell>
          <cell r="BU123">
            <v>280</v>
          </cell>
          <cell r="BV123">
            <v>600</v>
          </cell>
          <cell r="BW123">
            <v>1000</v>
          </cell>
          <cell r="BX123">
            <v>550</v>
          </cell>
          <cell r="BY123">
            <v>580</v>
          </cell>
          <cell r="BZ123">
            <v>750</v>
          </cell>
          <cell r="CA123">
            <v>850</v>
          </cell>
          <cell r="CB123">
            <v>130</v>
          </cell>
          <cell r="CC123">
            <v>140</v>
          </cell>
          <cell r="CD123">
            <v>370</v>
          </cell>
          <cell r="CE123">
            <v>450</v>
          </cell>
          <cell r="CF123">
            <v>600</v>
          </cell>
          <cell r="CG123">
            <v>640</v>
          </cell>
          <cell r="CH123">
            <v>610</v>
          </cell>
          <cell r="CI123">
            <v>630</v>
          </cell>
          <cell r="CJ123">
            <v>550</v>
          </cell>
          <cell r="CK123">
            <v>590</v>
          </cell>
          <cell r="CL123">
            <v>490</v>
          </cell>
          <cell r="CM123">
            <v>565</v>
          </cell>
          <cell r="CN123">
            <v>65</v>
          </cell>
          <cell r="CO123">
            <v>70</v>
          </cell>
          <cell r="CP123">
            <v>150</v>
          </cell>
          <cell r="CQ123">
            <v>500</v>
          </cell>
          <cell r="CR123">
            <v>25</v>
          </cell>
          <cell r="CS123">
            <v>35</v>
          </cell>
          <cell r="CT123">
            <v>28</v>
          </cell>
          <cell r="CU123">
            <v>30</v>
          </cell>
          <cell r="CV123">
            <v>18</v>
          </cell>
          <cell r="CW123">
            <v>25</v>
          </cell>
          <cell r="CX123">
            <v>67000</v>
          </cell>
          <cell r="CY123">
            <v>70500</v>
          </cell>
          <cell r="CZ123">
            <v>65000</v>
          </cell>
          <cell r="DA123">
            <v>67000</v>
          </cell>
        </row>
        <row r="124">
          <cell r="A124">
            <v>44215</v>
          </cell>
          <cell r="B124">
            <v>55</v>
          </cell>
          <cell r="C124">
            <v>64</v>
          </cell>
          <cell r="D124">
            <v>50</v>
          </cell>
          <cell r="E124">
            <v>55</v>
          </cell>
          <cell r="F124">
            <v>43</v>
          </cell>
          <cell r="G124">
            <v>46</v>
          </cell>
          <cell r="H124">
            <v>28</v>
          </cell>
          <cell r="I124">
            <v>30</v>
          </cell>
          <cell r="J124">
            <v>30</v>
          </cell>
          <cell r="K124">
            <v>33</v>
          </cell>
          <cell r="L124">
            <v>35</v>
          </cell>
          <cell r="M124">
            <v>36</v>
          </cell>
          <cell r="N124">
            <v>36</v>
          </cell>
          <cell r="O124">
            <v>45</v>
          </cell>
          <cell r="P124">
            <v>112</v>
          </cell>
          <cell r="Q124">
            <v>116</v>
          </cell>
          <cell r="R124">
            <v>550</v>
          </cell>
          <cell r="S124">
            <v>620</v>
          </cell>
          <cell r="T124">
            <v>130</v>
          </cell>
          <cell r="U124">
            <v>140</v>
          </cell>
          <cell r="V124">
            <v>100</v>
          </cell>
          <cell r="W124">
            <v>103</v>
          </cell>
          <cell r="X124">
            <v>105</v>
          </cell>
          <cell r="Y124">
            <v>107</v>
          </cell>
          <cell r="Z124">
            <v>65</v>
          </cell>
          <cell r="AA124">
            <v>70</v>
          </cell>
          <cell r="AB124">
            <v>80</v>
          </cell>
          <cell r="AC124">
            <v>90</v>
          </cell>
          <cell r="AD124">
            <v>100</v>
          </cell>
          <cell r="AE124">
            <v>110</v>
          </cell>
          <cell r="AF124">
            <v>100</v>
          </cell>
          <cell r="AG124">
            <v>140</v>
          </cell>
          <cell r="AH124">
            <v>38</v>
          </cell>
          <cell r="AI124">
            <v>42</v>
          </cell>
          <cell r="AJ124">
            <v>70</v>
          </cell>
          <cell r="AK124">
            <v>80</v>
          </cell>
          <cell r="AL124">
            <v>20</v>
          </cell>
          <cell r="AM124">
            <v>30</v>
          </cell>
          <cell r="AN124">
            <v>30</v>
          </cell>
          <cell r="AO124">
            <v>40</v>
          </cell>
          <cell r="AP124">
            <v>20</v>
          </cell>
          <cell r="AQ124">
            <v>35</v>
          </cell>
          <cell r="AR124">
            <v>100</v>
          </cell>
          <cell r="AS124">
            <v>110</v>
          </cell>
          <cell r="AT124">
            <v>100</v>
          </cell>
          <cell r="AU124">
            <v>120</v>
          </cell>
          <cell r="AV124">
            <v>200</v>
          </cell>
          <cell r="AW124">
            <v>230</v>
          </cell>
          <cell r="AX124">
            <v>240</v>
          </cell>
          <cell r="AY124">
            <v>280</v>
          </cell>
          <cell r="AZ124">
            <v>130</v>
          </cell>
          <cell r="BA124">
            <v>230</v>
          </cell>
          <cell r="BB124">
            <v>150</v>
          </cell>
          <cell r="BC124">
            <v>200</v>
          </cell>
          <cell r="BD124">
            <v>80</v>
          </cell>
          <cell r="BE124">
            <v>120</v>
          </cell>
          <cell r="BF124">
            <v>60</v>
          </cell>
          <cell r="BG124">
            <v>130</v>
          </cell>
          <cell r="BH124">
            <v>300</v>
          </cell>
          <cell r="BI124">
            <v>400</v>
          </cell>
          <cell r="BJ124">
            <v>350</v>
          </cell>
          <cell r="BK124">
            <v>450</v>
          </cell>
          <cell r="BL124">
            <v>700</v>
          </cell>
          <cell r="BM124">
            <v>900</v>
          </cell>
          <cell r="BN124">
            <v>2600</v>
          </cell>
          <cell r="BO124">
            <v>3500</v>
          </cell>
          <cell r="BP124">
            <v>110</v>
          </cell>
          <cell r="BQ124">
            <v>130</v>
          </cell>
          <cell r="BR124">
            <v>110</v>
          </cell>
          <cell r="BS124">
            <v>170</v>
          </cell>
          <cell r="BT124">
            <v>150</v>
          </cell>
          <cell r="BU124">
            <v>280</v>
          </cell>
          <cell r="BV124">
            <v>600</v>
          </cell>
          <cell r="BW124">
            <v>1000</v>
          </cell>
          <cell r="BX124">
            <v>550</v>
          </cell>
          <cell r="BY124">
            <v>580</v>
          </cell>
          <cell r="BZ124">
            <v>750</v>
          </cell>
          <cell r="CA124">
            <v>850</v>
          </cell>
          <cell r="CB124">
            <v>130</v>
          </cell>
          <cell r="CC124">
            <v>140</v>
          </cell>
          <cell r="CD124">
            <v>370</v>
          </cell>
          <cell r="CE124">
            <v>450</v>
          </cell>
          <cell r="CF124">
            <v>600</v>
          </cell>
          <cell r="CG124">
            <v>640</v>
          </cell>
          <cell r="CH124">
            <v>610</v>
          </cell>
          <cell r="CI124">
            <v>630</v>
          </cell>
          <cell r="CJ124">
            <v>550</v>
          </cell>
          <cell r="CK124">
            <v>590</v>
          </cell>
          <cell r="CL124">
            <v>490</v>
          </cell>
          <cell r="CM124">
            <v>565</v>
          </cell>
          <cell r="CN124">
            <v>65</v>
          </cell>
          <cell r="CO124">
            <v>70</v>
          </cell>
          <cell r="CP124">
            <v>150</v>
          </cell>
          <cell r="CQ124">
            <v>500</v>
          </cell>
          <cell r="CR124">
            <v>25</v>
          </cell>
          <cell r="CS124">
            <v>35</v>
          </cell>
          <cell r="CT124">
            <v>28</v>
          </cell>
          <cell r="CU124">
            <v>30</v>
          </cell>
          <cell r="CV124">
            <v>18</v>
          </cell>
          <cell r="CW124">
            <v>25</v>
          </cell>
          <cell r="CX124">
            <v>67000</v>
          </cell>
          <cell r="CY124">
            <v>70500</v>
          </cell>
          <cell r="CZ124">
            <v>65000</v>
          </cell>
          <cell r="DA124">
            <v>67000</v>
          </cell>
        </row>
        <row r="125">
          <cell r="A125">
            <v>44214</v>
          </cell>
          <cell r="B125">
            <v>55</v>
          </cell>
          <cell r="C125">
            <v>64</v>
          </cell>
          <cell r="D125">
            <v>50</v>
          </cell>
          <cell r="E125">
            <v>56</v>
          </cell>
          <cell r="F125">
            <v>43</v>
          </cell>
          <cell r="G125">
            <v>47</v>
          </cell>
          <cell r="H125">
            <v>28</v>
          </cell>
          <cell r="I125">
            <v>30</v>
          </cell>
          <cell r="J125">
            <v>30</v>
          </cell>
          <cell r="K125">
            <v>33</v>
          </cell>
          <cell r="L125">
            <v>35</v>
          </cell>
          <cell r="M125">
            <v>36</v>
          </cell>
          <cell r="N125">
            <v>36</v>
          </cell>
          <cell r="O125">
            <v>45</v>
          </cell>
          <cell r="P125">
            <v>112</v>
          </cell>
          <cell r="Q125">
            <v>116</v>
          </cell>
          <cell r="R125">
            <v>550</v>
          </cell>
          <cell r="S125">
            <v>620</v>
          </cell>
          <cell r="T125">
            <v>130</v>
          </cell>
          <cell r="U125">
            <v>140</v>
          </cell>
          <cell r="V125">
            <v>97</v>
          </cell>
          <cell r="W125">
            <v>102</v>
          </cell>
          <cell r="X125">
            <v>102</v>
          </cell>
          <cell r="Y125">
            <v>105</v>
          </cell>
          <cell r="Z125">
            <v>65</v>
          </cell>
          <cell r="AA125">
            <v>70</v>
          </cell>
          <cell r="AB125">
            <v>80</v>
          </cell>
          <cell r="AC125">
            <v>90</v>
          </cell>
          <cell r="AD125">
            <v>100</v>
          </cell>
          <cell r="AE125">
            <v>110</v>
          </cell>
          <cell r="AF125">
            <v>100</v>
          </cell>
          <cell r="AG125">
            <v>140</v>
          </cell>
          <cell r="AH125">
            <v>38</v>
          </cell>
          <cell r="AI125">
            <v>42</v>
          </cell>
          <cell r="AJ125">
            <v>70</v>
          </cell>
          <cell r="AK125">
            <v>80</v>
          </cell>
          <cell r="AL125">
            <v>20</v>
          </cell>
          <cell r="AM125">
            <v>30</v>
          </cell>
          <cell r="AN125">
            <v>30</v>
          </cell>
          <cell r="AO125">
            <v>40</v>
          </cell>
          <cell r="AP125">
            <v>20</v>
          </cell>
          <cell r="AQ125">
            <v>35</v>
          </cell>
          <cell r="AR125">
            <v>100</v>
          </cell>
          <cell r="AS125">
            <v>110</v>
          </cell>
          <cell r="AT125">
            <v>100</v>
          </cell>
          <cell r="AU125">
            <v>120</v>
          </cell>
          <cell r="AV125">
            <v>200</v>
          </cell>
          <cell r="AW125">
            <v>230</v>
          </cell>
          <cell r="AX125">
            <v>240</v>
          </cell>
          <cell r="AY125">
            <v>280</v>
          </cell>
          <cell r="AZ125">
            <v>130</v>
          </cell>
          <cell r="BA125">
            <v>230</v>
          </cell>
          <cell r="BB125">
            <v>150</v>
          </cell>
          <cell r="BC125">
            <v>200</v>
          </cell>
          <cell r="BD125">
            <v>80</v>
          </cell>
          <cell r="BE125">
            <v>120</v>
          </cell>
          <cell r="BF125">
            <v>60</v>
          </cell>
          <cell r="BG125">
            <v>130</v>
          </cell>
          <cell r="BH125">
            <v>300</v>
          </cell>
          <cell r="BI125">
            <v>400</v>
          </cell>
          <cell r="BJ125">
            <v>350</v>
          </cell>
          <cell r="BK125">
            <v>450</v>
          </cell>
          <cell r="BL125">
            <v>700</v>
          </cell>
          <cell r="BM125">
            <v>900</v>
          </cell>
          <cell r="BN125">
            <v>2600</v>
          </cell>
          <cell r="BO125">
            <v>3500</v>
          </cell>
          <cell r="BP125">
            <v>110</v>
          </cell>
          <cell r="BQ125">
            <v>130</v>
          </cell>
          <cell r="BR125">
            <v>110</v>
          </cell>
          <cell r="BS125">
            <v>170</v>
          </cell>
          <cell r="BT125">
            <v>150</v>
          </cell>
          <cell r="BU125">
            <v>280</v>
          </cell>
          <cell r="BV125">
            <v>600</v>
          </cell>
          <cell r="BW125">
            <v>1000</v>
          </cell>
          <cell r="BX125">
            <v>550</v>
          </cell>
          <cell r="BY125">
            <v>580</v>
          </cell>
          <cell r="BZ125">
            <v>750</v>
          </cell>
          <cell r="CA125">
            <v>850</v>
          </cell>
          <cell r="CB125">
            <v>130</v>
          </cell>
          <cell r="CC125">
            <v>140</v>
          </cell>
          <cell r="CD125">
            <v>370</v>
          </cell>
          <cell r="CE125">
            <v>450</v>
          </cell>
          <cell r="CF125">
            <v>600</v>
          </cell>
          <cell r="CG125">
            <v>640</v>
          </cell>
          <cell r="CH125">
            <v>610</v>
          </cell>
          <cell r="CI125">
            <v>630</v>
          </cell>
          <cell r="CJ125">
            <v>550</v>
          </cell>
          <cell r="CK125">
            <v>590</v>
          </cell>
          <cell r="CL125">
            <v>490</v>
          </cell>
          <cell r="CM125">
            <v>565</v>
          </cell>
          <cell r="CN125">
            <v>65</v>
          </cell>
          <cell r="CO125">
            <v>70</v>
          </cell>
          <cell r="CP125">
            <v>150</v>
          </cell>
          <cell r="CQ125">
            <v>500</v>
          </cell>
          <cell r="CR125">
            <v>25</v>
          </cell>
          <cell r="CS125">
            <v>35</v>
          </cell>
          <cell r="CT125">
            <v>28</v>
          </cell>
          <cell r="CU125">
            <v>30</v>
          </cell>
          <cell r="CV125">
            <v>18</v>
          </cell>
          <cell r="CW125">
            <v>25</v>
          </cell>
          <cell r="CX125">
            <v>67000</v>
          </cell>
          <cell r="CY125">
            <v>70500</v>
          </cell>
          <cell r="CZ125">
            <v>65000</v>
          </cell>
          <cell r="DA125">
            <v>67000</v>
          </cell>
        </row>
        <row r="126">
          <cell r="A126">
            <v>44213</v>
          </cell>
          <cell r="B126">
            <v>55</v>
          </cell>
          <cell r="C126">
            <v>64</v>
          </cell>
          <cell r="D126">
            <v>50</v>
          </cell>
          <cell r="E126">
            <v>56</v>
          </cell>
          <cell r="F126">
            <v>45</v>
          </cell>
          <cell r="G126">
            <v>48</v>
          </cell>
          <cell r="H126">
            <v>28</v>
          </cell>
          <cell r="I126">
            <v>30</v>
          </cell>
          <cell r="J126">
            <v>30</v>
          </cell>
          <cell r="K126">
            <v>33</v>
          </cell>
          <cell r="L126">
            <v>35</v>
          </cell>
          <cell r="M126">
            <v>36</v>
          </cell>
          <cell r="N126">
            <v>36</v>
          </cell>
          <cell r="O126">
            <v>45</v>
          </cell>
          <cell r="P126">
            <v>110</v>
          </cell>
          <cell r="Q126">
            <v>116</v>
          </cell>
          <cell r="R126">
            <v>550</v>
          </cell>
          <cell r="S126">
            <v>620</v>
          </cell>
          <cell r="T126">
            <v>130</v>
          </cell>
          <cell r="U126">
            <v>140</v>
          </cell>
          <cell r="V126">
            <v>97</v>
          </cell>
          <cell r="W126">
            <v>102</v>
          </cell>
          <cell r="X126">
            <v>102</v>
          </cell>
          <cell r="Y126">
            <v>105</v>
          </cell>
          <cell r="Z126">
            <v>65</v>
          </cell>
          <cell r="AA126">
            <v>70</v>
          </cell>
          <cell r="AB126">
            <v>80</v>
          </cell>
          <cell r="AC126">
            <v>90</v>
          </cell>
          <cell r="AD126">
            <v>100</v>
          </cell>
          <cell r="AE126">
            <v>110</v>
          </cell>
          <cell r="AF126">
            <v>100</v>
          </cell>
          <cell r="AG126">
            <v>140</v>
          </cell>
          <cell r="AH126">
            <v>38</v>
          </cell>
          <cell r="AI126">
            <v>42</v>
          </cell>
          <cell r="AJ126">
            <v>70</v>
          </cell>
          <cell r="AK126">
            <v>85</v>
          </cell>
          <cell r="AL126">
            <v>20</v>
          </cell>
          <cell r="AM126">
            <v>30</v>
          </cell>
          <cell r="AN126">
            <v>30</v>
          </cell>
          <cell r="AO126">
            <v>40</v>
          </cell>
          <cell r="AP126">
            <v>20</v>
          </cell>
          <cell r="AQ126">
            <v>35</v>
          </cell>
          <cell r="AR126">
            <v>90</v>
          </cell>
          <cell r="AS126">
            <v>110</v>
          </cell>
          <cell r="AT126">
            <v>100</v>
          </cell>
          <cell r="AU126">
            <v>120</v>
          </cell>
          <cell r="AV126">
            <v>200</v>
          </cell>
          <cell r="AW126">
            <v>230</v>
          </cell>
          <cell r="AX126">
            <v>240</v>
          </cell>
          <cell r="AY126">
            <v>280</v>
          </cell>
          <cell r="AZ126">
            <v>140</v>
          </cell>
          <cell r="BA126">
            <v>220</v>
          </cell>
          <cell r="BB126">
            <v>147</v>
          </cell>
          <cell r="BC126">
            <v>200</v>
          </cell>
          <cell r="BD126">
            <v>70</v>
          </cell>
          <cell r="BE126">
            <v>100</v>
          </cell>
          <cell r="BF126">
            <v>70</v>
          </cell>
          <cell r="BG126">
            <v>130</v>
          </cell>
          <cell r="BH126">
            <v>300</v>
          </cell>
          <cell r="BI126">
            <v>400</v>
          </cell>
          <cell r="BJ126">
            <v>350</v>
          </cell>
          <cell r="BK126">
            <v>450</v>
          </cell>
          <cell r="BL126">
            <v>700</v>
          </cell>
          <cell r="BM126">
            <v>900</v>
          </cell>
          <cell r="BN126">
            <v>2600</v>
          </cell>
          <cell r="BO126">
            <v>3500</v>
          </cell>
          <cell r="BP126">
            <v>110</v>
          </cell>
          <cell r="BQ126">
            <v>130</v>
          </cell>
          <cell r="BR126">
            <v>110</v>
          </cell>
          <cell r="BS126">
            <v>170</v>
          </cell>
          <cell r="BT126">
            <v>150</v>
          </cell>
          <cell r="BU126">
            <v>280</v>
          </cell>
          <cell r="BV126">
            <v>600</v>
          </cell>
          <cell r="BW126">
            <v>1000</v>
          </cell>
          <cell r="BX126">
            <v>550</v>
          </cell>
          <cell r="BY126">
            <v>580</v>
          </cell>
          <cell r="BZ126">
            <v>750</v>
          </cell>
          <cell r="CA126">
            <v>850</v>
          </cell>
          <cell r="CB126">
            <v>130</v>
          </cell>
          <cell r="CC126">
            <v>140</v>
          </cell>
          <cell r="CD126">
            <v>364</v>
          </cell>
          <cell r="CE126">
            <v>446</v>
          </cell>
          <cell r="CF126">
            <v>600</v>
          </cell>
          <cell r="CG126">
            <v>620</v>
          </cell>
          <cell r="CH126">
            <v>610</v>
          </cell>
          <cell r="CI126">
            <v>620</v>
          </cell>
          <cell r="CJ126">
            <v>539</v>
          </cell>
          <cell r="CK126">
            <v>590</v>
          </cell>
          <cell r="CL126">
            <v>490</v>
          </cell>
          <cell r="CM126">
            <v>565</v>
          </cell>
          <cell r="CN126">
            <v>62</v>
          </cell>
          <cell r="CO126">
            <v>70</v>
          </cell>
          <cell r="CP126">
            <v>150</v>
          </cell>
          <cell r="CQ126">
            <v>500</v>
          </cell>
          <cell r="CR126">
            <v>25</v>
          </cell>
          <cell r="CS126">
            <v>35</v>
          </cell>
          <cell r="CT126">
            <v>28</v>
          </cell>
          <cell r="CU126">
            <v>31</v>
          </cell>
          <cell r="CV126">
            <v>20</v>
          </cell>
          <cell r="CW126">
            <v>25</v>
          </cell>
          <cell r="CX126">
            <v>63000</v>
          </cell>
          <cell r="CY126">
            <v>70500</v>
          </cell>
          <cell r="CZ126">
            <v>60000</v>
          </cell>
          <cell r="DA126">
            <v>62996</v>
          </cell>
        </row>
        <row r="127">
          <cell r="A127">
            <v>44212</v>
          </cell>
          <cell r="B127">
            <v>56</v>
          </cell>
          <cell r="C127">
            <v>64</v>
          </cell>
          <cell r="D127">
            <v>50</v>
          </cell>
          <cell r="E127">
            <v>56</v>
          </cell>
          <cell r="F127">
            <v>45</v>
          </cell>
          <cell r="G127">
            <v>48</v>
          </cell>
          <cell r="H127">
            <v>28</v>
          </cell>
          <cell r="I127">
            <v>30</v>
          </cell>
          <cell r="J127">
            <v>30</v>
          </cell>
          <cell r="K127">
            <v>33</v>
          </cell>
          <cell r="L127">
            <v>34</v>
          </cell>
          <cell r="M127">
            <v>35</v>
          </cell>
          <cell r="N127">
            <v>38</v>
          </cell>
          <cell r="O127">
            <v>45</v>
          </cell>
          <cell r="P127">
            <v>113</v>
          </cell>
          <cell r="Q127">
            <v>116</v>
          </cell>
          <cell r="R127">
            <v>550</v>
          </cell>
          <cell r="S127">
            <v>600</v>
          </cell>
          <cell r="T127">
            <v>120</v>
          </cell>
          <cell r="U127">
            <v>130</v>
          </cell>
          <cell r="V127">
            <v>100</v>
          </cell>
          <cell r="W127">
            <v>102</v>
          </cell>
          <cell r="X127">
            <v>102</v>
          </cell>
          <cell r="Y127">
            <v>105</v>
          </cell>
          <cell r="Z127">
            <v>65</v>
          </cell>
          <cell r="AA127">
            <v>70</v>
          </cell>
          <cell r="AB127">
            <v>80</v>
          </cell>
          <cell r="AC127">
            <v>90</v>
          </cell>
          <cell r="AD127">
            <v>100</v>
          </cell>
          <cell r="AE127">
            <v>110</v>
          </cell>
          <cell r="AF127">
            <v>95</v>
          </cell>
          <cell r="AG127">
            <v>100</v>
          </cell>
          <cell r="AH127">
            <v>38</v>
          </cell>
          <cell r="AI127">
            <v>40</v>
          </cell>
          <cell r="AJ127">
            <v>70</v>
          </cell>
          <cell r="AK127">
            <v>80</v>
          </cell>
          <cell r="AL127">
            <v>20</v>
          </cell>
          <cell r="AM127">
            <v>25</v>
          </cell>
          <cell r="AN127">
            <v>30</v>
          </cell>
          <cell r="AO127">
            <v>40</v>
          </cell>
          <cell r="AP127">
            <v>20</v>
          </cell>
          <cell r="AQ127">
            <v>30</v>
          </cell>
          <cell r="AR127">
            <v>90</v>
          </cell>
          <cell r="AS127">
            <v>100</v>
          </cell>
          <cell r="AT127">
            <v>100</v>
          </cell>
          <cell r="AU127">
            <v>120</v>
          </cell>
          <cell r="AV127">
            <v>200</v>
          </cell>
          <cell r="AW127">
            <v>220</v>
          </cell>
          <cell r="AX127">
            <v>240</v>
          </cell>
          <cell r="AY127">
            <v>280</v>
          </cell>
          <cell r="AZ127">
            <v>150</v>
          </cell>
          <cell r="BA127">
            <v>230</v>
          </cell>
          <cell r="BB127">
            <v>150</v>
          </cell>
          <cell r="BC127">
            <v>160</v>
          </cell>
          <cell r="BD127">
            <v>100</v>
          </cell>
          <cell r="BE127">
            <v>110</v>
          </cell>
          <cell r="BF127">
            <v>80</v>
          </cell>
          <cell r="BG127">
            <v>90</v>
          </cell>
          <cell r="BH127">
            <v>300</v>
          </cell>
          <cell r="BI127">
            <v>400</v>
          </cell>
          <cell r="BJ127">
            <v>400</v>
          </cell>
          <cell r="BK127">
            <v>450</v>
          </cell>
          <cell r="BL127">
            <v>700</v>
          </cell>
          <cell r="BM127">
            <v>900</v>
          </cell>
          <cell r="BN127">
            <v>2600</v>
          </cell>
          <cell r="BO127">
            <v>3600</v>
          </cell>
          <cell r="BP127">
            <v>120</v>
          </cell>
          <cell r="BQ127">
            <v>130</v>
          </cell>
          <cell r="BR127">
            <v>120</v>
          </cell>
          <cell r="BS127">
            <v>130</v>
          </cell>
          <cell r="BT127">
            <v>200</v>
          </cell>
          <cell r="BU127">
            <v>350</v>
          </cell>
          <cell r="BV127">
            <v>750</v>
          </cell>
          <cell r="BW127">
            <v>1000</v>
          </cell>
          <cell r="BX127">
            <v>550</v>
          </cell>
          <cell r="BY127">
            <v>580</v>
          </cell>
          <cell r="BZ127">
            <v>750</v>
          </cell>
          <cell r="CA127">
            <v>850</v>
          </cell>
          <cell r="CB127">
            <v>130</v>
          </cell>
          <cell r="CC127">
            <v>140</v>
          </cell>
          <cell r="CD127">
            <v>350</v>
          </cell>
          <cell r="CE127">
            <v>450</v>
          </cell>
          <cell r="CF127">
            <v>610</v>
          </cell>
          <cell r="CG127">
            <v>640</v>
          </cell>
          <cell r="CH127">
            <v>600</v>
          </cell>
          <cell r="CI127">
            <v>630</v>
          </cell>
          <cell r="CJ127">
            <v>490</v>
          </cell>
          <cell r="CK127">
            <v>560</v>
          </cell>
          <cell r="CL127">
            <v>530</v>
          </cell>
          <cell r="CM127">
            <v>550</v>
          </cell>
          <cell r="CN127">
            <v>65</v>
          </cell>
          <cell r="CO127">
            <v>70</v>
          </cell>
          <cell r="CP127">
            <v>150</v>
          </cell>
          <cell r="CQ127">
            <v>350</v>
          </cell>
          <cell r="CR127">
            <v>25</v>
          </cell>
          <cell r="CS127">
            <v>35</v>
          </cell>
          <cell r="CT127">
            <v>28</v>
          </cell>
          <cell r="CU127">
            <v>30</v>
          </cell>
          <cell r="CV127">
            <v>18</v>
          </cell>
          <cell r="CW127">
            <v>25</v>
          </cell>
          <cell r="CX127">
            <v>67000</v>
          </cell>
          <cell r="CY127">
            <v>70000</v>
          </cell>
          <cell r="CZ127">
            <v>65000</v>
          </cell>
          <cell r="DA127">
            <v>67000</v>
          </cell>
        </row>
        <row r="128">
          <cell r="A128">
            <v>44211</v>
          </cell>
          <cell r="B128">
            <v>56</v>
          </cell>
          <cell r="C128">
            <v>64</v>
          </cell>
          <cell r="D128">
            <v>50</v>
          </cell>
          <cell r="E128">
            <v>56</v>
          </cell>
          <cell r="F128">
            <v>45</v>
          </cell>
          <cell r="G128">
            <v>48</v>
          </cell>
          <cell r="H128">
            <v>28</v>
          </cell>
          <cell r="I128">
            <v>30</v>
          </cell>
          <cell r="J128">
            <v>30</v>
          </cell>
          <cell r="K128">
            <v>33</v>
          </cell>
          <cell r="L128">
            <v>34</v>
          </cell>
          <cell r="M128">
            <v>35</v>
          </cell>
          <cell r="N128">
            <v>38</v>
          </cell>
          <cell r="O128">
            <v>45</v>
          </cell>
          <cell r="P128">
            <v>113</v>
          </cell>
          <cell r="Q128">
            <v>116</v>
          </cell>
          <cell r="R128">
            <v>550</v>
          </cell>
          <cell r="S128">
            <v>600</v>
          </cell>
          <cell r="T128">
            <v>120</v>
          </cell>
          <cell r="U128">
            <v>130</v>
          </cell>
          <cell r="V128">
            <v>100</v>
          </cell>
          <cell r="W128">
            <v>102</v>
          </cell>
          <cell r="X128">
            <v>102</v>
          </cell>
          <cell r="Y128">
            <v>105</v>
          </cell>
          <cell r="Z128">
            <v>65</v>
          </cell>
          <cell r="AA128">
            <v>70</v>
          </cell>
          <cell r="AB128">
            <v>80</v>
          </cell>
          <cell r="AC128">
            <v>90</v>
          </cell>
          <cell r="AD128">
            <v>100</v>
          </cell>
          <cell r="AE128">
            <v>110</v>
          </cell>
          <cell r="AF128">
            <v>95</v>
          </cell>
          <cell r="AG128">
            <v>100</v>
          </cell>
          <cell r="AH128">
            <v>38</v>
          </cell>
          <cell r="AI128">
            <v>40</v>
          </cell>
          <cell r="AJ128">
            <v>70</v>
          </cell>
          <cell r="AK128">
            <v>80</v>
          </cell>
          <cell r="AL128">
            <v>20</v>
          </cell>
          <cell r="AM128">
            <v>25</v>
          </cell>
          <cell r="AN128">
            <v>30</v>
          </cell>
          <cell r="AO128">
            <v>40</v>
          </cell>
          <cell r="AP128">
            <v>20</v>
          </cell>
          <cell r="AQ128">
            <v>30</v>
          </cell>
          <cell r="AR128">
            <v>90</v>
          </cell>
          <cell r="AS128">
            <v>100</v>
          </cell>
          <cell r="AT128">
            <v>100</v>
          </cell>
          <cell r="AU128">
            <v>120</v>
          </cell>
          <cell r="AV128">
            <v>200</v>
          </cell>
          <cell r="AW128">
            <v>220</v>
          </cell>
          <cell r="AX128">
            <v>240</v>
          </cell>
          <cell r="AY128">
            <v>280</v>
          </cell>
          <cell r="AZ128">
            <v>150</v>
          </cell>
          <cell r="BA128">
            <v>230</v>
          </cell>
          <cell r="BB128">
            <v>150</v>
          </cell>
          <cell r="BC128">
            <v>160</v>
          </cell>
          <cell r="BD128">
            <v>100</v>
          </cell>
          <cell r="BE128">
            <v>110</v>
          </cell>
          <cell r="BF128">
            <v>80</v>
          </cell>
          <cell r="BG128">
            <v>90</v>
          </cell>
          <cell r="BH128">
            <v>300</v>
          </cell>
          <cell r="BI128">
            <v>400</v>
          </cell>
          <cell r="BJ128">
            <v>400</v>
          </cell>
          <cell r="BK128">
            <v>450</v>
          </cell>
          <cell r="BL128">
            <v>700</v>
          </cell>
          <cell r="BM128">
            <v>900</v>
          </cell>
          <cell r="BN128">
            <v>2600</v>
          </cell>
          <cell r="BO128">
            <v>3600</v>
          </cell>
          <cell r="BP128">
            <v>120</v>
          </cell>
          <cell r="BQ128">
            <v>130</v>
          </cell>
          <cell r="BR128">
            <v>120</v>
          </cell>
          <cell r="BS128">
            <v>130</v>
          </cell>
          <cell r="BT128">
            <v>200</v>
          </cell>
          <cell r="BU128">
            <v>350</v>
          </cell>
          <cell r="BV128">
            <v>750</v>
          </cell>
          <cell r="BW128">
            <v>1000</v>
          </cell>
          <cell r="BX128">
            <v>550</v>
          </cell>
          <cell r="BY128">
            <v>580</v>
          </cell>
          <cell r="BZ128">
            <v>750</v>
          </cell>
          <cell r="CA128">
            <v>850</v>
          </cell>
          <cell r="CB128">
            <v>130</v>
          </cell>
          <cell r="CC128">
            <v>140</v>
          </cell>
          <cell r="CD128">
            <v>350</v>
          </cell>
          <cell r="CE128">
            <v>450</v>
          </cell>
          <cell r="CF128">
            <v>610</v>
          </cell>
          <cell r="CG128">
            <v>640</v>
          </cell>
          <cell r="CH128">
            <v>600</v>
          </cell>
          <cell r="CI128">
            <v>630</v>
          </cell>
          <cell r="CJ128">
            <v>490</v>
          </cell>
          <cell r="CK128">
            <v>560</v>
          </cell>
          <cell r="CL128">
            <v>530</v>
          </cell>
          <cell r="CM128">
            <v>550</v>
          </cell>
          <cell r="CN128">
            <v>65</v>
          </cell>
          <cell r="CO128">
            <v>70</v>
          </cell>
          <cell r="CP128">
            <v>150</v>
          </cell>
          <cell r="CQ128">
            <v>350</v>
          </cell>
          <cell r="CR128">
            <v>25</v>
          </cell>
          <cell r="CS128">
            <v>35</v>
          </cell>
          <cell r="CT128">
            <v>28</v>
          </cell>
          <cell r="CU128">
            <v>30</v>
          </cell>
          <cell r="CV128">
            <v>18</v>
          </cell>
          <cell r="CW128">
            <v>25</v>
          </cell>
          <cell r="CX128">
            <v>67000</v>
          </cell>
          <cell r="CY128">
            <v>70000</v>
          </cell>
          <cell r="CZ128">
            <v>65000</v>
          </cell>
          <cell r="DA128">
            <v>67000</v>
          </cell>
        </row>
        <row r="129">
          <cell r="A129">
            <v>44210</v>
          </cell>
          <cell r="B129">
            <v>56</v>
          </cell>
          <cell r="C129">
            <v>64</v>
          </cell>
          <cell r="D129">
            <v>50</v>
          </cell>
          <cell r="E129">
            <v>56</v>
          </cell>
          <cell r="F129">
            <v>45</v>
          </cell>
          <cell r="G129">
            <v>48</v>
          </cell>
          <cell r="H129">
            <v>28</v>
          </cell>
          <cell r="I129">
            <v>30</v>
          </cell>
          <cell r="J129">
            <v>30</v>
          </cell>
          <cell r="K129">
            <v>33</v>
          </cell>
          <cell r="L129">
            <v>34</v>
          </cell>
          <cell r="M129">
            <v>35</v>
          </cell>
          <cell r="N129">
            <v>38</v>
          </cell>
          <cell r="O129">
            <v>45</v>
          </cell>
          <cell r="P129">
            <v>113</v>
          </cell>
          <cell r="Q129">
            <v>116</v>
          </cell>
          <cell r="R129">
            <v>550</v>
          </cell>
          <cell r="S129">
            <v>600</v>
          </cell>
          <cell r="T129">
            <v>120</v>
          </cell>
          <cell r="U129">
            <v>130</v>
          </cell>
          <cell r="V129">
            <v>100</v>
          </cell>
          <cell r="W129">
            <v>102</v>
          </cell>
          <cell r="X129">
            <v>102</v>
          </cell>
          <cell r="Y129">
            <v>105</v>
          </cell>
          <cell r="Z129">
            <v>65</v>
          </cell>
          <cell r="AA129">
            <v>70</v>
          </cell>
          <cell r="AB129">
            <v>80</v>
          </cell>
          <cell r="AC129">
            <v>90</v>
          </cell>
          <cell r="AD129">
            <v>100</v>
          </cell>
          <cell r="AE129">
            <v>110</v>
          </cell>
          <cell r="AF129">
            <v>95</v>
          </cell>
          <cell r="AG129">
            <v>100</v>
          </cell>
          <cell r="AH129">
            <v>38</v>
          </cell>
          <cell r="AI129">
            <v>40</v>
          </cell>
          <cell r="AJ129">
            <v>70</v>
          </cell>
          <cell r="AK129">
            <v>80</v>
          </cell>
          <cell r="AL129">
            <v>20</v>
          </cell>
          <cell r="AM129">
            <v>25</v>
          </cell>
          <cell r="AN129">
            <v>30</v>
          </cell>
          <cell r="AO129">
            <v>40</v>
          </cell>
          <cell r="AP129">
            <v>20</v>
          </cell>
          <cell r="AQ129">
            <v>30</v>
          </cell>
          <cell r="AR129">
            <v>90</v>
          </cell>
          <cell r="AS129">
            <v>100</v>
          </cell>
          <cell r="AT129">
            <v>100</v>
          </cell>
          <cell r="AU129">
            <v>120</v>
          </cell>
          <cell r="AV129">
            <v>200</v>
          </cell>
          <cell r="AW129">
            <v>220</v>
          </cell>
          <cell r="AX129">
            <v>240</v>
          </cell>
          <cell r="AY129">
            <v>280</v>
          </cell>
          <cell r="AZ129">
            <v>150</v>
          </cell>
          <cell r="BA129">
            <v>230</v>
          </cell>
          <cell r="BB129">
            <v>150</v>
          </cell>
          <cell r="BC129">
            <v>160</v>
          </cell>
          <cell r="BD129">
            <v>100</v>
          </cell>
          <cell r="BE129">
            <v>110</v>
          </cell>
          <cell r="BF129">
            <v>80</v>
          </cell>
          <cell r="BG129">
            <v>90</v>
          </cell>
          <cell r="BH129">
            <v>300</v>
          </cell>
          <cell r="BI129">
            <v>400</v>
          </cell>
          <cell r="BJ129">
            <v>400</v>
          </cell>
          <cell r="BK129">
            <v>450</v>
          </cell>
          <cell r="BL129">
            <v>700</v>
          </cell>
          <cell r="BM129">
            <v>900</v>
          </cell>
          <cell r="BN129">
            <v>2600</v>
          </cell>
          <cell r="BO129">
            <v>3600</v>
          </cell>
          <cell r="BP129">
            <v>120</v>
          </cell>
          <cell r="BQ129">
            <v>130</v>
          </cell>
          <cell r="BR129">
            <v>120</v>
          </cell>
          <cell r="BS129">
            <v>130</v>
          </cell>
          <cell r="BT129">
            <v>200</v>
          </cell>
          <cell r="BU129">
            <v>350</v>
          </cell>
          <cell r="BV129">
            <v>750</v>
          </cell>
          <cell r="BW129">
            <v>1000</v>
          </cell>
          <cell r="BX129">
            <v>550</v>
          </cell>
          <cell r="BY129">
            <v>580</v>
          </cell>
          <cell r="BZ129">
            <v>750</v>
          </cell>
          <cell r="CA129">
            <v>850</v>
          </cell>
          <cell r="CB129">
            <v>125</v>
          </cell>
          <cell r="CC129">
            <v>135</v>
          </cell>
          <cell r="CD129">
            <v>350</v>
          </cell>
          <cell r="CE129">
            <v>450</v>
          </cell>
          <cell r="CF129">
            <v>610</v>
          </cell>
          <cell r="CG129">
            <v>640</v>
          </cell>
          <cell r="CH129">
            <v>600</v>
          </cell>
          <cell r="CI129">
            <v>630</v>
          </cell>
          <cell r="CJ129">
            <v>490</v>
          </cell>
          <cell r="CK129">
            <v>560</v>
          </cell>
          <cell r="CL129">
            <v>530</v>
          </cell>
          <cell r="CM129">
            <v>550</v>
          </cell>
          <cell r="CN129">
            <v>65</v>
          </cell>
          <cell r="CO129">
            <v>70</v>
          </cell>
          <cell r="CP129">
            <v>150</v>
          </cell>
          <cell r="CQ129">
            <v>350</v>
          </cell>
          <cell r="CR129">
            <v>25</v>
          </cell>
          <cell r="CS129">
            <v>35</v>
          </cell>
          <cell r="CT129">
            <v>28</v>
          </cell>
          <cell r="CU129">
            <v>30</v>
          </cell>
          <cell r="CV129">
            <v>18</v>
          </cell>
          <cell r="CW129">
            <v>25</v>
          </cell>
          <cell r="CX129">
            <v>67000</v>
          </cell>
          <cell r="CY129">
            <v>70000</v>
          </cell>
          <cell r="CZ129">
            <v>65000</v>
          </cell>
          <cell r="DA129">
            <v>67000</v>
          </cell>
        </row>
        <row r="130">
          <cell r="A130">
            <v>44209</v>
          </cell>
          <cell r="B130">
            <v>56</v>
          </cell>
          <cell r="C130">
            <v>64</v>
          </cell>
          <cell r="D130">
            <v>50</v>
          </cell>
          <cell r="E130">
            <v>56</v>
          </cell>
          <cell r="F130">
            <v>45</v>
          </cell>
          <cell r="G130">
            <v>48</v>
          </cell>
          <cell r="H130">
            <v>28</v>
          </cell>
          <cell r="I130">
            <v>30</v>
          </cell>
          <cell r="J130">
            <v>30</v>
          </cell>
          <cell r="K130">
            <v>33</v>
          </cell>
          <cell r="L130">
            <v>34</v>
          </cell>
          <cell r="M130">
            <v>35</v>
          </cell>
          <cell r="N130">
            <v>38</v>
          </cell>
          <cell r="O130">
            <v>45</v>
          </cell>
          <cell r="P130">
            <v>113</v>
          </cell>
          <cell r="Q130">
            <v>116</v>
          </cell>
          <cell r="R130">
            <v>550</v>
          </cell>
          <cell r="S130">
            <v>600</v>
          </cell>
          <cell r="T130">
            <v>120</v>
          </cell>
          <cell r="U130">
            <v>130</v>
          </cell>
          <cell r="V130">
            <v>100</v>
          </cell>
          <cell r="W130">
            <v>102</v>
          </cell>
          <cell r="X130">
            <v>102</v>
          </cell>
          <cell r="Y130">
            <v>105</v>
          </cell>
          <cell r="Z130">
            <v>65</v>
          </cell>
          <cell r="AA130">
            <v>70</v>
          </cell>
          <cell r="AB130">
            <v>80</v>
          </cell>
          <cell r="AC130">
            <v>90</v>
          </cell>
          <cell r="AD130">
            <v>100</v>
          </cell>
          <cell r="AE130">
            <v>110</v>
          </cell>
          <cell r="AF130">
            <v>95</v>
          </cell>
          <cell r="AG130">
            <v>100</v>
          </cell>
          <cell r="AH130">
            <v>38</v>
          </cell>
          <cell r="AI130">
            <v>40</v>
          </cell>
          <cell r="AJ130">
            <v>75</v>
          </cell>
          <cell r="AK130">
            <v>85</v>
          </cell>
          <cell r="AL130">
            <v>20</v>
          </cell>
          <cell r="AM130">
            <v>25</v>
          </cell>
          <cell r="AN130">
            <v>30</v>
          </cell>
          <cell r="AO130">
            <v>40</v>
          </cell>
          <cell r="AP130">
            <v>20</v>
          </cell>
          <cell r="AQ130">
            <v>30</v>
          </cell>
          <cell r="AR130">
            <v>90</v>
          </cell>
          <cell r="AS130">
            <v>100</v>
          </cell>
          <cell r="AT130">
            <v>100</v>
          </cell>
          <cell r="AU130">
            <v>120</v>
          </cell>
          <cell r="AV130">
            <v>200</v>
          </cell>
          <cell r="AW130">
            <v>220</v>
          </cell>
          <cell r="AX130">
            <v>240</v>
          </cell>
          <cell r="AY130">
            <v>280</v>
          </cell>
          <cell r="AZ130">
            <v>150</v>
          </cell>
          <cell r="BA130">
            <v>230</v>
          </cell>
          <cell r="BB130">
            <v>150</v>
          </cell>
          <cell r="BC130">
            <v>160</v>
          </cell>
          <cell r="BD130">
            <v>100</v>
          </cell>
          <cell r="BE130">
            <v>110</v>
          </cell>
          <cell r="BF130">
            <v>80</v>
          </cell>
          <cell r="BG130">
            <v>90</v>
          </cell>
          <cell r="BH130">
            <v>300</v>
          </cell>
          <cell r="BI130">
            <v>400</v>
          </cell>
          <cell r="BJ130">
            <v>400</v>
          </cell>
          <cell r="BK130">
            <v>450</v>
          </cell>
          <cell r="BL130">
            <v>700</v>
          </cell>
          <cell r="BM130">
            <v>900</v>
          </cell>
          <cell r="BN130">
            <v>2600</v>
          </cell>
          <cell r="BO130">
            <v>3600</v>
          </cell>
          <cell r="BP130">
            <v>120</v>
          </cell>
          <cell r="BQ130">
            <v>130</v>
          </cell>
          <cell r="BR130">
            <v>120</v>
          </cell>
          <cell r="BS130">
            <v>130</v>
          </cell>
          <cell r="BT130">
            <v>200</v>
          </cell>
          <cell r="BU130">
            <v>350</v>
          </cell>
          <cell r="BV130">
            <v>750</v>
          </cell>
          <cell r="BW130">
            <v>1000</v>
          </cell>
          <cell r="BX130">
            <v>550</v>
          </cell>
          <cell r="BY130">
            <v>580</v>
          </cell>
          <cell r="BZ130">
            <v>750</v>
          </cell>
          <cell r="CA130">
            <v>850</v>
          </cell>
          <cell r="CB130">
            <v>125</v>
          </cell>
          <cell r="CC130">
            <v>135</v>
          </cell>
          <cell r="CD130">
            <v>350</v>
          </cell>
          <cell r="CE130">
            <v>450</v>
          </cell>
          <cell r="CF130">
            <v>610</v>
          </cell>
          <cell r="CG130">
            <v>640</v>
          </cell>
          <cell r="CH130">
            <v>600</v>
          </cell>
          <cell r="CI130">
            <v>630</v>
          </cell>
          <cell r="CJ130">
            <v>490</v>
          </cell>
          <cell r="CK130">
            <v>560</v>
          </cell>
          <cell r="CL130">
            <v>530</v>
          </cell>
          <cell r="CM130">
            <v>550</v>
          </cell>
          <cell r="CN130">
            <v>65</v>
          </cell>
          <cell r="CO130">
            <v>70</v>
          </cell>
          <cell r="CP130">
            <v>150</v>
          </cell>
          <cell r="CQ130">
            <v>350</v>
          </cell>
          <cell r="CR130">
            <v>25</v>
          </cell>
          <cell r="CS130">
            <v>35</v>
          </cell>
          <cell r="CT130">
            <v>28</v>
          </cell>
          <cell r="CU130">
            <v>30</v>
          </cell>
          <cell r="CV130">
            <v>18</v>
          </cell>
          <cell r="CW130">
            <v>25</v>
          </cell>
          <cell r="CX130">
            <v>67000</v>
          </cell>
          <cell r="CY130">
            <v>70000</v>
          </cell>
          <cell r="CZ130">
            <v>65000</v>
          </cell>
          <cell r="DA130">
            <v>67000</v>
          </cell>
        </row>
        <row r="131">
          <cell r="A131">
            <v>44208</v>
          </cell>
          <cell r="B131">
            <v>56</v>
          </cell>
          <cell r="C131">
            <v>64</v>
          </cell>
          <cell r="D131">
            <v>50</v>
          </cell>
          <cell r="E131">
            <v>56</v>
          </cell>
          <cell r="F131">
            <v>45</v>
          </cell>
          <cell r="G131">
            <v>48</v>
          </cell>
          <cell r="H131">
            <v>28</v>
          </cell>
          <cell r="I131">
            <v>30</v>
          </cell>
          <cell r="J131">
            <v>30</v>
          </cell>
          <cell r="K131">
            <v>33</v>
          </cell>
          <cell r="L131">
            <v>34</v>
          </cell>
          <cell r="M131">
            <v>35</v>
          </cell>
          <cell r="N131">
            <v>38</v>
          </cell>
          <cell r="O131">
            <v>45</v>
          </cell>
          <cell r="P131">
            <v>113</v>
          </cell>
          <cell r="Q131">
            <v>116</v>
          </cell>
          <cell r="R131">
            <v>550</v>
          </cell>
          <cell r="S131">
            <v>600</v>
          </cell>
          <cell r="T131">
            <v>120</v>
          </cell>
          <cell r="U131">
            <v>130</v>
          </cell>
          <cell r="V131">
            <v>100</v>
          </cell>
          <cell r="W131">
            <v>102</v>
          </cell>
          <cell r="X131">
            <v>102</v>
          </cell>
          <cell r="Y131">
            <v>105</v>
          </cell>
          <cell r="Z131">
            <v>65</v>
          </cell>
          <cell r="AA131">
            <v>70</v>
          </cell>
          <cell r="AB131">
            <v>80</v>
          </cell>
          <cell r="AC131">
            <v>90</v>
          </cell>
          <cell r="AD131">
            <v>100</v>
          </cell>
          <cell r="AE131">
            <v>110</v>
          </cell>
          <cell r="AF131">
            <v>95</v>
          </cell>
          <cell r="AG131">
            <v>100</v>
          </cell>
          <cell r="AH131">
            <v>38</v>
          </cell>
          <cell r="AI131">
            <v>40</v>
          </cell>
          <cell r="AJ131">
            <v>75</v>
          </cell>
          <cell r="AK131">
            <v>85</v>
          </cell>
          <cell r="AL131">
            <v>25</v>
          </cell>
          <cell r="AM131">
            <v>30</v>
          </cell>
          <cell r="AN131">
            <v>35</v>
          </cell>
          <cell r="AO131">
            <v>40</v>
          </cell>
          <cell r="AP131">
            <v>20</v>
          </cell>
          <cell r="AQ131">
            <v>30</v>
          </cell>
          <cell r="AR131">
            <v>90</v>
          </cell>
          <cell r="AS131">
            <v>100</v>
          </cell>
          <cell r="AT131">
            <v>100</v>
          </cell>
          <cell r="AU131">
            <v>120</v>
          </cell>
          <cell r="AV131">
            <v>200</v>
          </cell>
          <cell r="AW131">
            <v>220</v>
          </cell>
          <cell r="AX131">
            <v>240</v>
          </cell>
          <cell r="AY131">
            <v>280</v>
          </cell>
          <cell r="AZ131">
            <v>150</v>
          </cell>
          <cell r="BA131">
            <v>230</v>
          </cell>
          <cell r="BB131">
            <v>150</v>
          </cell>
          <cell r="BC131">
            <v>160</v>
          </cell>
          <cell r="BD131">
            <v>100</v>
          </cell>
          <cell r="BE131">
            <v>110</v>
          </cell>
          <cell r="BF131">
            <v>80</v>
          </cell>
          <cell r="BG131">
            <v>90</v>
          </cell>
          <cell r="BH131">
            <v>300</v>
          </cell>
          <cell r="BI131">
            <v>400</v>
          </cell>
          <cell r="BJ131">
            <v>400</v>
          </cell>
          <cell r="BK131">
            <v>450</v>
          </cell>
          <cell r="BL131">
            <v>700</v>
          </cell>
          <cell r="BM131">
            <v>900</v>
          </cell>
          <cell r="BN131">
            <v>2600</v>
          </cell>
          <cell r="BO131">
            <v>3600</v>
          </cell>
          <cell r="BP131">
            <v>120</v>
          </cell>
          <cell r="BQ131">
            <v>130</v>
          </cell>
          <cell r="BR131">
            <v>120</v>
          </cell>
          <cell r="BS131">
            <v>130</v>
          </cell>
          <cell r="BT131">
            <v>200</v>
          </cell>
          <cell r="BU131">
            <v>350</v>
          </cell>
          <cell r="BV131">
            <v>750</v>
          </cell>
          <cell r="BW131">
            <v>1100</v>
          </cell>
          <cell r="BX131">
            <v>550</v>
          </cell>
          <cell r="BY131">
            <v>580</v>
          </cell>
          <cell r="BZ131">
            <v>750</v>
          </cell>
          <cell r="CA131">
            <v>850</v>
          </cell>
          <cell r="CB131">
            <v>125</v>
          </cell>
          <cell r="CC131">
            <v>135</v>
          </cell>
          <cell r="CD131">
            <v>350</v>
          </cell>
          <cell r="CE131">
            <v>400</v>
          </cell>
          <cell r="CF131">
            <v>610</v>
          </cell>
          <cell r="CG131">
            <v>640</v>
          </cell>
          <cell r="CH131">
            <v>600</v>
          </cell>
          <cell r="CI131">
            <v>630</v>
          </cell>
          <cell r="CJ131">
            <v>490</v>
          </cell>
          <cell r="CK131">
            <v>560</v>
          </cell>
          <cell r="CL131">
            <v>530</v>
          </cell>
          <cell r="CM131">
            <v>550</v>
          </cell>
          <cell r="CN131">
            <v>65</v>
          </cell>
          <cell r="CO131">
            <v>70</v>
          </cell>
          <cell r="CP131">
            <v>150</v>
          </cell>
          <cell r="CQ131">
            <v>350</v>
          </cell>
          <cell r="CR131">
            <v>25</v>
          </cell>
          <cell r="CS131">
            <v>35</v>
          </cell>
          <cell r="CT131">
            <v>28</v>
          </cell>
          <cell r="CU131">
            <v>30</v>
          </cell>
          <cell r="CV131">
            <v>18</v>
          </cell>
          <cell r="CW131">
            <v>25</v>
          </cell>
          <cell r="CX131">
            <v>67000</v>
          </cell>
          <cell r="CY131">
            <v>70000</v>
          </cell>
          <cell r="CZ131">
            <v>65000</v>
          </cell>
          <cell r="DA131">
            <v>67000</v>
          </cell>
        </row>
        <row r="132">
          <cell r="A132">
            <v>44207</v>
          </cell>
          <cell r="B132">
            <v>56</v>
          </cell>
          <cell r="C132">
            <v>64</v>
          </cell>
          <cell r="D132">
            <v>50</v>
          </cell>
          <cell r="E132">
            <v>56</v>
          </cell>
          <cell r="F132">
            <v>45</v>
          </cell>
          <cell r="G132">
            <v>48</v>
          </cell>
          <cell r="H132">
            <v>28</v>
          </cell>
          <cell r="I132">
            <v>30</v>
          </cell>
          <cell r="J132">
            <v>30</v>
          </cell>
          <cell r="K132">
            <v>33</v>
          </cell>
          <cell r="L132">
            <v>34</v>
          </cell>
          <cell r="M132">
            <v>35</v>
          </cell>
          <cell r="N132">
            <v>38</v>
          </cell>
          <cell r="O132">
            <v>45</v>
          </cell>
          <cell r="P132">
            <v>113</v>
          </cell>
          <cell r="Q132">
            <v>116</v>
          </cell>
          <cell r="R132">
            <v>550</v>
          </cell>
          <cell r="S132">
            <v>580</v>
          </cell>
          <cell r="T132">
            <v>120</v>
          </cell>
          <cell r="U132">
            <v>130</v>
          </cell>
          <cell r="V132">
            <v>100</v>
          </cell>
          <cell r="W132">
            <v>102</v>
          </cell>
          <cell r="X132">
            <v>102</v>
          </cell>
          <cell r="Y132">
            <v>105</v>
          </cell>
          <cell r="Z132">
            <v>65</v>
          </cell>
          <cell r="AA132">
            <v>70</v>
          </cell>
          <cell r="AB132">
            <v>80</v>
          </cell>
          <cell r="AC132">
            <v>90</v>
          </cell>
          <cell r="AD132">
            <v>100</v>
          </cell>
          <cell r="AE132">
            <v>110</v>
          </cell>
          <cell r="AF132">
            <v>95</v>
          </cell>
          <cell r="AG132">
            <v>100</v>
          </cell>
          <cell r="AH132">
            <v>38</v>
          </cell>
          <cell r="AI132">
            <v>40</v>
          </cell>
          <cell r="AJ132">
            <v>75</v>
          </cell>
          <cell r="AK132">
            <v>85</v>
          </cell>
          <cell r="AL132">
            <v>25</v>
          </cell>
          <cell r="AM132">
            <v>30</v>
          </cell>
          <cell r="AN132">
            <v>35</v>
          </cell>
          <cell r="AO132">
            <v>40</v>
          </cell>
          <cell r="AP132">
            <v>20</v>
          </cell>
          <cell r="AQ132">
            <v>30</v>
          </cell>
          <cell r="AR132">
            <v>90</v>
          </cell>
          <cell r="AS132">
            <v>100</v>
          </cell>
          <cell r="AT132">
            <v>100</v>
          </cell>
          <cell r="AU132">
            <v>120</v>
          </cell>
          <cell r="AV132">
            <v>200</v>
          </cell>
          <cell r="AW132">
            <v>220</v>
          </cell>
          <cell r="AX132">
            <v>240</v>
          </cell>
          <cell r="AY132">
            <v>280</v>
          </cell>
          <cell r="AZ132">
            <v>150</v>
          </cell>
          <cell r="BA132">
            <v>230</v>
          </cell>
          <cell r="BB132">
            <v>150</v>
          </cell>
          <cell r="BC132">
            <v>160</v>
          </cell>
          <cell r="BD132">
            <v>100</v>
          </cell>
          <cell r="BE132">
            <v>110</v>
          </cell>
          <cell r="BF132">
            <v>70</v>
          </cell>
          <cell r="BG132">
            <v>80</v>
          </cell>
          <cell r="BH132">
            <v>300</v>
          </cell>
          <cell r="BI132">
            <v>400</v>
          </cell>
          <cell r="BJ132">
            <v>400</v>
          </cell>
          <cell r="BK132">
            <v>450</v>
          </cell>
          <cell r="BL132">
            <v>700</v>
          </cell>
          <cell r="BM132">
            <v>900</v>
          </cell>
          <cell r="BN132">
            <v>2600</v>
          </cell>
          <cell r="BO132">
            <v>3600</v>
          </cell>
          <cell r="BP132">
            <v>120</v>
          </cell>
          <cell r="BQ132">
            <v>130</v>
          </cell>
          <cell r="BR132">
            <v>120</v>
          </cell>
          <cell r="BS132">
            <v>130</v>
          </cell>
          <cell r="BT132">
            <v>200</v>
          </cell>
          <cell r="BU132">
            <v>350</v>
          </cell>
          <cell r="BV132">
            <v>750</v>
          </cell>
          <cell r="BW132">
            <v>1100</v>
          </cell>
          <cell r="BX132">
            <v>550</v>
          </cell>
          <cell r="BY132">
            <v>580</v>
          </cell>
          <cell r="BZ132">
            <v>750</v>
          </cell>
          <cell r="CA132">
            <v>850</v>
          </cell>
          <cell r="CB132">
            <v>125</v>
          </cell>
          <cell r="CC132">
            <v>135</v>
          </cell>
          <cell r="CD132">
            <v>350</v>
          </cell>
          <cell r="CE132">
            <v>400</v>
          </cell>
          <cell r="CF132">
            <v>610</v>
          </cell>
          <cell r="CG132">
            <v>640</v>
          </cell>
          <cell r="CH132">
            <v>600</v>
          </cell>
          <cell r="CI132">
            <v>630</v>
          </cell>
          <cell r="CJ132">
            <v>490</v>
          </cell>
          <cell r="CK132">
            <v>560</v>
          </cell>
          <cell r="CL132">
            <v>530</v>
          </cell>
          <cell r="CM132">
            <v>550</v>
          </cell>
          <cell r="CN132">
            <v>65</v>
          </cell>
          <cell r="CO132">
            <v>70</v>
          </cell>
          <cell r="CP132">
            <v>150</v>
          </cell>
          <cell r="CQ132">
            <v>350</v>
          </cell>
          <cell r="CR132">
            <v>25</v>
          </cell>
          <cell r="CS132">
            <v>35</v>
          </cell>
          <cell r="CT132">
            <v>28</v>
          </cell>
          <cell r="CU132">
            <v>30</v>
          </cell>
          <cell r="CV132">
            <v>18</v>
          </cell>
          <cell r="CW132">
            <v>25</v>
          </cell>
          <cell r="CX132">
            <v>67000</v>
          </cell>
          <cell r="CY132">
            <v>70000</v>
          </cell>
          <cell r="CZ132">
            <v>65000</v>
          </cell>
          <cell r="DA132">
            <v>67000</v>
          </cell>
        </row>
        <row r="133">
          <cell r="A133">
            <v>44206</v>
          </cell>
          <cell r="B133">
            <v>58</v>
          </cell>
          <cell r="C133">
            <v>64</v>
          </cell>
          <cell r="D133">
            <v>50</v>
          </cell>
          <cell r="E133">
            <v>58</v>
          </cell>
          <cell r="F133">
            <v>45</v>
          </cell>
          <cell r="G133">
            <v>50</v>
          </cell>
          <cell r="H133">
            <v>28</v>
          </cell>
          <cell r="I133">
            <v>30</v>
          </cell>
          <cell r="J133">
            <v>30</v>
          </cell>
          <cell r="K133">
            <v>33</v>
          </cell>
          <cell r="L133">
            <v>34</v>
          </cell>
          <cell r="M133">
            <v>35</v>
          </cell>
          <cell r="N133">
            <v>38</v>
          </cell>
          <cell r="O133">
            <v>45</v>
          </cell>
          <cell r="P133">
            <v>112</v>
          </cell>
          <cell r="Q133">
            <v>115</v>
          </cell>
          <cell r="R133">
            <v>550</v>
          </cell>
          <cell r="S133">
            <v>580</v>
          </cell>
          <cell r="T133">
            <v>120</v>
          </cell>
          <cell r="U133">
            <v>130</v>
          </cell>
          <cell r="V133">
            <v>100</v>
          </cell>
          <cell r="W133">
            <v>102</v>
          </cell>
          <cell r="X133">
            <v>102</v>
          </cell>
          <cell r="Y133">
            <v>105</v>
          </cell>
          <cell r="Z133">
            <v>65</v>
          </cell>
          <cell r="AA133">
            <v>70</v>
          </cell>
          <cell r="AB133">
            <v>80</v>
          </cell>
          <cell r="AC133">
            <v>90</v>
          </cell>
          <cell r="AD133">
            <v>100</v>
          </cell>
          <cell r="AE133">
            <v>110</v>
          </cell>
          <cell r="AF133">
            <v>95</v>
          </cell>
          <cell r="AG133">
            <v>100</v>
          </cell>
          <cell r="AH133">
            <v>38</v>
          </cell>
          <cell r="AI133">
            <v>40</v>
          </cell>
          <cell r="AJ133">
            <v>75</v>
          </cell>
          <cell r="AK133">
            <v>85</v>
          </cell>
          <cell r="AL133">
            <v>25</v>
          </cell>
          <cell r="AM133">
            <v>30</v>
          </cell>
          <cell r="AN133">
            <v>30</v>
          </cell>
          <cell r="AO133">
            <v>40</v>
          </cell>
          <cell r="AP133">
            <v>20</v>
          </cell>
          <cell r="AQ133">
            <v>30</v>
          </cell>
          <cell r="AR133">
            <v>90</v>
          </cell>
          <cell r="AS133">
            <v>100</v>
          </cell>
          <cell r="AT133">
            <v>100</v>
          </cell>
          <cell r="AU133">
            <v>120</v>
          </cell>
          <cell r="AV133">
            <v>200</v>
          </cell>
          <cell r="AW133">
            <v>220</v>
          </cell>
          <cell r="AX133">
            <v>240</v>
          </cell>
          <cell r="AY133">
            <v>280</v>
          </cell>
          <cell r="AZ133">
            <v>150</v>
          </cell>
          <cell r="BA133">
            <v>230</v>
          </cell>
          <cell r="BB133">
            <v>150</v>
          </cell>
          <cell r="BC133">
            <v>160</v>
          </cell>
          <cell r="BD133">
            <v>100</v>
          </cell>
          <cell r="BE133">
            <v>110</v>
          </cell>
          <cell r="BF133">
            <v>70</v>
          </cell>
          <cell r="BG133">
            <v>90</v>
          </cell>
          <cell r="BH133">
            <v>300</v>
          </cell>
          <cell r="BI133">
            <v>400</v>
          </cell>
          <cell r="BJ133">
            <v>400</v>
          </cell>
          <cell r="BK133">
            <v>450</v>
          </cell>
          <cell r="BL133">
            <v>700</v>
          </cell>
          <cell r="BM133">
            <v>900</v>
          </cell>
          <cell r="BN133">
            <v>2600</v>
          </cell>
          <cell r="BO133">
            <v>3600</v>
          </cell>
          <cell r="BP133">
            <v>120</v>
          </cell>
          <cell r="BQ133">
            <v>130</v>
          </cell>
          <cell r="BR133">
            <v>120</v>
          </cell>
          <cell r="BS133">
            <v>130</v>
          </cell>
          <cell r="BT133">
            <v>200</v>
          </cell>
          <cell r="BU133">
            <v>350</v>
          </cell>
          <cell r="BV133">
            <v>750</v>
          </cell>
          <cell r="BW133">
            <v>1100</v>
          </cell>
          <cell r="BX133">
            <v>550</v>
          </cell>
          <cell r="BY133">
            <v>580</v>
          </cell>
          <cell r="BZ133">
            <v>750</v>
          </cell>
          <cell r="CA133">
            <v>850</v>
          </cell>
          <cell r="CB133">
            <v>125</v>
          </cell>
          <cell r="CC133">
            <v>135</v>
          </cell>
          <cell r="CD133">
            <v>350</v>
          </cell>
          <cell r="CE133">
            <v>400</v>
          </cell>
          <cell r="CF133">
            <v>610</v>
          </cell>
          <cell r="CG133">
            <v>640</v>
          </cell>
          <cell r="CH133">
            <v>600</v>
          </cell>
          <cell r="CI133">
            <v>630</v>
          </cell>
          <cell r="CJ133">
            <v>490</v>
          </cell>
          <cell r="CK133">
            <v>560</v>
          </cell>
          <cell r="CL133">
            <v>530</v>
          </cell>
          <cell r="CM133">
            <v>550</v>
          </cell>
          <cell r="CN133">
            <v>65</v>
          </cell>
          <cell r="CO133">
            <v>70</v>
          </cell>
          <cell r="CP133">
            <v>150</v>
          </cell>
          <cell r="CQ133">
            <v>350</v>
          </cell>
          <cell r="CR133">
            <v>25</v>
          </cell>
          <cell r="CS133">
            <v>35</v>
          </cell>
          <cell r="CT133">
            <v>28</v>
          </cell>
          <cell r="CU133">
            <v>30</v>
          </cell>
          <cell r="CV133">
            <v>18</v>
          </cell>
          <cell r="CW133">
            <v>25</v>
          </cell>
          <cell r="CX133">
            <v>63000</v>
          </cell>
          <cell r="CY133">
            <v>65000</v>
          </cell>
          <cell r="CZ133">
            <v>57500</v>
          </cell>
          <cell r="DA133">
            <v>60500</v>
          </cell>
        </row>
        <row r="134">
          <cell r="A134">
            <v>44205</v>
          </cell>
          <cell r="B134">
            <v>58</v>
          </cell>
          <cell r="C134">
            <v>64</v>
          </cell>
          <cell r="D134">
            <v>50</v>
          </cell>
          <cell r="E134">
            <v>58</v>
          </cell>
          <cell r="F134">
            <v>45</v>
          </cell>
          <cell r="G134">
            <v>50</v>
          </cell>
          <cell r="H134">
            <v>28</v>
          </cell>
          <cell r="I134">
            <v>30</v>
          </cell>
          <cell r="J134">
            <v>30</v>
          </cell>
          <cell r="K134">
            <v>33</v>
          </cell>
          <cell r="L134">
            <v>34</v>
          </cell>
          <cell r="M134">
            <v>35</v>
          </cell>
          <cell r="N134">
            <v>38</v>
          </cell>
          <cell r="O134">
            <v>45</v>
          </cell>
          <cell r="P134">
            <v>108</v>
          </cell>
          <cell r="Q134">
            <v>110</v>
          </cell>
          <cell r="R134">
            <v>550</v>
          </cell>
          <cell r="S134">
            <v>580</v>
          </cell>
          <cell r="T134">
            <v>120</v>
          </cell>
          <cell r="U134">
            <v>130</v>
          </cell>
          <cell r="V134">
            <v>95</v>
          </cell>
          <cell r="W134">
            <v>97</v>
          </cell>
          <cell r="X134">
            <v>98</v>
          </cell>
          <cell r="Y134">
            <v>102</v>
          </cell>
          <cell r="Z134">
            <v>65</v>
          </cell>
          <cell r="AA134">
            <v>70</v>
          </cell>
          <cell r="AB134">
            <v>80</v>
          </cell>
          <cell r="AC134">
            <v>90</v>
          </cell>
          <cell r="AD134">
            <v>100</v>
          </cell>
          <cell r="AE134">
            <v>110</v>
          </cell>
          <cell r="AF134">
            <v>95</v>
          </cell>
          <cell r="AG134">
            <v>100</v>
          </cell>
          <cell r="AH134">
            <v>38</v>
          </cell>
          <cell r="AI134">
            <v>40</v>
          </cell>
          <cell r="AJ134">
            <v>75</v>
          </cell>
          <cell r="AK134">
            <v>85</v>
          </cell>
          <cell r="AL134">
            <v>25</v>
          </cell>
          <cell r="AM134">
            <v>35</v>
          </cell>
          <cell r="AN134">
            <v>30</v>
          </cell>
          <cell r="AO134">
            <v>40</v>
          </cell>
          <cell r="AP134">
            <v>25</v>
          </cell>
          <cell r="AQ134">
            <v>30</v>
          </cell>
          <cell r="AR134">
            <v>80</v>
          </cell>
          <cell r="AS134">
            <v>100</v>
          </cell>
          <cell r="AT134">
            <v>90</v>
          </cell>
          <cell r="AU134">
            <v>110</v>
          </cell>
          <cell r="AV134">
            <v>200</v>
          </cell>
          <cell r="AW134">
            <v>220</v>
          </cell>
          <cell r="AX134">
            <v>240</v>
          </cell>
          <cell r="AY134">
            <v>280</v>
          </cell>
          <cell r="AZ134">
            <v>130</v>
          </cell>
          <cell r="BA134">
            <v>230</v>
          </cell>
          <cell r="BB134">
            <v>150</v>
          </cell>
          <cell r="BC134">
            <v>200</v>
          </cell>
          <cell r="BD134">
            <v>80</v>
          </cell>
          <cell r="BE134">
            <v>110</v>
          </cell>
          <cell r="BF134">
            <v>70</v>
          </cell>
          <cell r="BG134">
            <v>90</v>
          </cell>
          <cell r="BH134">
            <v>300</v>
          </cell>
          <cell r="BI134">
            <v>400</v>
          </cell>
          <cell r="BJ134">
            <v>400</v>
          </cell>
          <cell r="BK134">
            <v>450</v>
          </cell>
          <cell r="BL134">
            <v>700</v>
          </cell>
          <cell r="BM134">
            <v>900</v>
          </cell>
          <cell r="BN134">
            <v>2600</v>
          </cell>
          <cell r="BO134">
            <v>3600</v>
          </cell>
          <cell r="BP134">
            <v>120</v>
          </cell>
          <cell r="BQ134">
            <v>130</v>
          </cell>
          <cell r="BR134">
            <v>120</v>
          </cell>
          <cell r="BS134">
            <v>130</v>
          </cell>
          <cell r="BT134">
            <v>200</v>
          </cell>
          <cell r="BU134">
            <v>350</v>
          </cell>
          <cell r="BV134">
            <v>750</v>
          </cell>
          <cell r="BW134">
            <v>1100</v>
          </cell>
          <cell r="BX134">
            <v>550</v>
          </cell>
          <cell r="BY134">
            <v>580</v>
          </cell>
          <cell r="BZ134">
            <v>750</v>
          </cell>
          <cell r="CA134">
            <v>850</v>
          </cell>
          <cell r="CB134">
            <v>125</v>
          </cell>
          <cell r="CC134">
            <v>135</v>
          </cell>
          <cell r="CD134">
            <v>350</v>
          </cell>
          <cell r="CE134">
            <v>400</v>
          </cell>
          <cell r="CF134">
            <v>610</v>
          </cell>
          <cell r="CG134">
            <v>640</v>
          </cell>
          <cell r="CH134">
            <v>600</v>
          </cell>
          <cell r="CI134">
            <v>630</v>
          </cell>
          <cell r="CJ134">
            <v>490</v>
          </cell>
          <cell r="CK134">
            <v>560</v>
          </cell>
          <cell r="CL134">
            <v>530</v>
          </cell>
          <cell r="CM134">
            <v>550</v>
          </cell>
          <cell r="CN134">
            <v>64</v>
          </cell>
          <cell r="CO134">
            <v>65</v>
          </cell>
          <cell r="CP134">
            <v>150</v>
          </cell>
          <cell r="CQ134">
            <v>350</v>
          </cell>
          <cell r="CR134">
            <v>25</v>
          </cell>
          <cell r="CS134">
            <v>35</v>
          </cell>
          <cell r="CT134">
            <v>28</v>
          </cell>
          <cell r="CU134">
            <v>30</v>
          </cell>
          <cell r="CV134">
            <v>18</v>
          </cell>
          <cell r="CW134">
            <v>25</v>
          </cell>
          <cell r="CX134">
            <v>63000</v>
          </cell>
          <cell r="CY134">
            <v>65000</v>
          </cell>
          <cell r="CZ134">
            <v>57500</v>
          </cell>
          <cell r="DA134">
            <v>60500</v>
          </cell>
        </row>
        <row r="135">
          <cell r="A135">
            <v>44204</v>
          </cell>
          <cell r="B135">
            <v>56</v>
          </cell>
          <cell r="C135">
            <v>64</v>
          </cell>
          <cell r="D135">
            <v>50</v>
          </cell>
          <cell r="E135">
            <v>58</v>
          </cell>
          <cell r="F135">
            <v>45</v>
          </cell>
          <cell r="G135">
            <v>50</v>
          </cell>
          <cell r="H135">
            <v>28</v>
          </cell>
          <cell r="I135">
            <v>30</v>
          </cell>
          <cell r="J135">
            <v>30</v>
          </cell>
          <cell r="K135">
            <v>33</v>
          </cell>
          <cell r="L135">
            <v>34</v>
          </cell>
          <cell r="M135">
            <v>35</v>
          </cell>
          <cell r="N135">
            <v>38</v>
          </cell>
          <cell r="O135">
            <v>45</v>
          </cell>
          <cell r="P135">
            <v>108</v>
          </cell>
          <cell r="Q135">
            <v>110</v>
          </cell>
          <cell r="R135">
            <v>540</v>
          </cell>
          <cell r="S135">
            <v>580</v>
          </cell>
          <cell r="T135">
            <v>120</v>
          </cell>
          <cell r="U135">
            <v>130</v>
          </cell>
          <cell r="V135">
            <v>95</v>
          </cell>
          <cell r="W135">
            <v>97</v>
          </cell>
          <cell r="X135">
            <v>98</v>
          </cell>
          <cell r="Y135">
            <v>102</v>
          </cell>
          <cell r="Z135">
            <v>65</v>
          </cell>
          <cell r="AA135">
            <v>70</v>
          </cell>
          <cell r="AB135">
            <v>80</v>
          </cell>
          <cell r="AC135">
            <v>90</v>
          </cell>
          <cell r="AD135">
            <v>100</v>
          </cell>
          <cell r="AE135">
            <v>110</v>
          </cell>
          <cell r="AF135">
            <v>95</v>
          </cell>
          <cell r="AG135">
            <v>100</v>
          </cell>
          <cell r="AH135">
            <v>38</v>
          </cell>
          <cell r="AI135">
            <v>40</v>
          </cell>
          <cell r="AJ135">
            <v>75</v>
          </cell>
          <cell r="AK135">
            <v>85</v>
          </cell>
          <cell r="AL135">
            <v>25</v>
          </cell>
          <cell r="AM135">
            <v>35</v>
          </cell>
          <cell r="AN135">
            <v>30</v>
          </cell>
          <cell r="AO135">
            <v>40</v>
          </cell>
          <cell r="AP135">
            <v>25</v>
          </cell>
          <cell r="AQ135">
            <v>30</v>
          </cell>
          <cell r="AR135">
            <v>80</v>
          </cell>
          <cell r="AS135">
            <v>100</v>
          </cell>
          <cell r="AT135">
            <v>90</v>
          </cell>
          <cell r="AU135">
            <v>110</v>
          </cell>
          <cell r="AV135">
            <v>200</v>
          </cell>
          <cell r="AW135">
            <v>220</v>
          </cell>
          <cell r="AX135">
            <v>240</v>
          </cell>
          <cell r="AY135">
            <v>280</v>
          </cell>
          <cell r="AZ135">
            <v>130</v>
          </cell>
          <cell r="BA135">
            <v>230</v>
          </cell>
          <cell r="BB135">
            <v>150</v>
          </cell>
          <cell r="BC135">
            <v>200</v>
          </cell>
          <cell r="BD135">
            <v>80</v>
          </cell>
          <cell r="BE135">
            <v>110</v>
          </cell>
          <cell r="BF135">
            <v>70</v>
          </cell>
          <cell r="BG135">
            <v>90</v>
          </cell>
          <cell r="BH135">
            <v>300</v>
          </cell>
          <cell r="BI135">
            <v>400</v>
          </cell>
          <cell r="BJ135">
            <v>400</v>
          </cell>
          <cell r="BK135">
            <v>450</v>
          </cell>
          <cell r="BL135">
            <v>700</v>
          </cell>
          <cell r="BM135">
            <v>900</v>
          </cell>
          <cell r="BN135">
            <v>2600</v>
          </cell>
          <cell r="BO135">
            <v>3600</v>
          </cell>
          <cell r="BP135">
            <v>120</v>
          </cell>
          <cell r="BQ135">
            <v>130</v>
          </cell>
          <cell r="BR135">
            <v>120</v>
          </cell>
          <cell r="BS135">
            <v>130</v>
          </cell>
          <cell r="BT135">
            <v>200</v>
          </cell>
          <cell r="BU135">
            <v>350</v>
          </cell>
          <cell r="BV135">
            <v>750</v>
          </cell>
          <cell r="BW135">
            <v>1100</v>
          </cell>
          <cell r="BX135">
            <v>550</v>
          </cell>
          <cell r="BY135">
            <v>580</v>
          </cell>
          <cell r="BZ135">
            <v>750</v>
          </cell>
          <cell r="CA135">
            <v>850</v>
          </cell>
          <cell r="CB135">
            <v>125</v>
          </cell>
          <cell r="CC135">
            <v>135</v>
          </cell>
          <cell r="CD135">
            <v>350</v>
          </cell>
          <cell r="CE135">
            <v>400</v>
          </cell>
          <cell r="CF135">
            <v>610</v>
          </cell>
          <cell r="CG135">
            <v>640</v>
          </cell>
          <cell r="CH135">
            <v>600</v>
          </cell>
          <cell r="CI135">
            <v>630</v>
          </cell>
          <cell r="CJ135">
            <v>490</v>
          </cell>
          <cell r="CK135">
            <v>560</v>
          </cell>
          <cell r="CL135">
            <v>530</v>
          </cell>
          <cell r="CM135">
            <v>550</v>
          </cell>
          <cell r="CN135">
            <v>64</v>
          </cell>
          <cell r="CO135">
            <v>65</v>
          </cell>
          <cell r="CP135">
            <v>150</v>
          </cell>
          <cell r="CQ135">
            <v>350</v>
          </cell>
          <cell r="CR135">
            <v>25</v>
          </cell>
          <cell r="CS135">
            <v>35</v>
          </cell>
          <cell r="CT135">
            <v>28</v>
          </cell>
          <cell r="CU135">
            <v>30</v>
          </cell>
          <cell r="CV135">
            <v>18</v>
          </cell>
          <cell r="CW135">
            <v>25</v>
          </cell>
          <cell r="CX135">
            <v>63000</v>
          </cell>
          <cell r="CY135">
            <v>65000</v>
          </cell>
          <cell r="CZ135">
            <v>57500</v>
          </cell>
          <cell r="DA135">
            <v>60500</v>
          </cell>
        </row>
        <row r="136">
          <cell r="A136">
            <v>44203</v>
          </cell>
          <cell r="B136">
            <v>56</v>
          </cell>
          <cell r="C136">
            <v>64</v>
          </cell>
          <cell r="D136">
            <v>50</v>
          </cell>
          <cell r="E136">
            <v>58</v>
          </cell>
          <cell r="F136">
            <v>45</v>
          </cell>
          <cell r="G136">
            <v>50</v>
          </cell>
          <cell r="H136">
            <v>28</v>
          </cell>
          <cell r="I136">
            <v>30</v>
          </cell>
          <cell r="J136">
            <v>30</v>
          </cell>
          <cell r="K136">
            <v>33</v>
          </cell>
          <cell r="L136">
            <v>34</v>
          </cell>
          <cell r="M136">
            <v>35</v>
          </cell>
          <cell r="N136">
            <v>38</v>
          </cell>
          <cell r="O136">
            <v>45</v>
          </cell>
          <cell r="P136">
            <v>108</v>
          </cell>
          <cell r="Q136">
            <v>110</v>
          </cell>
          <cell r="R136">
            <v>540</v>
          </cell>
          <cell r="S136">
            <v>580</v>
          </cell>
          <cell r="T136">
            <v>120</v>
          </cell>
          <cell r="U136">
            <v>130</v>
          </cell>
          <cell r="V136">
            <v>95</v>
          </cell>
          <cell r="W136">
            <v>97</v>
          </cell>
          <cell r="X136">
            <v>98</v>
          </cell>
          <cell r="Y136">
            <v>102</v>
          </cell>
          <cell r="Z136">
            <v>65</v>
          </cell>
          <cell r="AA136">
            <v>70</v>
          </cell>
          <cell r="AB136">
            <v>80</v>
          </cell>
          <cell r="AC136">
            <v>90</v>
          </cell>
          <cell r="AD136">
            <v>100</v>
          </cell>
          <cell r="AE136">
            <v>110</v>
          </cell>
          <cell r="AF136">
            <v>95</v>
          </cell>
          <cell r="AG136">
            <v>100</v>
          </cell>
          <cell r="AH136">
            <v>38</v>
          </cell>
          <cell r="AI136">
            <v>40</v>
          </cell>
          <cell r="AJ136">
            <v>75</v>
          </cell>
          <cell r="AK136">
            <v>85</v>
          </cell>
          <cell r="AL136">
            <v>25</v>
          </cell>
          <cell r="AM136">
            <v>30</v>
          </cell>
          <cell r="AN136">
            <v>30</v>
          </cell>
          <cell r="AO136">
            <v>40</v>
          </cell>
          <cell r="AP136">
            <v>25</v>
          </cell>
          <cell r="AQ136">
            <v>30</v>
          </cell>
          <cell r="AR136">
            <v>80</v>
          </cell>
          <cell r="AS136">
            <v>100</v>
          </cell>
          <cell r="AT136">
            <v>90</v>
          </cell>
          <cell r="AU136">
            <v>110</v>
          </cell>
          <cell r="AV136">
            <v>200</v>
          </cell>
          <cell r="AW136">
            <v>220</v>
          </cell>
          <cell r="AX136">
            <v>240</v>
          </cell>
          <cell r="AY136">
            <v>280</v>
          </cell>
          <cell r="AZ136">
            <v>130</v>
          </cell>
          <cell r="BA136">
            <v>230</v>
          </cell>
          <cell r="BB136">
            <v>150</v>
          </cell>
          <cell r="BC136">
            <v>200</v>
          </cell>
          <cell r="BD136">
            <v>80</v>
          </cell>
          <cell r="BE136">
            <v>110</v>
          </cell>
          <cell r="BF136">
            <v>70</v>
          </cell>
          <cell r="BG136">
            <v>90</v>
          </cell>
          <cell r="BH136">
            <v>300</v>
          </cell>
          <cell r="BI136">
            <v>400</v>
          </cell>
          <cell r="BJ136">
            <v>400</v>
          </cell>
          <cell r="BK136">
            <v>450</v>
          </cell>
          <cell r="BL136">
            <v>700</v>
          </cell>
          <cell r="BM136">
            <v>900</v>
          </cell>
          <cell r="BN136">
            <v>2600</v>
          </cell>
          <cell r="BO136">
            <v>3600</v>
          </cell>
          <cell r="BP136">
            <v>120</v>
          </cell>
          <cell r="BQ136">
            <v>130</v>
          </cell>
          <cell r="BR136">
            <v>120</v>
          </cell>
          <cell r="BS136">
            <v>130</v>
          </cell>
          <cell r="BT136">
            <v>200</v>
          </cell>
          <cell r="BU136">
            <v>350</v>
          </cell>
          <cell r="BV136">
            <v>750</v>
          </cell>
          <cell r="BW136">
            <v>1100</v>
          </cell>
          <cell r="BX136">
            <v>550</v>
          </cell>
          <cell r="BY136">
            <v>580</v>
          </cell>
          <cell r="BZ136">
            <v>750</v>
          </cell>
          <cell r="CA136">
            <v>850</v>
          </cell>
          <cell r="CB136">
            <v>125</v>
          </cell>
          <cell r="CC136">
            <v>135</v>
          </cell>
          <cell r="CD136">
            <v>350</v>
          </cell>
          <cell r="CE136">
            <v>400</v>
          </cell>
          <cell r="CF136">
            <v>610</v>
          </cell>
          <cell r="CG136">
            <v>640</v>
          </cell>
          <cell r="CH136">
            <v>600</v>
          </cell>
          <cell r="CI136">
            <v>630</v>
          </cell>
          <cell r="CJ136">
            <v>490</v>
          </cell>
          <cell r="CK136">
            <v>560</v>
          </cell>
          <cell r="CL136">
            <v>530</v>
          </cell>
          <cell r="CM136">
            <v>550</v>
          </cell>
          <cell r="CN136">
            <v>64</v>
          </cell>
          <cell r="CO136">
            <v>65</v>
          </cell>
          <cell r="CP136">
            <v>150</v>
          </cell>
          <cell r="CQ136">
            <v>350</v>
          </cell>
          <cell r="CR136">
            <v>25</v>
          </cell>
          <cell r="CS136">
            <v>35</v>
          </cell>
          <cell r="CT136">
            <v>28</v>
          </cell>
          <cell r="CU136">
            <v>30</v>
          </cell>
          <cell r="CV136">
            <v>18</v>
          </cell>
          <cell r="CW136">
            <v>25</v>
          </cell>
          <cell r="CX136">
            <v>63000</v>
          </cell>
          <cell r="CY136">
            <v>65000</v>
          </cell>
          <cell r="CZ136">
            <v>57500</v>
          </cell>
          <cell r="DA136">
            <v>60500</v>
          </cell>
        </row>
        <row r="137">
          <cell r="A137">
            <v>44202</v>
          </cell>
          <cell r="B137">
            <v>60</v>
          </cell>
          <cell r="C137">
            <v>66</v>
          </cell>
          <cell r="D137">
            <v>50</v>
          </cell>
          <cell r="E137">
            <v>58</v>
          </cell>
          <cell r="F137">
            <v>45</v>
          </cell>
          <cell r="G137">
            <v>50</v>
          </cell>
          <cell r="H137">
            <v>28</v>
          </cell>
          <cell r="I137">
            <v>30</v>
          </cell>
          <cell r="J137">
            <v>30</v>
          </cell>
          <cell r="K137">
            <v>33</v>
          </cell>
          <cell r="L137">
            <v>34</v>
          </cell>
          <cell r="M137">
            <v>35</v>
          </cell>
          <cell r="N137">
            <v>40</v>
          </cell>
          <cell r="O137">
            <v>45</v>
          </cell>
          <cell r="P137">
            <v>108</v>
          </cell>
          <cell r="Q137">
            <v>110</v>
          </cell>
          <cell r="R137">
            <v>540</v>
          </cell>
          <cell r="S137">
            <v>580</v>
          </cell>
          <cell r="T137">
            <v>120</v>
          </cell>
          <cell r="U137">
            <v>130</v>
          </cell>
          <cell r="V137">
            <v>95</v>
          </cell>
          <cell r="W137">
            <v>97</v>
          </cell>
          <cell r="X137">
            <v>98</v>
          </cell>
          <cell r="Y137">
            <v>102</v>
          </cell>
          <cell r="Z137">
            <v>65</v>
          </cell>
          <cell r="AA137">
            <v>70</v>
          </cell>
          <cell r="AB137">
            <v>80</v>
          </cell>
          <cell r="AC137">
            <v>90</v>
          </cell>
          <cell r="AD137">
            <v>100</v>
          </cell>
          <cell r="AE137">
            <v>110</v>
          </cell>
          <cell r="AF137">
            <v>95</v>
          </cell>
          <cell r="AG137">
            <v>100</v>
          </cell>
          <cell r="AH137">
            <v>38</v>
          </cell>
          <cell r="AI137">
            <v>40</v>
          </cell>
          <cell r="AJ137">
            <v>75</v>
          </cell>
          <cell r="AK137">
            <v>85</v>
          </cell>
          <cell r="AL137">
            <v>30</v>
          </cell>
          <cell r="AM137">
            <v>35</v>
          </cell>
          <cell r="AN137">
            <v>35</v>
          </cell>
          <cell r="AO137">
            <v>40</v>
          </cell>
          <cell r="AP137">
            <v>25</v>
          </cell>
          <cell r="AQ137">
            <v>35</v>
          </cell>
          <cell r="AR137">
            <v>80</v>
          </cell>
          <cell r="AS137">
            <v>100</v>
          </cell>
          <cell r="AT137">
            <v>100</v>
          </cell>
          <cell r="AU137">
            <v>110</v>
          </cell>
          <cell r="AV137">
            <v>200</v>
          </cell>
          <cell r="AW137">
            <v>220</v>
          </cell>
          <cell r="AX137">
            <v>240</v>
          </cell>
          <cell r="AY137">
            <v>280</v>
          </cell>
          <cell r="AZ137">
            <v>200</v>
          </cell>
          <cell r="BA137">
            <v>240</v>
          </cell>
          <cell r="BB137">
            <v>140</v>
          </cell>
          <cell r="BC137">
            <v>180</v>
          </cell>
          <cell r="BD137">
            <v>80</v>
          </cell>
          <cell r="BE137">
            <v>100</v>
          </cell>
          <cell r="BF137">
            <v>70</v>
          </cell>
          <cell r="BG137">
            <v>90</v>
          </cell>
          <cell r="BH137">
            <v>350</v>
          </cell>
          <cell r="BI137">
            <v>450</v>
          </cell>
          <cell r="BJ137">
            <v>400</v>
          </cell>
          <cell r="BK137">
            <v>450</v>
          </cell>
          <cell r="BL137">
            <v>700</v>
          </cell>
          <cell r="BM137">
            <v>900</v>
          </cell>
          <cell r="BN137">
            <v>2600</v>
          </cell>
          <cell r="BO137">
            <v>3600</v>
          </cell>
          <cell r="BP137">
            <v>120</v>
          </cell>
          <cell r="BQ137">
            <v>130</v>
          </cell>
          <cell r="BR137">
            <v>120</v>
          </cell>
          <cell r="BS137">
            <v>130</v>
          </cell>
          <cell r="BT137">
            <v>200</v>
          </cell>
          <cell r="BU137">
            <v>350</v>
          </cell>
          <cell r="BV137">
            <v>750</v>
          </cell>
          <cell r="BW137">
            <v>1100</v>
          </cell>
          <cell r="BX137">
            <v>550</v>
          </cell>
          <cell r="BY137">
            <v>580</v>
          </cell>
          <cell r="BZ137">
            <v>750</v>
          </cell>
          <cell r="CA137">
            <v>850</v>
          </cell>
          <cell r="CB137">
            <v>125</v>
          </cell>
          <cell r="CC137">
            <v>135</v>
          </cell>
          <cell r="CD137">
            <v>350</v>
          </cell>
          <cell r="CE137">
            <v>400</v>
          </cell>
          <cell r="CF137">
            <v>610</v>
          </cell>
          <cell r="CG137">
            <v>640</v>
          </cell>
          <cell r="CH137">
            <v>600</v>
          </cell>
          <cell r="CI137">
            <v>630</v>
          </cell>
          <cell r="CJ137">
            <v>490</v>
          </cell>
          <cell r="CK137">
            <v>560</v>
          </cell>
          <cell r="CL137">
            <v>530</v>
          </cell>
          <cell r="CM137">
            <v>550</v>
          </cell>
          <cell r="CN137">
            <v>64</v>
          </cell>
          <cell r="CO137">
            <v>65</v>
          </cell>
          <cell r="CP137">
            <v>150</v>
          </cell>
          <cell r="CQ137">
            <v>350</v>
          </cell>
          <cell r="CR137">
            <v>25</v>
          </cell>
          <cell r="CS137">
            <v>35</v>
          </cell>
          <cell r="CT137">
            <v>28</v>
          </cell>
          <cell r="CU137">
            <v>30</v>
          </cell>
          <cell r="CV137">
            <v>18</v>
          </cell>
          <cell r="CW137">
            <v>25</v>
          </cell>
          <cell r="CX137">
            <v>63000</v>
          </cell>
          <cell r="CY137">
            <v>65000</v>
          </cell>
          <cell r="CZ137">
            <v>57500</v>
          </cell>
          <cell r="DA137">
            <v>60500</v>
          </cell>
        </row>
        <row r="138">
          <cell r="A138">
            <v>44201</v>
          </cell>
          <cell r="B138">
            <v>60</v>
          </cell>
          <cell r="C138">
            <v>66</v>
          </cell>
          <cell r="D138">
            <v>53</v>
          </cell>
          <cell r="E138">
            <v>60</v>
          </cell>
          <cell r="F138">
            <v>46</v>
          </cell>
          <cell r="G138">
            <v>50</v>
          </cell>
          <cell r="H138">
            <v>28</v>
          </cell>
          <cell r="I138">
            <v>30</v>
          </cell>
          <cell r="J138">
            <v>32</v>
          </cell>
          <cell r="K138">
            <v>33</v>
          </cell>
          <cell r="L138">
            <v>34</v>
          </cell>
          <cell r="M138">
            <v>35</v>
          </cell>
          <cell r="N138">
            <v>40</v>
          </cell>
          <cell r="O138">
            <v>45</v>
          </cell>
          <cell r="P138">
            <v>108</v>
          </cell>
          <cell r="Q138">
            <v>110</v>
          </cell>
          <cell r="R138">
            <v>540</v>
          </cell>
          <cell r="S138">
            <v>580</v>
          </cell>
          <cell r="T138">
            <v>120</v>
          </cell>
          <cell r="U138">
            <v>130</v>
          </cell>
          <cell r="V138">
            <v>95</v>
          </cell>
          <cell r="W138">
            <v>97</v>
          </cell>
          <cell r="X138">
            <v>98</v>
          </cell>
          <cell r="Y138">
            <v>102</v>
          </cell>
          <cell r="Z138">
            <v>65</v>
          </cell>
          <cell r="AA138">
            <v>70</v>
          </cell>
          <cell r="AB138">
            <v>80</v>
          </cell>
          <cell r="AC138">
            <v>90</v>
          </cell>
          <cell r="AD138">
            <v>100</v>
          </cell>
          <cell r="AE138">
            <v>110</v>
          </cell>
          <cell r="AF138">
            <v>95</v>
          </cell>
          <cell r="AG138">
            <v>100</v>
          </cell>
          <cell r="AH138">
            <v>38</v>
          </cell>
          <cell r="AI138">
            <v>40</v>
          </cell>
          <cell r="AJ138">
            <v>75</v>
          </cell>
          <cell r="AK138">
            <v>85</v>
          </cell>
          <cell r="AL138">
            <v>30</v>
          </cell>
          <cell r="AM138">
            <v>35</v>
          </cell>
          <cell r="AN138">
            <v>35</v>
          </cell>
          <cell r="AO138">
            <v>40</v>
          </cell>
          <cell r="AP138">
            <v>25</v>
          </cell>
          <cell r="AQ138">
            <v>35</v>
          </cell>
          <cell r="AR138">
            <v>80</v>
          </cell>
          <cell r="AS138">
            <v>100</v>
          </cell>
          <cell r="AT138">
            <v>100</v>
          </cell>
          <cell r="AU138">
            <v>110</v>
          </cell>
          <cell r="AV138">
            <v>200</v>
          </cell>
          <cell r="AW138">
            <v>220</v>
          </cell>
          <cell r="AX138">
            <v>240</v>
          </cell>
          <cell r="AY138">
            <v>280</v>
          </cell>
          <cell r="AZ138">
            <v>200</v>
          </cell>
          <cell r="BA138">
            <v>240</v>
          </cell>
          <cell r="BB138">
            <v>140</v>
          </cell>
          <cell r="BC138">
            <v>180</v>
          </cell>
          <cell r="BD138">
            <v>80</v>
          </cell>
          <cell r="BE138">
            <v>100</v>
          </cell>
          <cell r="BF138">
            <v>70</v>
          </cell>
          <cell r="BG138">
            <v>90</v>
          </cell>
          <cell r="BH138">
            <v>350</v>
          </cell>
          <cell r="BI138">
            <v>450</v>
          </cell>
          <cell r="BJ138">
            <v>400</v>
          </cell>
          <cell r="BK138">
            <v>450</v>
          </cell>
          <cell r="BL138">
            <v>700</v>
          </cell>
          <cell r="BM138">
            <v>900</v>
          </cell>
          <cell r="BN138">
            <v>2600</v>
          </cell>
          <cell r="BO138">
            <v>3600</v>
          </cell>
          <cell r="BP138">
            <v>120</v>
          </cell>
          <cell r="BQ138">
            <v>130</v>
          </cell>
          <cell r="BR138">
            <v>120</v>
          </cell>
          <cell r="BS138">
            <v>130</v>
          </cell>
          <cell r="BT138">
            <v>200</v>
          </cell>
          <cell r="BU138">
            <v>350</v>
          </cell>
          <cell r="BV138">
            <v>750</v>
          </cell>
          <cell r="BW138">
            <v>1100</v>
          </cell>
          <cell r="BX138">
            <v>550</v>
          </cell>
          <cell r="BY138">
            <v>580</v>
          </cell>
          <cell r="BZ138">
            <v>750</v>
          </cell>
          <cell r="CA138">
            <v>850</v>
          </cell>
          <cell r="CB138">
            <v>125</v>
          </cell>
          <cell r="CC138">
            <v>135</v>
          </cell>
          <cell r="CD138">
            <v>400</v>
          </cell>
          <cell r="CE138">
            <v>450</v>
          </cell>
          <cell r="CF138">
            <v>610</v>
          </cell>
          <cell r="CG138">
            <v>640</v>
          </cell>
          <cell r="CH138">
            <v>600</v>
          </cell>
          <cell r="CI138">
            <v>630</v>
          </cell>
          <cell r="CJ138">
            <v>490</v>
          </cell>
          <cell r="CK138">
            <v>560</v>
          </cell>
          <cell r="CL138">
            <v>530</v>
          </cell>
          <cell r="CM138">
            <v>550</v>
          </cell>
          <cell r="CN138">
            <v>64</v>
          </cell>
          <cell r="CO138">
            <v>65</v>
          </cell>
          <cell r="CP138">
            <v>150</v>
          </cell>
          <cell r="CQ138">
            <v>350</v>
          </cell>
          <cell r="CR138">
            <v>25</v>
          </cell>
          <cell r="CS138">
            <v>35</v>
          </cell>
          <cell r="CT138">
            <v>28</v>
          </cell>
          <cell r="CU138">
            <v>30</v>
          </cell>
          <cell r="CV138">
            <v>18</v>
          </cell>
          <cell r="CW138">
            <v>25</v>
          </cell>
          <cell r="CX138">
            <v>63000</v>
          </cell>
          <cell r="CY138">
            <v>65000</v>
          </cell>
          <cell r="CZ138">
            <v>57500</v>
          </cell>
          <cell r="DA138">
            <v>60500</v>
          </cell>
        </row>
        <row r="139">
          <cell r="A139">
            <v>44200</v>
          </cell>
          <cell r="B139">
            <v>60</v>
          </cell>
          <cell r="C139">
            <v>66</v>
          </cell>
          <cell r="D139">
            <v>53</v>
          </cell>
          <cell r="E139">
            <v>60</v>
          </cell>
          <cell r="F139">
            <v>46</v>
          </cell>
          <cell r="G139">
            <v>50</v>
          </cell>
          <cell r="H139">
            <v>28</v>
          </cell>
          <cell r="I139">
            <v>30</v>
          </cell>
          <cell r="J139">
            <v>32</v>
          </cell>
          <cell r="K139">
            <v>33</v>
          </cell>
          <cell r="L139">
            <v>34</v>
          </cell>
          <cell r="M139">
            <v>35</v>
          </cell>
          <cell r="N139">
            <v>40</v>
          </cell>
          <cell r="O139">
            <v>45</v>
          </cell>
          <cell r="P139">
            <v>108</v>
          </cell>
          <cell r="Q139">
            <v>110</v>
          </cell>
          <cell r="R139">
            <v>540</v>
          </cell>
          <cell r="S139">
            <v>580</v>
          </cell>
          <cell r="T139">
            <v>120</v>
          </cell>
          <cell r="U139">
            <v>130</v>
          </cell>
          <cell r="V139">
            <v>95</v>
          </cell>
          <cell r="W139">
            <v>97</v>
          </cell>
          <cell r="X139">
            <v>98</v>
          </cell>
          <cell r="Y139">
            <v>102</v>
          </cell>
          <cell r="Z139">
            <v>65</v>
          </cell>
          <cell r="AA139">
            <v>70</v>
          </cell>
          <cell r="AB139">
            <v>80</v>
          </cell>
          <cell r="AC139">
            <v>90</v>
          </cell>
          <cell r="AD139">
            <v>100</v>
          </cell>
          <cell r="AE139">
            <v>110</v>
          </cell>
          <cell r="AF139">
            <v>95</v>
          </cell>
          <cell r="AG139">
            <v>100</v>
          </cell>
          <cell r="AH139">
            <v>38</v>
          </cell>
          <cell r="AI139">
            <v>40</v>
          </cell>
          <cell r="AJ139">
            <v>75</v>
          </cell>
          <cell r="AK139">
            <v>80</v>
          </cell>
          <cell r="AL139">
            <v>30</v>
          </cell>
          <cell r="AM139">
            <v>35</v>
          </cell>
          <cell r="AN139">
            <v>30</v>
          </cell>
          <cell r="AO139">
            <v>40</v>
          </cell>
          <cell r="AP139">
            <v>25</v>
          </cell>
          <cell r="AQ139">
            <v>35</v>
          </cell>
          <cell r="AR139">
            <v>90</v>
          </cell>
          <cell r="AS139">
            <v>100</v>
          </cell>
          <cell r="AT139">
            <v>100</v>
          </cell>
          <cell r="AU139">
            <v>110</v>
          </cell>
          <cell r="AV139">
            <v>200</v>
          </cell>
          <cell r="AW139">
            <v>220</v>
          </cell>
          <cell r="AX139">
            <v>240</v>
          </cell>
          <cell r="AY139">
            <v>280</v>
          </cell>
          <cell r="AZ139">
            <v>200</v>
          </cell>
          <cell r="BA139">
            <v>240</v>
          </cell>
          <cell r="BB139">
            <v>140</v>
          </cell>
          <cell r="BC139">
            <v>180</v>
          </cell>
          <cell r="BD139">
            <v>80</v>
          </cell>
          <cell r="BE139">
            <v>100</v>
          </cell>
          <cell r="BF139">
            <v>70</v>
          </cell>
          <cell r="BG139">
            <v>90</v>
          </cell>
          <cell r="BH139">
            <v>350</v>
          </cell>
          <cell r="BI139">
            <v>450</v>
          </cell>
          <cell r="BJ139">
            <v>400</v>
          </cell>
          <cell r="BK139">
            <v>450</v>
          </cell>
          <cell r="BL139">
            <v>700</v>
          </cell>
          <cell r="BM139">
            <v>900</v>
          </cell>
          <cell r="BN139">
            <v>2500</v>
          </cell>
          <cell r="BO139">
            <v>3300</v>
          </cell>
          <cell r="BP139">
            <v>100</v>
          </cell>
          <cell r="BQ139">
            <v>120</v>
          </cell>
          <cell r="BR139">
            <v>100</v>
          </cell>
          <cell r="BS139">
            <v>120</v>
          </cell>
          <cell r="BT139">
            <v>200</v>
          </cell>
          <cell r="BU139">
            <v>350</v>
          </cell>
          <cell r="BV139">
            <v>750</v>
          </cell>
          <cell r="BW139">
            <v>1100</v>
          </cell>
          <cell r="BX139">
            <v>550</v>
          </cell>
          <cell r="BY139">
            <v>580</v>
          </cell>
          <cell r="BZ139">
            <v>750</v>
          </cell>
          <cell r="CA139">
            <v>850</v>
          </cell>
          <cell r="CB139">
            <v>125</v>
          </cell>
          <cell r="CC139">
            <v>135</v>
          </cell>
          <cell r="CD139">
            <v>400</v>
          </cell>
          <cell r="CE139">
            <v>450</v>
          </cell>
          <cell r="CF139">
            <v>610</v>
          </cell>
          <cell r="CG139">
            <v>640</v>
          </cell>
          <cell r="CH139">
            <v>600</v>
          </cell>
          <cell r="CI139">
            <v>630</v>
          </cell>
          <cell r="CJ139">
            <v>490</v>
          </cell>
          <cell r="CK139">
            <v>560</v>
          </cell>
          <cell r="CL139">
            <v>530</v>
          </cell>
          <cell r="CM139">
            <v>550</v>
          </cell>
          <cell r="CN139">
            <v>62</v>
          </cell>
          <cell r="CO139">
            <v>65</v>
          </cell>
          <cell r="CP139">
            <v>150</v>
          </cell>
          <cell r="CQ139">
            <v>350</v>
          </cell>
          <cell r="CR139">
            <v>25</v>
          </cell>
          <cell r="CS139">
            <v>35</v>
          </cell>
          <cell r="CT139">
            <v>28</v>
          </cell>
          <cell r="CU139">
            <v>30</v>
          </cell>
          <cell r="CV139">
            <v>18</v>
          </cell>
          <cell r="CW139">
            <v>25</v>
          </cell>
          <cell r="CX139">
            <v>63000</v>
          </cell>
          <cell r="CY139">
            <v>65000</v>
          </cell>
          <cell r="CZ139">
            <v>57500</v>
          </cell>
          <cell r="DA139">
            <v>60500</v>
          </cell>
        </row>
        <row r="140">
          <cell r="A140">
            <v>44199</v>
          </cell>
          <cell r="B140">
            <v>60</v>
          </cell>
          <cell r="C140">
            <v>66</v>
          </cell>
          <cell r="D140">
            <v>53</v>
          </cell>
          <cell r="E140">
            <v>60</v>
          </cell>
          <cell r="F140">
            <v>46</v>
          </cell>
          <cell r="G140">
            <v>50</v>
          </cell>
          <cell r="H140">
            <v>28</v>
          </cell>
          <cell r="I140">
            <v>30</v>
          </cell>
          <cell r="J140">
            <v>32</v>
          </cell>
          <cell r="K140">
            <v>33</v>
          </cell>
          <cell r="L140">
            <v>34</v>
          </cell>
          <cell r="M140">
            <v>35</v>
          </cell>
          <cell r="N140">
            <v>40</v>
          </cell>
          <cell r="O140">
            <v>45</v>
          </cell>
          <cell r="P140">
            <v>107</v>
          </cell>
          <cell r="Q140">
            <v>110</v>
          </cell>
          <cell r="R140">
            <v>540</v>
          </cell>
          <cell r="S140">
            <v>580</v>
          </cell>
          <cell r="T140">
            <v>120</v>
          </cell>
          <cell r="U140">
            <v>130</v>
          </cell>
          <cell r="V140">
            <v>95</v>
          </cell>
          <cell r="W140">
            <v>97</v>
          </cell>
          <cell r="X140">
            <v>98</v>
          </cell>
          <cell r="Y140">
            <v>102</v>
          </cell>
          <cell r="Z140">
            <v>65</v>
          </cell>
          <cell r="AA140">
            <v>70</v>
          </cell>
          <cell r="AB140">
            <v>80</v>
          </cell>
          <cell r="AC140">
            <v>90</v>
          </cell>
          <cell r="AD140">
            <v>100</v>
          </cell>
          <cell r="AE140">
            <v>110</v>
          </cell>
          <cell r="AF140">
            <v>95</v>
          </cell>
          <cell r="AG140">
            <v>100</v>
          </cell>
          <cell r="AH140">
            <v>38</v>
          </cell>
          <cell r="AI140">
            <v>40</v>
          </cell>
          <cell r="AJ140">
            <v>75</v>
          </cell>
          <cell r="AK140">
            <v>80</v>
          </cell>
          <cell r="AL140">
            <v>30</v>
          </cell>
          <cell r="AM140">
            <v>35</v>
          </cell>
          <cell r="AN140">
            <v>30</v>
          </cell>
          <cell r="AO140">
            <v>40</v>
          </cell>
          <cell r="AP140">
            <v>25</v>
          </cell>
          <cell r="AQ140">
            <v>35</v>
          </cell>
          <cell r="AR140">
            <v>90</v>
          </cell>
          <cell r="AS140">
            <v>100</v>
          </cell>
          <cell r="AT140">
            <v>100</v>
          </cell>
          <cell r="AU140">
            <v>110</v>
          </cell>
          <cell r="AV140">
            <v>200</v>
          </cell>
          <cell r="AW140">
            <v>220</v>
          </cell>
          <cell r="AX140">
            <v>240</v>
          </cell>
          <cell r="AY140">
            <v>280</v>
          </cell>
          <cell r="AZ140">
            <v>200</v>
          </cell>
          <cell r="BA140">
            <v>240</v>
          </cell>
          <cell r="BB140">
            <v>140</v>
          </cell>
          <cell r="BC140">
            <v>180</v>
          </cell>
          <cell r="BD140">
            <v>80</v>
          </cell>
          <cell r="BE140">
            <v>100</v>
          </cell>
          <cell r="BF140">
            <v>70</v>
          </cell>
          <cell r="BG140">
            <v>90</v>
          </cell>
          <cell r="BH140">
            <v>350</v>
          </cell>
          <cell r="BI140">
            <v>450</v>
          </cell>
          <cell r="BJ140">
            <v>400</v>
          </cell>
          <cell r="BK140">
            <v>450</v>
          </cell>
          <cell r="BL140">
            <v>700</v>
          </cell>
          <cell r="BM140">
            <v>900</v>
          </cell>
          <cell r="BN140">
            <v>2500</v>
          </cell>
          <cell r="BO140">
            <v>3300</v>
          </cell>
          <cell r="BP140">
            <v>100</v>
          </cell>
          <cell r="BQ140">
            <v>120</v>
          </cell>
          <cell r="BR140">
            <v>100</v>
          </cell>
          <cell r="BS140">
            <v>120</v>
          </cell>
          <cell r="BT140">
            <v>200</v>
          </cell>
          <cell r="BU140">
            <v>350</v>
          </cell>
          <cell r="BV140">
            <v>750</v>
          </cell>
          <cell r="BW140">
            <v>1100</v>
          </cell>
          <cell r="BX140">
            <v>550</v>
          </cell>
          <cell r="BY140">
            <v>580</v>
          </cell>
          <cell r="BZ140">
            <v>750</v>
          </cell>
          <cell r="CA140">
            <v>850</v>
          </cell>
          <cell r="CB140">
            <v>125</v>
          </cell>
          <cell r="CC140">
            <v>135</v>
          </cell>
          <cell r="CD140">
            <v>400</v>
          </cell>
          <cell r="CE140">
            <v>450</v>
          </cell>
          <cell r="CF140">
            <v>610</v>
          </cell>
          <cell r="CG140">
            <v>640</v>
          </cell>
          <cell r="CH140">
            <v>600</v>
          </cell>
          <cell r="CI140">
            <v>630</v>
          </cell>
          <cell r="CJ140">
            <v>490</v>
          </cell>
          <cell r="CK140">
            <v>560</v>
          </cell>
          <cell r="CL140">
            <v>530</v>
          </cell>
          <cell r="CM140">
            <v>550</v>
          </cell>
          <cell r="CN140">
            <v>62</v>
          </cell>
          <cell r="CO140">
            <v>65</v>
          </cell>
          <cell r="CP140">
            <v>150</v>
          </cell>
          <cell r="CQ140">
            <v>350</v>
          </cell>
          <cell r="CR140">
            <v>25</v>
          </cell>
          <cell r="CS140">
            <v>35</v>
          </cell>
          <cell r="CT140">
            <v>28</v>
          </cell>
          <cell r="CU140">
            <v>30</v>
          </cell>
          <cell r="CV140">
            <v>18</v>
          </cell>
          <cell r="CW140">
            <v>25</v>
          </cell>
          <cell r="CX140">
            <v>63000</v>
          </cell>
          <cell r="CY140">
            <v>65000</v>
          </cell>
          <cell r="CZ140">
            <v>57500</v>
          </cell>
          <cell r="DA140">
            <v>60500</v>
          </cell>
        </row>
        <row r="141">
          <cell r="A141">
            <v>44198</v>
          </cell>
          <cell r="B141">
            <v>60</v>
          </cell>
          <cell r="C141">
            <v>66</v>
          </cell>
          <cell r="D141">
            <v>53</v>
          </cell>
          <cell r="E141">
            <v>60</v>
          </cell>
          <cell r="F141">
            <v>45</v>
          </cell>
          <cell r="G141">
            <v>50</v>
          </cell>
          <cell r="H141">
            <v>28</v>
          </cell>
          <cell r="I141">
            <v>30</v>
          </cell>
          <cell r="J141">
            <v>32</v>
          </cell>
          <cell r="K141">
            <v>33</v>
          </cell>
          <cell r="L141">
            <v>34</v>
          </cell>
          <cell r="M141">
            <v>35</v>
          </cell>
          <cell r="N141">
            <v>40</v>
          </cell>
          <cell r="O141">
            <v>45</v>
          </cell>
          <cell r="P141">
            <v>107</v>
          </cell>
          <cell r="Q141">
            <v>110</v>
          </cell>
          <cell r="R141">
            <v>540</v>
          </cell>
          <cell r="S141">
            <v>580</v>
          </cell>
          <cell r="T141">
            <v>120</v>
          </cell>
          <cell r="U141">
            <v>125</v>
          </cell>
          <cell r="V141">
            <v>95</v>
          </cell>
          <cell r="W141">
            <v>97</v>
          </cell>
          <cell r="X141">
            <v>98</v>
          </cell>
          <cell r="Y141">
            <v>102</v>
          </cell>
          <cell r="Z141">
            <v>65</v>
          </cell>
          <cell r="AA141">
            <v>70</v>
          </cell>
          <cell r="AB141">
            <v>80</v>
          </cell>
          <cell r="AC141">
            <v>90</v>
          </cell>
          <cell r="AD141">
            <v>100</v>
          </cell>
          <cell r="AE141">
            <v>110</v>
          </cell>
          <cell r="AF141">
            <v>95</v>
          </cell>
          <cell r="AG141">
            <v>100</v>
          </cell>
          <cell r="AH141">
            <v>38</v>
          </cell>
          <cell r="AI141">
            <v>40</v>
          </cell>
          <cell r="AJ141">
            <v>75</v>
          </cell>
          <cell r="AK141">
            <v>80</v>
          </cell>
          <cell r="AL141">
            <v>35</v>
          </cell>
          <cell r="AM141">
            <v>40</v>
          </cell>
          <cell r="AN141">
            <v>35</v>
          </cell>
          <cell r="AO141">
            <v>45</v>
          </cell>
          <cell r="AP141">
            <v>25</v>
          </cell>
          <cell r="AQ141">
            <v>35</v>
          </cell>
          <cell r="AR141">
            <v>90</v>
          </cell>
          <cell r="AS141">
            <v>100</v>
          </cell>
          <cell r="AT141">
            <v>100</v>
          </cell>
          <cell r="AU141">
            <v>110</v>
          </cell>
          <cell r="AV141">
            <v>200</v>
          </cell>
          <cell r="AW141">
            <v>220</v>
          </cell>
          <cell r="AX141">
            <v>240</v>
          </cell>
          <cell r="AY141">
            <v>280</v>
          </cell>
          <cell r="AZ141">
            <v>200</v>
          </cell>
          <cell r="BA141">
            <v>240</v>
          </cell>
          <cell r="BB141">
            <v>140</v>
          </cell>
          <cell r="BC141">
            <v>180</v>
          </cell>
          <cell r="BD141">
            <v>80</v>
          </cell>
          <cell r="BE141">
            <v>100</v>
          </cell>
          <cell r="BF141">
            <v>80</v>
          </cell>
          <cell r="BG141">
            <v>90</v>
          </cell>
          <cell r="BH141">
            <v>350</v>
          </cell>
          <cell r="BI141">
            <v>450</v>
          </cell>
          <cell r="BJ141">
            <v>400</v>
          </cell>
          <cell r="BK141">
            <v>450</v>
          </cell>
          <cell r="BL141">
            <v>700</v>
          </cell>
          <cell r="BM141">
            <v>900</v>
          </cell>
          <cell r="BN141">
            <v>2500</v>
          </cell>
          <cell r="BO141">
            <v>3300</v>
          </cell>
          <cell r="BP141">
            <v>100</v>
          </cell>
          <cell r="BQ141">
            <v>120</v>
          </cell>
          <cell r="BR141">
            <v>100</v>
          </cell>
          <cell r="BS141">
            <v>120</v>
          </cell>
          <cell r="BT141">
            <v>300</v>
          </cell>
          <cell r="BU141">
            <v>400</v>
          </cell>
          <cell r="BV141">
            <v>750</v>
          </cell>
          <cell r="BW141">
            <v>1100</v>
          </cell>
          <cell r="BX141">
            <v>550</v>
          </cell>
          <cell r="BY141">
            <v>580</v>
          </cell>
          <cell r="BZ141">
            <v>750</v>
          </cell>
          <cell r="CA141">
            <v>850</v>
          </cell>
          <cell r="CB141">
            <v>120</v>
          </cell>
          <cell r="CC141">
            <v>135</v>
          </cell>
          <cell r="CD141">
            <v>400</v>
          </cell>
          <cell r="CE141">
            <v>450</v>
          </cell>
          <cell r="CF141">
            <v>610</v>
          </cell>
          <cell r="CG141">
            <v>640</v>
          </cell>
          <cell r="CH141">
            <v>600</v>
          </cell>
          <cell r="CI141">
            <v>630</v>
          </cell>
          <cell r="CJ141">
            <v>490</v>
          </cell>
          <cell r="CK141">
            <v>560</v>
          </cell>
          <cell r="CL141">
            <v>530</v>
          </cell>
          <cell r="CM141">
            <v>550</v>
          </cell>
          <cell r="CN141">
            <v>62</v>
          </cell>
          <cell r="CO141">
            <v>65</v>
          </cell>
          <cell r="CP141">
            <v>150</v>
          </cell>
          <cell r="CQ141">
            <v>350</v>
          </cell>
          <cell r="CR141">
            <v>25</v>
          </cell>
          <cell r="CS141">
            <v>35</v>
          </cell>
          <cell r="CT141">
            <v>28</v>
          </cell>
          <cell r="CU141">
            <v>30</v>
          </cell>
          <cell r="CV141">
            <v>18</v>
          </cell>
          <cell r="CW141">
            <v>25</v>
          </cell>
          <cell r="CX141">
            <v>62000</v>
          </cell>
          <cell r="CY141">
            <v>64000</v>
          </cell>
          <cell r="CZ141">
            <v>56500</v>
          </cell>
          <cell r="DA141">
            <v>59500</v>
          </cell>
        </row>
        <row r="142">
          <cell r="A142">
            <v>44197</v>
          </cell>
          <cell r="B142">
            <v>60</v>
          </cell>
          <cell r="C142">
            <v>66</v>
          </cell>
          <cell r="D142">
            <v>53</v>
          </cell>
          <cell r="E142">
            <v>60</v>
          </cell>
          <cell r="F142">
            <v>45</v>
          </cell>
          <cell r="G142">
            <v>50</v>
          </cell>
          <cell r="H142">
            <v>28</v>
          </cell>
          <cell r="I142">
            <v>30</v>
          </cell>
          <cell r="J142">
            <v>32</v>
          </cell>
          <cell r="K142">
            <v>33</v>
          </cell>
          <cell r="L142">
            <v>34</v>
          </cell>
          <cell r="M142">
            <v>35</v>
          </cell>
          <cell r="N142">
            <v>40</v>
          </cell>
          <cell r="O142">
            <v>45</v>
          </cell>
          <cell r="P142">
            <v>107</v>
          </cell>
          <cell r="Q142">
            <v>109</v>
          </cell>
          <cell r="R142">
            <v>540</v>
          </cell>
          <cell r="S142">
            <v>580</v>
          </cell>
          <cell r="T142">
            <v>120</v>
          </cell>
          <cell r="U142">
            <v>125</v>
          </cell>
          <cell r="V142">
            <v>95</v>
          </cell>
          <cell r="W142">
            <v>97</v>
          </cell>
          <cell r="X142">
            <v>98</v>
          </cell>
          <cell r="Y142">
            <v>102</v>
          </cell>
          <cell r="Z142">
            <v>65</v>
          </cell>
          <cell r="AA142">
            <v>70</v>
          </cell>
          <cell r="AB142">
            <v>85</v>
          </cell>
          <cell r="AC142">
            <v>95</v>
          </cell>
          <cell r="AD142">
            <v>100</v>
          </cell>
          <cell r="AE142">
            <v>110</v>
          </cell>
          <cell r="AF142">
            <v>95</v>
          </cell>
          <cell r="AG142">
            <v>100</v>
          </cell>
          <cell r="AH142">
            <v>38</v>
          </cell>
          <cell r="AI142">
            <v>40</v>
          </cell>
          <cell r="AJ142">
            <v>75</v>
          </cell>
          <cell r="AK142">
            <v>80</v>
          </cell>
          <cell r="AL142">
            <v>40</v>
          </cell>
          <cell r="AM142">
            <v>45</v>
          </cell>
          <cell r="AN142">
            <v>35</v>
          </cell>
          <cell r="AO142">
            <v>45</v>
          </cell>
          <cell r="AP142">
            <v>25</v>
          </cell>
          <cell r="AQ142">
            <v>35</v>
          </cell>
          <cell r="AR142">
            <v>90</v>
          </cell>
          <cell r="AS142">
            <v>100</v>
          </cell>
          <cell r="AT142">
            <v>100</v>
          </cell>
          <cell r="AU142">
            <v>110</v>
          </cell>
          <cell r="AV142">
            <v>200</v>
          </cell>
          <cell r="AW142">
            <v>220</v>
          </cell>
          <cell r="AX142">
            <v>240</v>
          </cell>
          <cell r="AY142">
            <v>280</v>
          </cell>
          <cell r="AZ142">
            <v>200</v>
          </cell>
          <cell r="BA142">
            <v>240</v>
          </cell>
          <cell r="BB142">
            <v>140</v>
          </cell>
          <cell r="BC142">
            <v>180</v>
          </cell>
          <cell r="BD142">
            <v>80</v>
          </cell>
          <cell r="BE142">
            <v>100</v>
          </cell>
          <cell r="BF142">
            <v>80</v>
          </cell>
          <cell r="BG142">
            <v>90</v>
          </cell>
          <cell r="BH142">
            <v>350</v>
          </cell>
          <cell r="BI142">
            <v>450</v>
          </cell>
          <cell r="BJ142">
            <v>400</v>
          </cell>
          <cell r="BK142">
            <v>450</v>
          </cell>
          <cell r="BL142">
            <v>700</v>
          </cell>
          <cell r="BM142">
            <v>900</v>
          </cell>
          <cell r="BN142">
            <v>2500</v>
          </cell>
          <cell r="BO142">
            <v>3300</v>
          </cell>
          <cell r="BP142">
            <v>100</v>
          </cell>
          <cell r="BQ142">
            <v>120</v>
          </cell>
          <cell r="BR142">
            <v>100</v>
          </cell>
          <cell r="BS142">
            <v>120</v>
          </cell>
          <cell r="BT142">
            <v>300</v>
          </cell>
          <cell r="BU142">
            <v>400</v>
          </cell>
          <cell r="BV142">
            <v>750</v>
          </cell>
          <cell r="BW142">
            <v>1100</v>
          </cell>
          <cell r="BX142">
            <v>550</v>
          </cell>
          <cell r="BY142">
            <v>580</v>
          </cell>
          <cell r="BZ142">
            <v>750</v>
          </cell>
          <cell r="CA142">
            <v>850</v>
          </cell>
          <cell r="CB142">
            <v>125</v>
          </cell>
          <cell r="CC142">
            <v>135</v>
          </cell>
          <cell r="CD142">
            <v>400</v>
          </cell>
          <cell r="CE142">
            <v>450</v>
          </cell>
          <cell r="CF142">
            <v>610</v>
          </cell>
          <cell r="CG142">
            <v>640</v>
          </cell>
          <cell r="CH142">
            <v>600</v>
          </cell>
          <cell r="CI142">
            <v>630</v>
          </cell>
          <cell r="CJ142">
            <v>490</v>
          </cell>
          <cell r="CK142">
            <v>560</v>
          </cell>
          <cell r="CL142">
            <v>530</v>
          </cell>
          <cell r="CM142">
            <v>550</v>
          </cell>
          <cell r="CN142">
            <v>62</v>
          </cell>
          <cell r="CO142">
            <v>65</v>
          </cell>
          <cell r="CP142">
            <v>150</v>
          </cell>
          <cell r="CQ142">
            <v>350</v>
          </cell>
          <cell r="CR142">
            <v>25</v>
          </cell>
          <cell r="CS142">
            <v>35</v>
          </cell>
          <cell r="CT142">
            <v>28</v>
          </cell>
          <cell r="CU142">
            <v>30</v>
          </cell>
          <cell r="CV142">
            <v>18</v>
          </cell>
          <cell r="CW142">
            <v>25</v>
          </cell>
          <cell r="CX142">
            <v>62000</v>
          </cell>
          <cell r="CY142">
            <v>64000</v>
          </cell>
          <cell r="CZ142">
            <v>56500</v>
          </cell>
          <cell r="DA142">
            <v>59500</v>
          </cell>
        </row>
        <row r="143">
          <cell r="A143">
            <v>44196</v>
          </cell>
          <cell r="B143">
            <v>60</v>
          </cell>
          <cell r="C143">
            <v>66</v>
          </cell>
          <cell r="D143">
            <v>53</v>
          </cell>
          <cell r="E143">
            <v>60</v>
          </cell>
          <cell r="F143">
            <v>45</v>
          </cell>
          <cell r="G143">
            <v>50</v>
          </cell>
          <cell r="H143">
            <v>28</v>
          </cell>
          <cell r="I143">
            <v>30</v>
          </cell>
          <cell r="J143">
            <v>30</v>
          </cell>
          <cell r="K143">
            <v>33</v>
          </cell>
          <cell r="L143">
            <v>34</v>
          </cell>
          <cell r="M143">
            <v>35</v>
          </cell>
          <cell r="N143">
            <v>40</v>
          </cell>
          <cell r="O143">
            <v>45</v>
          </cell>
          <cell r="P143">
            <v>107</v>
          </cell>
          <cell r="Q143">
            <v>109</v>
          </cell>
          <cell r="R143">
            <v>540</v>
          </cell>
          <cell r="S143">
            <v>580</v>
          </cell>
          <cell r="T143">
            <v>120</v>
          </cell>
          <cell r="U143">
            <v>125</v>
          </cell>
          <cell r="V143">
            <v>95</v>
          </cell>
          <cell r="W143">
            <v>97</v>
          </cell>
          <cell r="X143">
            <v>97</v>
          </cell>
          <cell r="Y143">
            <v>100</v>
          </cell>
          <cell r="Z143">
            <v>65</v>
          </cell>
          <cell r="AA143">
            <v>70</v>
          </cell>
          <cell r="AB143">
            <v>85</v>
          </cell>
          <cell r="AC143">
            <v>95</v>
          </cell>
          <cell r="AD143">
            <v>100</v>
          </cell>
          <cell r="AE143">
            <v>110</v>
          </cell>
          <cell r="AF143">
            <v>120</v>
          </cell>
          <cell r="AG143">
            <v>130</v>
          </cell>
          <cell r="AH143">
            <v>40</v>
          </cell>
          <cell r="AI143">
            <v>45</v>
          </cell>
          <cell r="AJ143">
            <v>75</v>
          </cell>
          <cell r="AK143">
            <v>80</v>
          </cell>
          <cell r="AL143">
            <v>40</v>
          </cell>
          <cell r="AM143">
            <v>45</v>
          </cell>
          <cell r="AN143">
            <v>40</v>
          </cell>
          <cell r="AO143">
            <v>50</v>
          </cell>
          <cell r="AP143">
            <v>25</v>
          </cell>
          <cell r="AQ143">
            <v>40</v>
          </cell>
          <cell r="AR143">
            <v>90</v>
          </cell>
          <cell r="AS143">
            <v>100</v>
          </cell>
          <cell r="AT143">
            <v>100</v>
          </cell>
          <cell r="AU143">
            <v>110</v>
          </cell>
          <cell r="AV143">
            <v>200</v>
          </cell>
          <cell r="AW143">
            <v>220</v>
          </cell>
          <cell r="AX143">
            <v>240</v>
          </cell>
          <cell r="AY143">
            <v>280</v>
          </cell>
          <cell r="AZ143">
            <v>200</v>
          </cell>
          <cell r="BA143">
            <v>240</v>
          </cell>
          <cell r="BB143">
            <v>140</v>
          </cell>
          <cell r="BC143">
            <v>180</v>
          </cell>
          <cell r="BD143">
            <v>90</v>
          </cell>
          <cell r="BE143">
            <v>110</v>
          </cell>
          <cell r="BF143">
            <v>80</v>
          </cell>
          <cell r="BG143">
            <v>90</v>
          </cell>
          <cell r="BH143">
            <v>350</v>
          </cell>
          <cell r="BI143">
            <v>450</v>
          </cell>
          <cell r="BJ143">
            <v>400</v>
          </cell>
          <cell r="BK143">
            <v>450</v>
          </cell>
          <cell r="BL143">
            <v>700</v>
          </cell>
          <cell r="BM143">
            <v>900</v>
          </cell>
          <cell r="BN143">
            <v>2500</v>
          </cell>
          <cell r="BO143">
            <v>3300</v>
          </cell>
          <cell r="BP143">
            <v>100</v>
          </cell>
          <cell r="BQ143">
            <v>120</v>
          </cell>
          <cell r="BR143">
            <v>100</v>
          </cell>
          <cell r="BS143">
            <v>120</v>
          </cell>
          <cell r="BT143">
            <v>300</v>
          </cell>
          <cell r="BU143">
            <v>400</v>
          </cell>
          <cell r="BV143">
            <v>750</v>
          </cell>
          <cell r="BW143">
            <v>1100</v>
          </cell>
          <cell r="BX143">
            <v>550</v>
          </cell>
          <cell r="BY143">
            <v>580</v>
          </cell>
          <cell r="BZ143">
            <v>750</v>
          </cell>
          <cell r="CA143">
            <v>850</v>
          </cell>
          <cell r="CB143">
            <v>120</v>
          </cell>
          <cell r="CC143">
            <v>135</v>
          </cell>
          <cell r="CD143">
            <v>400</v>
          </cell>
          <cell r="CE143">
            <v>450</v>
          </cell>
          <cell r="CF143">
            <v>610</v>
          </cell>
          <cell r="CG143">
            <v>640</v>
          </cell>
          <cell r="CH143">
            <v>600</v>
          </cell>
          <cell r="CI143">
            <v>630</v>
          </cell>
          <cell r="CJ143">
            <v>490</v>
          </cell>
          <cell r="CK143">
            <v>560</v>
          </cell>
          <cell r="CL143">
            <v>530</v>
          </cell>
          <cell r="CM143">
            <v>550</v>
          </cell>
          <cell r="CN143">
            <v>62</v>
          </cell>
          <cell r="CO143">
            <v>65</v>
          </cell>
          <cell r="CP143">
            <v>150</v>
          </cell>
          <cell r="CQ143">
            <v>350</v>
          </cell>
          <cell r="CR143">
            <v>25</v>
          </cell>
          <cell r="CS143">
            <v>35</v>
          </cell>
          <cell r="CT143">
            <v>28</v>
          </cell>
          <cell r="CU143">
            <v>30</v>
          </cell>
          <cell r="CV143">
            <v>18</v>
          </cell>
          <cell r="CW143">
            <v>25</v>
          </cell>
          <cell r="CX143">
            <v>62000</v>
          </cell>
          <cell r="CY143">
            <v>64000</v>
          </cell>
          <cell r="CZ143">
            <v>56500</v>
          </cell>
          <cell r="DA143">
            <v>59500</v>
          </cell>
        </row>
        <row r="144">
          <cell r="A144">
            <v>44195</v>
          </cell>
          <cell r="B144">
            <v>60</v>
          </cell>
          <cell r="C144">
            <v>66</v>
          </cell>
          <cell r="D144">
            <v>53</v>
          </cell>
          <cell r="E144">
            <v>60</v>
          </cell>
          <cell r="F144">
            <v>45</v>
          </cell>
          <cell r="G144">
            <v>50</v>
          </cell>
          <cell r="H144">
            <v>28</v>
          </cell>
          <cell r="I144">
            <v>30</v>
          </cell>
          <cell r="J144">
            <v>30</v>
          </cell>
          <cell r="K144">
            <v>33</v>
          </cell>
          <cell r="L144">
            <v>34</v>
          </cell>
          <cell r="M144">
            <v>35</v>
          </cell>
          <cell r="N144">
            <v>40</v>
          </cell>
          <cell r="O144">
            <v>45</v>
          </cell>
          <cell r="P144">
            <v>107</v>
          </cell>
          <cell r="Q144">
            <v>109</v>
          </cell>
          <cell r="R144">
            <v>530</v>
          </cell>
          <cell r="S144">
            <v>580</v>
          </cell>
          <cell r="T144">
            <v>115</v>
          </cell>
          <cell r="U144">
            <v>125</v>
          </cell>
          <cell r="V144">
            <v>95</v>
          </cell>
          <cell r="W144">
            <v>97</v>
          </cell>
          <cell r="X144">
            <v>97</v>
          </cell>
          <cell r="Y144">
            <v>100</v>
          </cell>
          <cell r="Z144">
            <v>65</v>
          </cell>
          <cell r="AA144">
            <v>70</v>
          </cell>
          <cell r="AB144">
            <v>80</v>
          </cell>
          <cell r="AC144">
            <v>90</v>
          </cell>
          <cell r="AD144">
            <v>100</v>
          </cell>
          <cell r="AE144">
            <v>110</v>
          </cell>
          <cell r="AF144">
            <v>120</v>
          </cell>
          <cell r="AG144">
            <v>130</v>
          </cell>
          <cell r="AH144">
            <v>40</v>
          </cell>
          <cell r="AI144">
            <v>45</v>
          </cell>
          <cell r="AJ144">
            <v>75</v>
          </cell>
          <cell r="AK144">
            <v>80</v>
          </cell>
          <cell r="AL144">
            <v>36</v>
          </cell>
          <cell r="AM144">
            <v>45</v>
          </cell>
          <cell r="AN144">
            <v>40</v>
          </cell>
          <cell r="AO144">
            <v>50</v>
          </cell>
          <cell r="AP144">
            <v>25</v>
          </cell>
          <cell r="AQ144">
            <v>40</v>
          </cell>
          <cell r="AR144">
            <v>100</v>
          </cell>
          <cell r="AS144">
            <v>110</v>
          </cell>
          <cell r="AT144">
            <v>90</v>
          </cell>
          <cell r="AU144">
            <v>100</v>
          </cell>
          <cell r="AV144">
            <v>200</v>
          </cell>
          <cell r="AW144">
            <v>220</v>
          </cell>
          <cell r="AX144">
            <v>240</v>
          </cell>
          <cell r="AY144">
            <v>280</v>
          </cell>
          <cell r="AZ144">
            <v>200</v>
          </cell>
          <cell r="BA144">
            <v>240</v>
          </cell>
          <cell r="BB144">
            <v>140</v>
          </cell>
          <cell r="BC144">
            <v>180</v>
          </cell>
          <cell r="BD144">
            <v>80</v>
          </cell>
          <cell r="BE144">
            <v>100</v>
          </cell>
          <cell r="BF144">
            <v>70</v>
          </cell>
          <cell r="BG144">
            <v>90</v>
          </cell>
          <cell r="BH144">
            <v>300</v>
          </cell>
          <cell r="BI144">
            <v>400</v>
          </cell>
          <cell r="BJ144">
            <v>350</v>
          </cell>
          <cell r="BK144">
            <v>400</v>
          </cell>
          <cell r="BL144">
            <v>700</v>
          </cell>
          <cell r="BM144">
            <v>900</v>
          </cell>
          <cell r="BN144">
            <v>2400</v>
          </cell>
          <cell r="BO144">
            <v>3300</v>
          </cell>
          <cell r="BP144">
            <v>100</v>
          </cell>
          <cell r="BQ144">
            <v>120</v>
          </cell>
          <cell r="BR144">
            <v>100</v>
          </cell>
          <cell r="BS144">
            <v>120</v>
          </cell>
          <cell r="BT144">
            <v>200</v>
          </cell>
          <cell r="BU144">
            <v>350</v>
          </cell>
          <cell r="BV144">
            <v>750</v>
          </cell>
          <cell r="BW144">
            <v>1100</v>
          </cell>
          <cell r="BX144">
            <v>550</v>
          </cell>
          <cell r="BY144">
            <v>580</v>
          </cell>
          <cell r="BZ144">
            <v>750</v>
          </cell>
          <cell r="CA144">
            <v>850</v>
          </cell>
          <cell r="CB144">
            <v>120</v>
          </cell>
          <cell r="CC144">
            <v>130</v>
          </cell>
          <cell r="CD144">
            <v>400</v>
          </cell>
          <cell r="CE144">
            <v>450</v>
          </cell>
          <cell r="CF144">
            <v>610</v>
          </cell>
          <cell r="CG144">
            <v>640</v>
          </cell>
          <cell r="CH144">
            <v>600</v>
          </cell>
          <cell r="CI144">
            <v>630</v>
          </cell>
          <cell r="CJ144">
            <v>490</v>
          </cell>
          <cell r="CK144">
            <v>560</v>
          </cell>
          <cell r="CL144">
            <v>530</v>
          </cell>
          <cell r="CM144">
            <v>550</v>
          </cell>
          <cell r="CN144">
            <v>62</v>
          </cell>
          <cell r="CO144">
            <v>65</v>
          </cell>
          <cell r="CP144">
            <v>150</v>
          </cell>
          <cell r="CQ144">
            <v>350</v>
          </cell>
          <cell r="CR144">
            <v>25</v>
          </cell>
          <cell r="CS144">
            <v>35</v>
          </cell>
          <cell r="CT144">
            <v>28</v>
          </cell>
          <cell r="CU144">
            <v>30</v>
          </cell>
          <cell r="CV144">
            <v>18</v>
          </cell>
          <cell r="CW144">
            <v>25</v>
          </cell>
          <cell r="CX144">
            <v>62000</v>
          </cell>
          <cell r="CY144">
            <v>64000</v>
          </cell>
          <cell r="CZ144">
            <v>56500</v>
          </cell>
          <cell r="DA144">
            <v>59500</v>
          </cell>
        </row>
        <row r="145">
          <cell r="A145">
            <v>44194</v>
          </cell>
          <cell r="B145">
            <v>60</v>
          </cell>
          <cell r="C145">
            <v>66</v>
          </cell>
          <cell r="D145">
            <v>53</v>
          </cell>
          <cell r="E145">
            <v>60</v>
          </cell>
          <cell r="F145">
            <v>46</v>
          </cell>
          <cell r="G145">
            <v>50</v>
          </cell>
          <cell r="H145">
            <v>28</v>
          </cell>
          <cell r="I145">
            <v>30</v>
          </cell>
          <cell r="J145">
            <v>30</v>
          </cell>
          <cell r="K145">
            <v>33</v>
          </cell>
          <cell r="L145">
            <v>34</v>
          </cell>
          <cell r="M145">
            <v>35</v>
          </cell>
          <cell r="N145">
            <v>40</v>
          </cell>
          <cell r="O145">
            <v>45</v>
          </cell>
          <cell r="P145">
            <v>107</v>
          </cell>
          <cell r="Q145">
            <v>109</v>
          </cell>
          <cell r="R145">
            <v>530</v>
          </cell>
          <cell r="S145">
            <v>580</v>
          </cell>
          <cell r="T145">
            <v>115</v>
          </cell>
          <cell r="U145">
            <v>125</v>
          </cell>
          <cell r="V145">
            <v>95</v>
          </cell>
          <cell r="W145">
            <v>97</v>
          </cell>
          <cell r="X145">
            <v>97</v>
          </cell>
          <cell r="Y145">
            <v>100</v>
          </cell>
          <cell r="Z145">
            <v>65</v>
          </cell>
          <cell r="AA145">
            <v>70</v>
          </cell>
          <cell r="AB145">
            <v>80</v>
          </cell>
          <cell r="AC145">
            <v>90</v>
          </cell>
          <cell r="AD145">
            <v>100</v>
          </cell>
          <cell r="AE145">
            <v>110</v>
          </cell>
          <cell r="AF145">
            <v>120</v>
          </cell>
          <cell r="AG145">
            <v>130</v>
          </cell>
          <cell r="AH145">
            <v>40</v>
          </cell>
          <cell r="AI145">
            <v>45</v>
          </cell>
          <cell r="AJ145">
            <v>75</v>
          </cell>
          <cell r="AK145">
            <v>80</v>
          </cell>
          <cell r="AL145">
            <v>45</v>
          </cell>
          <cell r="AM145">
            <v>50</v>
          </cell>
          <cell r="AN145">
            <v>45</v>
          </cell>
          <cell r="AO145">
            <v>60</v>
          </cell>
          <cell r="AP145">
            <v>30</v>
          </cell>
          <cell r="AQ145">
            <v>40</v>
          </cell>
          <cell r="AR145">
            <v>100</v>
          </cell>
          <cell r="AS145">
            <v>110</v>
          </cell>
          <cell r="AT145">
            <v>90</v>
          </cell>
          <cell r="AU145">
            <v>100</v>
          </cell>
          <cell r="AV145">
            <v>200</v>
          </cell>
          <cell r="AW145">
            <v>220</v>
          </cell>
          <cell r="AX145">
            <v>240</v>
          </cell>
          <cell r="AY145">
            <v>280</v>
          </cell>
          <cell r="AZ145">
            <v>200</v>
          </cell>
          <cell r="BA145">
            <v>240</v>
          </cell>
          <cell r="BB145">
            <v>140</v>
          </cell>
          <cell r="BC145">
            <v>180</v>
          </cell>
          <cell r="BD145">
            <v>80</v>
          </cell>
          <cell r="BE145">
            <v>100</v>
          </cell>
          <cell r="BF145">
            <v>70</v>
          </cell>
          <cell r="BG145">
            <v>90</v>
          </cell>
          <cell r="BH145">
            <v>300</v>
          </cell>
          <cell r="BI145">
            <v>400</v>
          </cell>
          <cell r="BJ145">
            <v>350</v>
          </cell>
          <cell r="BK145">
            <v>400</v>
          </cell>
          <cell r="BL145">
            <v>700</v>
          </cell>
          <cell r="BM145">
            <v>900</v>
          </cell>
          <cell r="BN145">
            <v>2400</v>
          </cell>
          <cell r="BO145">
            <v>3300</v>
          </cell>
          <cell r="BP145">
            <v>100</v>
          </cell>
          <cell r="BQ145">
            <v>120</v>
          </cell>
          <cell r="BR145">
            <v>100</v>
          </cell>
          <cell r="BS145">
            <v>120</v>
          </cell>
          <cell r="BT145">
            <v>200</v>
          </cell>
          <cell r="BU145">
            <v>350</v>
          </cell>
          <cell r="BV145">
            <v>750</v>
          </cell>
          <cell r="BW145">
            <v>1100</v>
          </cell>
          <cell r="BX145">
            <v>550</v>
          </cell>
          <cell r="BY145">
            <v>580</v>
          </cell>
          <cell r="BZ145">
            <v>750</v>
          </cell>
          <cell r="CA145">
            <v>850</v>
          </cell>
          <cell r="CB145">
            <v>120</v>
          </cell>
          <cell r="CC145">
            <v>130</v>
          </cell>
          <cell r="CD145">
            <v>400</v>
          </cell>
          <cell r="CE145">
            <v>450</v>
          </cell>
          <cell r="CF145">
            <v>610</v>
          </cell>
          <cell r="CG145">
            <v>640</v>
          </cell>
          <cell r="CH145">
            <v>600</v>
          </cell>
          <cell r="CI145">
            <v>630</v>
          </cell>
          <cell r="CJ145">
            <v>490</v>
          </cell>
          <cell r="CK145">
            <v>560</v>
          </cell>
          <cell r="CL145">
            <v>530</v>
          </cell>
          <cell r="CM145">
            <v>550</v>
          </cell>
          <cell r="CN145">
            <v>62</v>
          </cell>
          <cell r="CO145">
            <v>65</v>
          </cell>
          <cell r="CP145">
            <v>150</v>
          </cell>
          <cell r="CQ145">
            <v>350</v>
          </cell>
          <cell r="CR145">
            <v>25</v>
          </cell>
          <cell r="CS145">
            <v>35</v>
          </cell>
          <cell r="CT145">
            <v>28</v>
          </cell>
          <cell r="CU145">
            <v>30</v>
          </cell>
          <cell r="CV145">
            <v>18</v>
          </cell>
          <cell r="CW145">
            <v>25</v>
          </cell>
          <cell r="CX145">
            <v>62000</v>
          </cell>
          <cell r="CY145">
            <v>64000</v>
          </cell>
          <cell r="CZ145">
            <v>56500</v>
          </cell>
          <cell r="DA145">
            <v>59500</v>
          </cell>
        </row>
        <row r="146">
          <cell r="A146">
            <v>44193</v>
          </cell>
          <cell r="B146">
            <v>60</v>
          </cell>
          <cell r="C146">
            <v>66</v>
          </cell>
          <cell r="D146">
            <v>53</v>
          </cell>
          <cell r="E146">
            <v>60</v>
          </cell>
          <cell r="F146">
            <v>46</v>
          </cell>
          <cell r="G146">
            <v>50</v>
          </cell>
          <cell r="H146">
            <v>28</v>
          </cell>
          <cell r="I146">
            <v>30</v>
          </cell>
          <cell r="J146">
            <v>30</v>
          </cell>
          <cell r="K146">
            <v>33</v>
          </cell>
          <cell r="L146">
            <v>34</v>
          </cell>
          <cell r="M146">
            <v>35</v>
          </cell>
          <cell r="N146">
            <v>40</v>
          </cell>
          <cell r="O146">
            <v>45</v>
          </cell>
          <cell r="P146">
            <v>107</v>
          </cell>
          <cell r="Q146">
            <v>109</v>
          </cell>
          <cell r="R146">
            <v>530</v>
          </cell>
          <cell r="S146">
            <v>580</v>
          </cell>
          <cell r="T146">
            <v>115</v>
          </cell>
          <cell r="U146">
            <v>125</v>
          </cell>
          <cell r="V146">
            <v>95</v>
          </cell>
          <cell r="W146">
            <v>97</v>
          </cell>
          <cell r="X146">
            <v>97</v>
          </cell>
          <cell r="Y146">
            <v>100</v>
          </cell>
          <cell r="Z146">
            <v>65</v>
          </cell>
          <cell r="AA146">
            <v>70</v>
          </cell>
          <cell r="AB146">
            <v>80</v>
          </cell>
          <cell r="AC146">
            <v>90</v>
          </cell>
          <cell r="AD146">
            <v>100</v>
          </cell>
          <cell r="AE146">
            <v>110</v>
          </cell>
          <cell r="AF146">
            <v>120</v>
          </cell>
          <cell r="AG146">
            <v>130</v>
          </cell>
          <cell r="AH146">
            <v>40</v>
          </cell>
          <cell r="AI146">
            <v>45</v>
          </cell>
          <cell r="AJ146">
            <v>75</v>
          </cell>
          <cell r="AK146">
            <v>80</v>
          </cell>
          <cell r="AL146">
            <v>45</v>
          </cell>
          <cell r="AM146">
            <v>50</v>
          </cell>
          <cell r="AN146">
            <v>45</v>
          </cell>
          <cell r="AO146">
            <v>60</v>
          </cell>
          <cell r="AP146">
            <v>30</v>
          </cell>
          <cell r="AQ146">
            <v>40</v>
          </cell>
          <cell r="AR146">
            <v>100</v>
          </cell>
          <cell r="AS146">
            <v>110</v>
          </cell>
          <cell r="AT146">
            <v>90</v>
          </cell>
          <cell r="AU146">
            <v>100</v>
          </cell>
          <cell r="AV146">
            <v>200</v>
          </cell>
          <cell r="AW146">
            <v>220</v>
          </cell>
          <cell r="AX146">
            <v>240</v>
          </cell>
          <cell r="AY146">
            <v>280</v>
          </cell>
          <cell r="AZ146">
            <v>200</v>
          </cell>
          <cell r="BA146">
            <v>240</v>
          </cell>
          <cell r="BB146">
            <v>140</v>
          </cell>
          <cell r="BC146">
            <v>180</v>
          </cell>
          <cell r="BD146">
            <v>80</v>
          </cell>
          <cell r="BE146">
            <v>100</v>
          </cell>
          <cell r="BF146">
            <v>70</v>
          </cell>
          <cell r="BG146">
            <v>90</v>
          </cell>
          <cell r="BH146">
            <v>300</v>
          </cell>
          <cell r="BI146">
            <v>400</v>
          </cell>
          <cell r="BJ146">
            <v>350</v>
          </cell>
          <cell r="BK146">
            <v>400</v>
          </cell>
          <cell r="BL146">
            <v>700</v>
          </cell>
          <cell r="BM146">
            <v>900</v>
          </cell>
          <cell r="BN146">
            <v>2400</v>
          </cell>
          <cell r="BO146">
            <v>3300</v>
          </cell>
          <cell r="BP146">
            <v>100</v>
          </cell>
          <cell r="BQ146">
            <v>120</v>
          </cell>
          <cell r="BR146">
            <v>100</v>
          </cell>
          <cell r="BS146">
            <v>120</v>
          </cell>
          <cell r="BT146">
            <v>200</v>
          </cell>
          <cell r="BU146">
            <v>350</v>
          </cell>
          <cell r="BV146">
            <v>750</v>
          </cell>
          <cell r="BW146">
            <v>1100</v>
          </cell>
          <cell r="BX146">
            <v>550</v>
          </cell>
          <cell r="BY146">
            <v>580</v>
          </cell>
          <cell r="BZ146">
            <v>750</v>
          </cell>
          <cell r="CA146">
            <v>850</v>
          </cell>
          <cell r="CB146">
            <v>120</v>
          </cell>
          <cell r="CC146">
            <v>130</v>
          </cell>
          <cell r="CD146">
            <v>400</v>
          </cell>
          <cell r="CE146">
            <v>450</v>
          </cell>
          <cell r="CF146">
            <v>610</v>
          </cell>
          <cell r="CG146">
            <v>640</v>
          </cell>
          <cell r="CH146">
            <v>600</v>
          </cell>
          <cell r="CI146">
            <v>630</v>
          </cell>
          <cell r="CJ146">
            <v>490</v>
          </cell>
          <cell r="CK146">
            <v>560</v>
          </cell>
          <cell r="CL146">
            <v>530</v>
          </cell>
          <cell r="CM146">
            <v>550</v>
          </cell>
          <cell r="CN146">
            <v>62</v>
          </cell>
          <cell r="CO146">
            <v>65</v>
          </cell>
          <cell r="CP146">
            <v>150</v>
          </cell>
          <cell r="CQ146">
            <v>350</v>
          </cell>
          <cell r="CR146">
            <v>25</v>
          </cell>
          <cell r="CS146">
            <v>35</v>
          </cell>
          <cell r="CT146">
            <v>28</v>
          </cell>
          <cell r="CU146">
            <v>30</v>
          </cell>
          <cell r="CV146">
            <v>18</v>
          </cell>
          <cell r="CW146">
            <v>25</v>
          </cell>
          <cell r="CX146">
            <v>62000</v>
          </cell>
          <cell r="CY146">
            <v>64000</v>
          </cell>
          <cell r="CZ146">
            <v>56500</v>
          </cell>
          <cell r="DA146">
            <v>59500</v>
          </cell>
        </row>
        <row r="147">
          <cell r="A147">
            <v>44192</v>
          </cell>
          <cell r="B147">
            <v>60</v>
          </cell>
          <cell r="C147">
            <v>65</v>
          </cell>
          <cell r="D147">
            <v>53</v>
          </cell>
          <cell r="E147">
            <v>60</v>
          </cell>
          <cell r="F147">
            <v>46</v>
          </cell>
          <cell r="G147">
            <v>50</v>
          </cell>
          <cell r="H147">
            <v>28</v>
          </cell>
          <cell r="I147">
            <v>30</v>
          </cell>
          <cell r="J147">
            <v>30</v>
          </cell>
          <cell r="K147">
            <v>33</v>
          </cell>
          <cell r="L147">
            <v>34</v>
          </cell>
          <cell r="M147">
            <v>35</v>
          </cell>
          <cell r="N147">
            <v>40</v>
          </cell>
          <cell r="O147">
            <v>45</v>
          </cell>
          <cell r="P147">
            <v>105</v>
          </cell>
          <cell r="Q147">
            <v>107</v>
          </cell>
          <cell r="R147">
            <v>530</v>
          </cell>
          <cell r="S147">
            <v>580</v>
          </cell>
          <cell r="T147">
            <v>115</v>
          </cell>
          <cell r="U147">
            <v>125</v>
          </cell>
          <cell r="V147">
            <v>93</v>
          </cell>
          <cell r="W147">
            <v>95</v>
          </cell>
          <cell r="X147">
            <v>95</v>
          </cell>
          <cell r="Y147">
            <v>100</v>
          </cell>
          <cell r="Z147">
            <v>65</v>
          </cell>
          <cell r="AA147">
            <v>70</v>
          </cell>
          <cell r="AB147">
            <v>80</v>
          </cell>
          <cell r="AC147">
            <v>90</v>
          </cell>
          <cell r="AD147">
            <v>100</v>
          </cell>
          <cell r="AE147">
            <v>110</v>
          </cell>
          <cell r="AF147">
            <v>120</v>
          </cell>
          <cell r="AG147">
            <v>130</v>
          </cell>
          <cell r="AH147">
            <v>40</v>
          </cell>
          <cell r="AI147">
            <v>45</v>
          </cell>
          <cell r="AJ147">
            <v>70</v>
          </cell>
          <cell r="AK147">
            <v>80</v>
          </cell>
          <cell r="AL147">
            <v>44</v>
          </cell>
          <cell r="AM147">
            <v>50</v>
          </cell>
          <cell r="AN147">
            <v>45</v>
          </cell>
          <cell r="AO147">
            <v>60</v>
          </cell>
          <cell r="AP147">
            <v>30</v>
          </cell>
          <cell r="AQ147">
            <v>40</v>
          </cell>
          <cell r="AR147">
            <v>100</v>
          </cell>
          <cell r="AS147">
            <v>110</v>
          </cell>
          <cell r="AT147">
            <v>90</v>
          </cell>
          <cell r="AU147">
            <v>100</v>
          </cell>
          <cell r="AV147">
            <v>200</v>
          </cell>
          <cell r="AW147">
            <v>220</v>
          </cell>
          <cell r="AX147">
            <v>240</v>
          </cell>
          <cell r="AY147">
            <v>280</v>
          </cell>
          <cell r="AZ147">
            <v>200</v>
          </cell>
          <cell r="BA147">
            <v>240</v>
          </cell>
          <cell r="BB147">
            <v>140</v>
          </cell>
          <cell r="BC147">
            <v>180</v>
          </cell>
          <cell r="BD147">
            <v>80</v>
          </cell>
          <cell r="BE147">
            <v>100</v>
          </cell>
          <cell r="BF147">
            <v>70</v>
          </cell>
          <cell r="BG147">
            <v>90</v>
          </cell>
          <cell r="BH147">
            <v>300</v>
          </cell>
          <cell r="BI147">
            <v>400</v>
          </cell>
          <cell r="BJ147">
            <v>350</v>
          </cell>
          <cell r="BK147">
            <v>400</v>
          </cell>
          <cell r="BL147">
            <v>700</v>
          </cell>
          <cell r="BM147">
            <v>900</v>
          </cell>
          <cell r="BN147">
            <v>2400</v>
          </cell>
          <cell r="BO147">
            <v>3300</v>
          </cell>
          <cell r="BP147">
            <v>100</v>
          </cell>
          <cell r="BQ147">
            <v>120</v>
          </cell>
          <cell r="BR147">
            <v>100</v>
          </cell>
          <cell r="BS147">
            <v>120</v>
          </cell>
          <cell r="BT147">
            <v>200</v>
          </cell>
          <cell r="BU147">
            <v>350</v>
          </cell>
          <cell r="BV147">
            <v>750</v>
          </cell>
          <cell r="BW147">
            <v>1100</v>
          </cell>
          <cell r="BX147">
            <v>550</v>
          </cell>
          <cell r="BY147">
            <v>580</v>
          </cell>
          <cell r="BZ147">
            <v>750</v>
          </cell>
          <cell r="CA147">
            <v>850</v>
          </cell>
          <cell r="CB147">
            <v>115</v>
          </cell>
          <cell r="CC147">
            <v>125</v>
          </cell>
          <cell r="CD147">
            <v>400</v>
          </cell>
          <cell r="CE147">
            <v>450</v>
          </cell>
          <cell r="CF147">
            <v>610</v>
          </cell>
          <cell r="CG147">
            <v>640</v>
          </cell>
          <cell r="CH147">
            <v>600</v>
          </cell>
          <cell r="CI147">
            <v>630</v>
          </cell>
          <cell r="CJ147">
            <v>490</v>
          </cell>
          <cell r="CK147">
            <v>560</v>
          </cell>
          <cell r="CL147">
            <v>530</v>
          </cell>
          <cell r="CM147">
            <v>550</v>
          </cell>
          <cell r="CN147">
            <v>62</v>
          </cell>
          <cell r="CO147">
            <v>65</v>
          </cell>
          <cell r="CP147">
            <v>150</v>
          </cell>
          <cell r="CQ147">
            <v>350</v>
          </cell>
          <cell r="CR147">
            <v>25</v>
          </cell>
          <cell r="CS147">
            <v>35</v>
          </cell>
          <cell r="CT147">
            <v>30</v>
          </cell>
          <cell r="CU147">
            <v>32</v>
          </cell>
          <cell r="CV147">
            <v>18</v>
          </cell>
          <cell r="CW147">
            <v>25</v>
          </cell>
          <cell r="CX147">
            <v>62000</v>
          </cell>
          <cell r="CY147">
            <v>64000</v>
          </cell>
          <cell r="CZ147">
            <v>56500</v>
          </cell>
          <cell r="DA147">
            <v>59500</v>
          </cell>
        </row>
        <row r="148">
          <cell r="A148">
            <v>44191</v>
          </cell>
          <cell r="B148">
            <v>58</v>
          </cell>
          <cell r="C148">
            <v>65</v>
          </cell>
          <cell r="D148">
            <v>53</v>
          </cell>
          <cell r="E148">
            <v>58</v>
          </cell>
          <cell r="F148">
            <v>46</v>
          </cell>
          <cell r="G148">
            <v>50</v>
          </cell>
          <cell r="H148">
            <v>28</v>
          </cell>
          <cell r="I148">
            <v>30</v>
          </cell>
          <cell r="J148">
            <v>30</v>
          </cell>
          <cell r="K148">
            <v>33</v>
          </cell>
          <cell r="L148">
            <v>34</v>
          </cell>
          <cell r="M148">
            <v>35</v>
          </cell>
          <cell r="N148">
            <v>40</v>
          </cell>
          <cell r="O148">
            <v>45</v>
          </cell>
          <cell r="P148">
            <v>104</v>
          </cell>
          <cell r="Q148">
            <v>107</v>
          </cell>
          <cell r="R148">
            <v>530</v>
          </cell>
          <cell r="S148">
            <v>580</v>
          </cell>
          <cell r="T148">
            <v>115</v>
          </cell>
          <cell r="U148">
            <v>125</v>
          </cell>
          <cell r="V148">
            <v>93</v>
          </cell>
          <cell r="W148">
            <v>95</v>
          </cell>
          <cell r="X148">
            <v>96</v>
          </cell>
          <cell r="Y148">
            <v>98</v>
          </cell>
          <cell r="Z148">
            <v>65</v>
          </cell>
          <cell r="AA148">
            <v>70</v>
          </cell>
          <cell r="AB148">
            <v>80</v>
          </cell>
          <cell r="AC148">
            <v>90</v>
          </cell>
          <cell r="AD148">
            <v>100</v>
          </cell>
          <cell r="AE148">
            <v>110</v>
          </cell>
          <cell r="AF148">
            <v>120</v>
          </cell>
          <cell r="AG148">
            <v>130</v>
          </cell>
          <cell r="AH148">
            <v>40</v>
          </cell>
          <cell r="AI148">
            <v>45</v>
          </cell>
          <cell r="AJ148">
            <v>70</v>
          </cell>
          <cell r="AK148">
            <v>80</v>
          </cell>
          <cell r="AL148">
            <v>42</v>
          </cell>
          <cell r="AM148">
            <v>50</v>
          </cell>
          <cell r="AN148">
            <v>45</v>
          </cell>
          <cell r="AO148">
            <v>60</v>
          </cell>
          <cell r="AP148">
            <v>30</v>
          </cell>
          <cell r="AQ148">
            <v>45</v>
          </cell>
          <cell r="AR148">
            <v>100</v>
          </cell>
          <cell r="AS148">
            <v>110</v>
          </cell>
          <cell r="AT148">
            <v>90</v>
          </cell>
          <cell r="AU148">
            <v>100</v>
          </cell>
          <cell r="AV148">
            <v>200</v>
          </cell>
          <cell r="AW148">
            <v>220</v>
          </cell>
          <cell r="AX148">
            <v>240</v>
          </cell>
          <cell r="AY148">
            <v>280</v>
          </cell>
          <cell r="AZ148">
            <v>200</v>
          </cell>
          <cell r="BA148">
            <v>240</v>
          </cell>
          <cell r="BB148">
            <v>140</v>
          </cell>
          <cell r="BC148">
            <v>180</v>
          </cell>
          <cell r="BD148">
            <v>90</v>
          </cell>
          <cell r="BE148">
            <v>100</v>
          </cell>
          <cell r="BF148">
            <v>70</v>
          </cell>
          <cell r="BG148">
            <v>90</v>
          </cell>
          <cell r="BH148">
            <v>300</v>
          </cell>
          <cell r="BI148">
            <v>400</v>
          </cell>
          <cell r="BJ148">
            <v>350</v>
          </cell>
          <cell r="BK148">
            <v>400</v>
          </cell>
          <cell r="BL148">
            <v>700</v>
          </cell>
          <cell r="BM148">
            <v>900</v>
          </cell>
          <cell r="BN148">
            <v>2400</v>
          </cell>
          <cell r="BO148">
            <v>3300</v>
          </cell>
          <cell r="BP148">
            <v>100</v>
          </cell>
          <cell r="BQ148">
            <v>120</v>
          </cell>
          <cell r="BR148">
            <v>100</v>
          </cell>
          <cell r="BS148">
            <v>120</v>
          </cell>
          <cell r="BT148">
            <v>200</v>
          </cell>
          <cell r="BU148">
            <v>350</v>
          </cell>
          <cell r="BV148">
            <v>500</v>
          </cell>
          <cell r="BW148">
            <v>1000</v>
          </cell>
          <cell r="BX148">
            <v>550</v>
          </cell>
          <cell r="BY148">
            <v>580</v>
          </cell>
          <cell r="BZ148">
            <v>750</v>
          </cell>
          <cell r="CA148">
            <v>850</v>
          </cell>
          <cell r="CB148">
            <v>115</v>
          </cell>
          <cell r="CC148">
            <v>125</v>
          </cell>
          <cell r="CD148">
            <v>400</v>
          </cell>
          <cell r="CE148">
            <v>450</v>
          </cell>
          <cell r="CF148">
            <v>610</v>
          </cell>
          <cell r="CG148">
            <v>640</v>
          </cell>
          <cell r="CH148">
            <v>600</v>
          </cell>
          <cell r="CI148">
            <v>630</v>
          </cell>
          <cell r="CJ148">
            <v>490</v>
          </cell>
          <cell r="CK148">
            <v>560</v>
          </cell>
          <cell r="CL148">
            <v>530</v>
          </cell>
          <cell r="CM148">
            <v>550</v>
          </cell>
          <cell r="CN148">
            <v>62</v>
          </cell>
          <cell r="CO148">
            <v>65</v>
          </cell>
          <cell r="CP148">
            <v>150</v>
          </cell>
          <cell r="CQ148">
            <v>350</v>
          </cell>
          <cell r="CR148">
            <v>25</v>
          </cell>
          <cell r="CS148">
            <v>35</v>
          </cell>
          <cell r="CT148">
            <v>30</v>
          </cell>
          <cell r="CU148">
            <v>32</v>
          </cell>
          <cell r="CV148">
            <v>18</v>
          </cell>
          <cell r="CW148">
            <v>25</v>
          </cell>
          <cell r="CX148">
            <v>62000</v>
          </cell>
          <cell r="CY148">
            <v>64000</v>
          </cell>
          <cell r="CZ148">
            <v>56500</v>
          </cell>
          <cell r="DA148">
            <v>59500</v>
          </cell>
        </row>
        <row r="149">
          <cell r="A149">
            <v>44189</v>
          </cell>
          <cell r="B149">
            <v>58</v>
          </cell>
          <cell r="C149">
            <v>65</v>
          </cell>
          <cell r="D149">
            <v>53</v>
          </cell>
          <cell r="E149">
            <v>58</v>
          </cell>
          <cell r="F149">
            <v>46</v>
          </cell>
          <cell r="G149">
            <v>50</v>
          </cell>
          <cell r="H149">
            <v>28</v>
          </cell>
          <cell r="I149">
            <v>30</v>
          </cell>
          <cell r="J149">
            <v>30</v>
          </cell>
          <cell r="K149">
            <v>33</v>
          </cell>
          <cell r="L149">
            <v>34</v>
          </cell>
          <cell r="M149">
            <v>35</v>
          </cell>
          <cell r="N149">
            <v>40</v>
          </cell>
          <cell r="O149">
            <v>45</v>
          </cell>
          <cell r="P149">
            <v>104</v>
          </cell>
          <cell r="Q149">
            <v>107</v>
          </cell>
          <cell r="R149">
            <v>530</v>
          </cell>
          <cell r="S149">
            <v>580</v>
          </cell>
          <cell r="T149">
            <v>115</v>
          </cell>
          <cell r="U149">
            <v>125</v>
          </cell>
          <cell r="V149">
            <v>93</v>
          </cell>
          <cell r="W149">
            <v>95</v>
          </cell>
          <cell r="X149">
            <v>96</v>
          </cell>
          <cell r="Y149">
            <v>98</v>
          </cell>
          <cell r="Z149">
            <v>65</v>
          </cell>
          <cell r="AA149">
            <v>70</v>
          </cell>
          <cell r="AB149">
            <v>80</v>
          </cell>
          <cell r="AC149">
            <v>90</v>
          </cell>
          <cell r="AD149">
            <v>100</v>
          </cell>
          <cell r="AE149">
            <v>110</v>
          </cell>
          <cell r="AF149">
            <v>120</v>
          </cell>
          <cell r="AG149">
            <v>130</v>
          </cell>
          <cell r="AH149">
            <v>40</v>
          </cell>
          <cell r="AI149">
            <v>45</v>
          </cell>
          <cell r="AJ149">
            <v>70</v>
          </cell>
          <cell r="AK149">
            <v>80</v>
          </cell>
          <cell r="AL149">
            <v>44</v>
          </cell>
          <cell r="AM149">
            <v>50</v>
          </cell>
          <cell r="AN149">
            <v>50</v>
          </cell>
          <cell r="AO149">
            <v>60</v>
          </cell>
          <cell r="AP149">
            <v>35</v>
          </cell>
          <cell r="AQ149">
            <v>45</v>
          </cell>
          <cell r="AR149">
            <v>100</v>
          </cell>
          <cell r="AS149">
            <v>110</v>
          </cell>
          <cell r="AT149">
            <v>90</v>
          </cell>
          <cell r="AU149">
            <v>100</v>
          </cell>
          <cell r="AV149">
            <v>200</v>
          </cell>
          <cell r="AW149">
            <v>220</v>
          </cell>
          <cell r="AX149">
            <v>240</v>
          </cell>
          <cell r="AY149">
            <v>280</v>
          </cell>
          <cell r="AZ149">
            <v>200</v>
          </cell>
          <cell r="BA149">
            <v>240</v>
          </cell>
          <cell r="BB149">
            <v>140</v>
          </cell>
          <cell r="BC149">
            <v>180</v>
          </cell>
          <cell r="BD149">
            <v>90</v>
          </cell>
          <cell r="BE149">
            <v>100</v>
          </cell>
          <cell r="BF149">
            <v>70</v>
          </cell>
          <cell r="BG149">
            <v>80</v>
          </cell>
          <cell r="BH149">
            <v>300</v>
          </cell>
          <cell r="BI149">
            <v>400</v>
          </cell>
          <cell r="BJ149">
            <v>350</v>
          </cell>
          <cell r="BK149">
            <v>400</v>
          </cell>
          <cell r="BL149">
            <v>700</v>
          </cell>
          <cell r="BM149">
            <v>900</v>
          </cell>
          <cell r="BN149">
            <v>2400</v>
          </cell>
          <cell r="BO149">
            <v>3300</v>
          </cell>
          <cell r="BP149">
            <v>100</v>
          </cell>
          <cell r="BQ149">
            <v>120</v>
          </cell>
          <cell r="BR149">
            <v>100</v>
          </cell>
          <cell r="BS149">
            <v>120</v>
          </cell>
          <cell r="BT149">
            <v>200</v>
          </cell>
          <cell r="BU149">
            <v>350</v>
          </cell>
          <cell r="BV149">
            <v>500</v>
          </cell>
          <cell r="BW149">
            <v>1000</v>
          </cell>
          <cell r="BX149">
            <v>550</v>
          </cell>
          <cell r="BY149">
            <v>580</v>
          </cell>
          <cell r="BZ149">
            <v>750</v>
          </cell>
          <cell r="CA149">
            <v>850</v>
          </cell>
          <cell r="CB149">
            <v>125</v>
          </cell>
          <cell r="CC149">
            <v>130</v>
          </cell>
          <cell r="CD149">
            <v>400</v>
          </cell>
          <cell r="CE149">
            <v>450</v>
          </cell>
          <cell r="CF149">
            <v>610</v>
          </cell>
          <cell r="CG149">
            <v>640</v>
          </cell>
          <cell r="CH149">
            <v>600</v>
          </cell>
          <cell r="CI149">
            <v>630</v>
          </cell>
          <cell r="CJ149">
            <v>490</v>
          </cell>
          <cell r="CK149">
            <v>560</v>
          </cell>
          <cell r="CL149">
            <v>530</v>
          </cell>
          <cell r="CM149">
            <v>550</v>
          </cell>
          <cell r="CN149">
            <v>62</v>
          </cell>
          <cell r="CO149">
            <v>65</v>
          </cell>
          <cell r="CP149">
            <v>150</v>
          </cell>
          <cell r="CQ149">
            <v>350</v>
          </cell>
          <cell r="CR149">
            <v>25</v>
          </cell>
          <cell r="CS149">
            <v>35</v>
          </cell>
          <cell r="CT149">
            <v>30</v>
          </cell>
          <cell r="CU149">
            <v>32</v>
          </cell>
          <cell r="CV149">
            <v>18</v>
          </cell>
          <cell r="CW149">
            <v>25</v>
          </cell>
          <cell r="CX149">
            <v>62000</v>
          </cell>
          <cell r="CY149">
            <v>64000</v>
          </cell>
          <cell r="CZ149">
            <v>56500</v>
          </cell>
          <cell r="DA149">
            <v>59500</v>
          </cell>
        </row>
        <row r="150">
          <cell r="A150">
            <v>44188</v>
          </cell>
          <cell r="B150">
            <v>58</v>
          </cell>
          <cell r="C150">
            <v>65</v>
          </cell>
          <cell r="D150">
            <v>53</v>
          </cell>
          <cell r="E150">
            <v>58</v>
          </cell>
          <cell r="F150">
            <v>46</v>
          </cell>
          <cell r="G150">
            <v>50</v>
          </cell>
          <cell r="H150">
            <v>28</v>
          </cell>
          <cell r="I150">
            <v>30</v>
          </cell>
          <cell r="J150">
            <v>30</v>
          </cell>
          <cell r="K150">
            <v>33</v>
          </cell>
          <cell r="L150">
            <v>34</v>
          </cell>
          <cell r="M150">
            <v>35</v>
          </cell>
          <cell r="N150">
            <v>40</v>
          </cell>
          <cell r="O150">
            <v>45</v>
          </cell>
          <cell r="P150">
            <v>104</v>
          </cell>
          <cell r="Q150">
            <v>107</v>
          </cell>
          <cell r="R150">
            <v>530</v>
          </cell>
          <cell r="S150">
            <v>580</v>
          </cell>
          <cell r="T150">
            <v>115</v>
          </cell>
          <cell r="U150">
            <v>125</v>
          </cell>
          <cell r="V150">
            <v>93</v>
          </cell>
          <cell r="W150">
            <v>95</v>
          </cell>
          <cell r="X150">
            <v>96</v>
          </cell>
          <cell r="Y150">
            <v>98</v>
          </cell>
          <cell r="Z150">
            <v>65</v>
          </cell>
          <cell r="AA150">
            <v>70</v>
          </cell>
          <cell r="AB150">
            <v>80</v>
          </cell>
          <cell r="AC150">
            <v>90</v>
          </cell>
          <cell r="AD150">
            <v>100</v>
          </cell>
          <cell r="AE150">
            <v>110</v>
          </cell>
          <cell r="AF150">
            <v>120</v>
          </cell>
          <cell r="AG150">
            <v>130</v>
          </cell>
          <cell r="AH150">
            <v>40</v>
          </cell>
          <cell r="AI150">
            <v>45</v>
          </cell>
          <cell r="AJ150">
            <v>70</v>
          </cell>
          <cell r="AK150">
            <v>80</v>
          </cell>
          <cell r="AL150">
            <v>44</v>
          </cell>
          <cell r="AM150">
            <v>50</v>
          </cell>
          <cell r="AN150">
            <v>50</v>
          </cell>
          <cell r="AO150">
            <v>60</v>
          </cell>
          <cell r="AP150">
            <v>30</v>
          </cell>
          <cell r="AQ150">
            <v>40</v>
          </cell>
          <cell r="AR150">
            <v>100</v>
          </cell>
          <cell r="AS150">
            <v>110</v>
          </cell>
          <cell r="AT150">
            <v>90</v>
          </cell>
          <cell r="AU150">
            <v>100</v>
          </cell>
          <cell r="AV150">
            <v>200</v>
          </cell>
          <cell r="AW150">
            <v>220</v>
          </cell>
          <cell r="AX150">
            <v>240</v>
          </cell>
          <cell r="AY150">
            <v>280</v>
          </cell>
          <cell r="AZ150">
            <v>210</v>
          </cell>
          <cell r="BA150">
            <v>240</v>
          </cell>
          <cell r="BB150">
            <v>140</v>
          </cell>
          <cell r="BC150">
            <v>180</v>
          </cell>
          <cell r="BD150">
            <v>90</v>
          </cell>
          <cell r="BE150">
            <v>100</v>
          </cell>
          <cell r="BF150">
            <v>70</v>
          </cell>
          <cell r="BG150">
            <v>90</v>
          </cell>
          <cell r="BH150">
            <v>300</v>
          </cell>
          <cell r="BI150">
            <v>400</v>
          </cell>
          <cell r="BJ150">
            <v>350</v>
          </cell>
          <cell r="BK150">
            <v>400</v>
          </cell>
          <cell r="BL150">
            <v>700</v>
          </cell>
          <cell r="BM150">
            <v>900</v>
          </cell>
          <cell r="BN150">
            <v>2400</v>
          </cell>
          <cell r="BO150">
            <v>3300</v>
          </cell>
          <cell r="BP150">
            <v>100</v>
          </cell>
          <cell r="BQ150">
            <v>120</v>
          </cell>
          <cell r="BR150">
            <v>100</v>
          </cell>
          <cell r="BS150">
            <v>120</v>
          </cell>
          <cell r="BT150">
            <v>200</v>
          </cell>
          <cell r="BU150">
            <v>350</v>
          </cell>
          <cell r="BV150">
            <v>500</v>
          </cell>
          <cell r="BW150">
            <v>1000</v>
          </cell>
          <cell r="BX150">
            <v>550</v>
          </cell>
          <cell r="BY150">
            <v>580</v>
          </cell>
          <cell r="BZ150">
            <v>750</v>
          </cell>
          <cell r="CA150">
            <v>850</v>
          </cell>
          <cell r="CB150">
            <v>115</v>
          </cell>
          <cell r="CC150">
            <v>125</v>
          </cell>
          <cell r="CD150">
            <v>400</v>
          </cell>
          <cell r="CE150">
            <v>450</v>
          </cell>
          <cell r="CF150">
            <v>610</v>
          </cell>
          <cell r="CG150">
            <v>640</v>
          </cell>
          <cell r="CH150">
            <v>600</v>
          </cell>
          <cell r="CI150">
            <v>630</v>
          </cell>
          <cell r="CJ150">
            <v>490</v>
          </cell>
          <cell r="CK150">
            <v>560</v>
          </cell>
          <cell r="CL150">
            <v>530</v>
          </cell>
          <cell r="CM150">
            <v>550</v>
          </cell>
          <cell r="CN150">
            <v>62</v>
          </cell>
          <cell r="CO150">
            <v>65</v>
          </cell>
          <cell r="CP150">
            <v>150</v>
          </cell>
          <cell r="CQ150">
            <v>350</v>
          </cell>
          <cell r="CR150">
            <v>25</v>
          </cell>
          <cell r="CS150">
            <v>35</v>
          </cell>
          <cell r="CT150">
            <v>30</v>
          </cell>
          <cell r="CU150">
            <v>32</v>
          </cell>
          <cell r="CV150">
            <v>18</v>
          </cell>
          <cell r="CW150">
            <v>25</v>
          </cell>
          <cell r="CX150">
            <v>62000</v>
          </cell>
          <cell r="CY150">
            <v>64000</v>
          </cell>
          <cell r="CZ150">
            <v>56500</v>
          </cell>
          <cell r="DA150">
            <v>59500</v>
          </cell>
        </row>
        <row r="151">
          <cell r="A151">
            <v>44187</v>
          </cell>
          <cell r="B151">
            <v>58</v>
          </cell>
          <cell r="C151">
            <v>65</v>
          </cell>
          <cell r="D151">
            <v>53</v>
          </cell>
          <cell r="E151">
            <v>58</v>
          </cell>
          <cell r="F151">
            <v>44</v>
          </cell>
          <cell r="G151">
            <v>50</v>
          </cell>
          <cell r="H151">
            <v>28</v>
          </cell>
          <cell r="I151">
            <v>30</v>
          </cell>
          <cell r="J151">
            <v>30</v>
          </cell>
          <cell r="K151">
            <v>33</v>
          </cell>
          <cell r="L151">
            <v>34</v>
          </cell>
          <cell r="M151">
            <v>35</v>
          </cell>
          <cell r="N151">
            <v>40</v>
          </cell>
          <cell r="O151">
            <v>45</v>
          </cell>
          <cell r="P151">
            <v>100</v>
          </cell>
          <cell r="Q151">
            <v>104</v>
          </cell>
          <cell r="R151">
            <v>530</v>
          </cell>
          <cell r="S151">
            <v>580</v>
          </cell>
          <cell r="T151">
            <v>115</v>
          </cell>
          <cell r="U151">
            <v>125</v>
          </cell>
          <cell r="V151">
            <v>93</v>
          </cell>
          <cell r="W151">
            <v>95</v>
          </cell>
          <cell r="X151">
            <v>96</v>
          </cell>
          <cell r="Y151">
            <v>98</v>
          </cell>
          <cell r="Z151">
            <v>65</v>
          </cell>
          <cell r="AA151">
            <v>70</v>
          </cell>
          <cell r="AB151">
            <v>80</v>
          </cell>
          <cell r="AC151">
            <v>90</v>
          </cell>
          <cell r="AD151">
            <v>100</v>
          </cell>
          <cell r="AE151">
            <v>110</v>
          </cell>
          <cell r="AF151">
            <v>120</v>
          </cell>
          <cell r="AG151">
            <v>130</v>
          </cell>
          <cell r="AH151">
            <v>40</v>
          </cell>
          <cell r="AI151">
            <v>45</v>
          </cell>
          <cell r="AJ151">
            <v>70</v>
          </cell>
          <cell r="AK151">
            <v>80</v>
          </cell>
          <cell r="AL151">
            <v>45</v>
          </cell>
          <cell r="AM151">
            <v>50</v>
          </cell>
          <cell r="AN151">
            <v>55</v>
          </cell>
          <cell r="AO151">
            <v>65</v>
          </cell>
          <cell r="AP151">
            <v>35</v>
          </cell>
          <cell r="AQ151">
            <v>45</v>
          </cell>
          <cell r="AR151">
            <v>100</v>
          </cell>
          <cell r="AS151">
            <v>110</v>
          </cell>
          <cell r="AT151">
            <v>90</v>
          </cell>
          <cell r="AU151">
            <v>100</v>
          </cell>
          <cell r="AV151">
            <v>200</v>
          </cell>
          <cell r="AW151">
            <v>260</v>
          </cell>
          <cell r="AX151">
            <v>260</v>
          </cell>
          <cell r="AY151">
            <v>280</v>
          </cell>
          <cell r="AZ151">
            <v>160</v>
          </cell>
          <cell r="BA151">
            <v>180</v>
          </cell>
          <cell r="BB151">
            <v>160</v>
          </cell>
          <cell r="BC151">
            <v>200</v>
          </cell>
          <cell r="BD151">
            <v>90</v>
          </cell>
          <cell r="BE151">
            <v>100</v>
          </cell>
          <cell r="BF151">
            <v>70</v>
          </cell>
          <cell r="BG151">
            <v>90</v>
          </cell>
          <cell r="BH151">
            <v>300</v>
          </cell>
          <cell r="BI151">
            <v>400</v>
          </cell>
          <cell r="BJ151">
            <v>350</v>
          </cell>
          <cell r="BK151">
            <v>400</v>
          </cell>
          <cell r="BL151">
            <v>700</v>
          </cell>
          <cell r="BM151">
            <v>900</v>
          </cell>
          <cell r="BN151">
            <v>2400</v>
          </cell>
          <cell r="BO151">
            <v>3300</v>
          </cell>
          <cell r="BP151">
            <v>100</v>
          </cell>
          <cell r="BQ151">
            <v>120</v>
          </cell>
          <cell r="BR151">
            <v>100</v>
          </cell>
          <cell r="BS151">
            <v>120</v>
          </cell>
          <cell r="BT151">
            <v>200</v>
          </cell>
          <cell r="BU151">
            <v>350</v>
          </cell>
          <cell r="BV151">
            <v>500</v>
          </cell>
          <cell r="BW151">
            <v>1000</v>
          </cell>
          <cell r="BX151">
            <v>550</v>
          </cell>
          <cell r="BY151">
            <v>580</v>
          </cell>
          <cell r="BZ151">
            <v>750</v>
          </cell>
          <cell r="CA151">
            <v>850</v>
          </cell>
          <cell r="CB151">
            <v>120</v>
          </cell>
          <cell r="CC151">
            <v>130</v>
          </cell>
          <cell r="CD151">
            <v>400</v>
          </cell>
          <cell r="CE151">
            <v>450</v>
          </cell>
          <cell r="CF151">
            <v>610</v>
          </cell>
          <cell r="CG151">
            <v>640</v>
          </cell>
          <cell r="CH151">
            <v>600</v>
          </cell>
          <cell r="CI151">
            <v>630</v>
          </cell>
          <cell r="CJ151">
            <v>490</v>
          </cell>
          <cell r="CK151">
            <v>560</v>
          </cell>
          <cell r="CL151">
            <v>530</v>
          </cell>
          <cell r="CM151">
            <v>550</v>
          </cell>
          <cell r="CN151">
            <v>62</v>
          </cell>
          <cell r="CO151">
            <v>65</v>
          </cell>
          <cell r="CP151">
            <v>150</v>
          </cell>
          <cell r="CQ151">
            <v>350</v>
          </cell>
          <cell r="CR151">
            <v>25</v>
          </cell>
          <cell r="CS151">
            <v>35</v>
          </cell>
          <cell r="CT151">
            <v>30</v>
          </cell>
          <cell r="CU151">
            <v>32</v>
          </cell>
          <cell r="CV151">
            <v>18</v>
          </cell>
          <cell r="CW151">
            <v>25</v>
          </cell>
          <cell r="CX151">
            <v>62000</v>
          </cell>
          <cell r="CY151">
            <v>64000</v>
          </cell>
          <cell r="CZ151">
            <v>56500</v>
          </cell>
          <cell r="DA151">
            <v>59500</v>
          </cell>
        </row>
        <row r="152">
          <cell r="A152">
            <v>44186</v>
          </cell>
          <cell r="B152">
            <v>58</v>
          </cell>
          <cell r="C152">
            <v>65</v>
          </cell>
          <cell r="D152">
            <v>53</v>
          </cell>
          <cell r="E152">
            <v>58</v>
          </cell>
          <cell r="F152">
            <v>44</v>
          </cell>
          <cell r="G152">
            <v>50</v>
          </cell>
          <cell r="H152">
            <v>28</v>
          </cell>
          <cell r="I152">
            <v>30</v>
          </cell>
          <cell r="J152">
            <v>30</v>
          </cell>
          <cell r="K152">
            <v>33</v>
          </cell>
          <cell r="L152">
            <v>34</v>
          </cell>
          <cell r="M152">
            <v>35</v>
          </cell>
          <cell r="N152">
            <v>40</v>
          </cell>
          <cell r="O152">
            <v>45</v>
          </cell>
          <cell r="P152">
            <v>100</v>
          </cell>
          <cell r="Q152">
            <v>104</v>
          </cell>
          <cell r="R152">
            <v>530</v>
          </cell>
          <cell r="S152">
            <v>580</v>
          </cell>
          <cell r="T152">
            <v>115</v>
          </cell>
          <cell r="U152">
            <v>125</v>
          </cell>
          <cell r="V152">
            <v>93</v>
          </cell>
          <cell r="W152">
            <v>95</v>
          </cell>
          <cell r="X152">
            <v>96</v>
          </cell>
          <cell r="Y152">
            <v>98</v>
          </cell>
          <cell r="Z152">
            <v>65</v>
          </cell>
          <cell r="AA152">
            <v>70</v>
          </cell>
          <cell r="AB152">
            <v>80</v>
          </cell>
          <cell r="AC152">
            <v>90</v>
          </cell>
          <cell r="AD152">
            <v>100</v>
          </cell>
          <cell r="AE152">
            <v>110</v>
          </cell>
          <cell r="AF152">
            <v>120</v>
          </cell>
          <cell r="AG152">
            <v>130</v>
          </cell>
          <cell r="AH152">
            <v>40</v>
          </cell>
          <cell r="AI152">
            <v>45</v>
          </cell>
          <cell r="AJ152">
            <v>70</v>
          </cell>
          <cell r="AK152">
            <v>80</v>
          </cell>
          <cell r="AL152">
            <v>42</v>
          </cell>
          <cell r="AM152">
            <v>45</v>
          </cell>
          <cell r="AN152">
            <v>50</v>
          </cell>
          <cell r="AO152">
            <v>65</v>
          </cell>
          <cell r="AP152">
            <v>35</v>
          </cell>
          <cell r="AQ152">
            <v>40</v>
          </cell>
          <cell r="AR152">
            <v>100</v>
          </cell>
          <cell r="AS152">
            <v>110</v>
          </cell>
          <cell r="AT152">
            <v>90</v>
          </cell>
          <cell r="AU152">
            <v>100</v>
          </cell>
          <cell r="AV152">
            <v>200</v>
          </cell>
          <cell r="AW152">
            <v>260</v>
          </cell>
          <cell r="AX152">
            <v>260</v>
          </cell>
          <cell r="AY152">
            <v>280</v>
          </cell>
          <cell r="AZ152">
            <v>160</v>
          </cell>
          <cell r="BA152">
            <v>180</v>
          </cell>
          <cell r="BB152">
            <v>160</v>
          </cell>
          <cell r="BC152">
            <v>200</v>
          </cell>
          <cell r="BD152">
            <v>90</v>
          </cell>
          <cell r="BE152">
            <v>100</v>
          </cell>
          <cell r="BF152">
            <v>70</v>
          </cell>
          <cell r="BG152">
            <v>90</v>
          </cell>
          <cell r="BH152">
            <v>300</v>
          </cell>
          <cell r="BI152">
            <v>400</v>
          </cell>
          <cell r="BJ152">
            <v>350</v>
          </cell>
          <cell r="BK152">
            <v>400</v>
          </cell>
          <cell r="BL152">
            <v>700</v>
          </cell>
          <cell r="BM152">
            <v>900</v>
          </cell>
          <cell r="BN152">
            <v>2400</v>
          </cell>
          <cell r="BO152">
            <v>3300</v>
          </cell>
          <cell r="BP152">
            <v>100</v>
          </cell>
          <cell r="BQ152">
            <v>120</v>
          </cell>
          <cell r="BR152">
            <v>100</v>
          </cell>
          <cell r="BS152">
            <v>120</v>
          </cell>
          <cell r="BT152">
            <v>200</v>
          </cell>
          <cell r="BU152">
            <v>350</v>
          </cell>
          <cell r="BV152">
            <v>500</v>
          </cell>
          <cell r="BW152">
            <v>1000</v>
          </cell>
          <cell r="BX152">
            <v>550</v>
          </cell>
          <cell r="BY152">
            <v>580</v>
          </cell>
          <cell r="BZ152">
            <v>750</v>
          </cell>
          <cell r="CA152">
            <v>850</v>
          </cell>
          <cell r="CB152">
            <v>115</v>
          </cell>
          <cell r="CC152">
            <v>125</v>
          </cell>
          <cell r="CD152">
            <v>400</v>
          </cell>
          <cell r="CE152">
            <v>450</v>
          </cell>
          <cell r="CF152">
            <v>610</v>
          </cell>
          <cell r="CG152">
            <v>640</v>
          </cell>
          <cell r="CH152">
            <v>600</v>
          </cell>
          <cell r="CI152">
            <v>630</v>
          </cell>
          <cell r="CJ152">
            <v>490</v>
          </cell>
          <cell r="CK152">
            <v>560</v>
          </cell>
          <cell r="CL152">
            <v>530</v>
          </cell>
          <cell r="CM152">
            <v>550</v>
          </cell>
          <cell r="CN152">
            <v>62</v>
          </cell>
          <cell r="CO152">
            <v>65</v>
          </cell>
          <cell r="CP152">
            <v>150</v>
          </cell>
          <cell r="CQ152">
            <v>350</v>
          </cell>
          <cell r="CR152">
            <v>25</v>
          </cell>
          <cell r="CS152">
            <v>35</v>
          </cell>
          <cell r="CT152">
            <v>30</v>
          </cell>
          <cell r="CU152">
            <v>32</v>
          </cell>
          <cell r="CV152">
            <v>18</v>
          </cell>
          <cell r="CW152">
            <v>25</v>
          </cell>
          <cell r="CX152">
            <v>62000</v>
          </cell>
          <cell r="CY152">
            <v>64000</v>
          </cell>
          <cell r="CZ152">
            <v>56500</v>
          </cell>
          <cell r="DA152">
            <v>59500</v>
          </cell>
        </row>
        <row r="153">
          <cell r="A153">
            <v>44185</v>
          </cell>
          <cell r="B153">
            <v>60</v>
          </cell>
          <cell r="C153">
            <v>65</v>
          </cell>
          <cell r="D153">
            <v>55</v>
          </cell>
          <cell r="E153">
            <v>60</v>
          </cell>
          <cell r="F153">
            <v>46</v>
          </cell>
          <cell r="G153">
            <v>50</v>
          </cell>
          <cell r="H153">
            <v>28</v>
          </cell>
          <cell r="I153">
            <v>30</v>
          </cell>
          <cell r="J153">
            <v>30</v>
          </cell>
          <cell r="K153">
            <v>33</v>
          </cell>
          <cell r="L153">
            <v>34</v>
          </cell>
          <cell r="M153">
            <v>35</v>
          </cell>
          <cell r="N153">
            <v>40</v>
          </cell>
          <cell r="O153">
            <v>45</v>
          </cell>
          <cell r="P153">
            <v>100</v>
          </cell>
          <cell r="Q153">
            <v>104</v>
          </cell>
          <cell r="R153">
            <v>530</v>
          </cell>
          <cell r="S153">
            <v>580</v>
          </cell>
          <cell r="T153">
            <v>115</v>
          </cell>
          <cell r="U153">
            <v>125</v>
          </cell>
          <cell r="V153">
            <v>91</v>
          </cell>
          <cell r="W153">
            <v>92</v>
          </cell>
          <cell r="X153">
            <v>96</v>
          </cell>
          <cell r="Y153">
            <v>98</v>
          </cell>
          <cell r="Z153">
            <v>65</v>
          </cell>
          <cell r="AA153">
            <v>70</v>
          </cell>
          <cell r="AB153">
            <v>80</v>
          </cell>
          <cell r="AC153">
            <v>90</v>
          </cell>
          <cell r="AD153">
            <v>100</v>
          </cell>
          <cell r="AE153">
            <v>110</v>
          </cell>
          <cell r="AF153">
            <v>120</v>
          </cell>
          <cell r="AG153">
            <v>130</v>
          </cell>
          <cell r="AH153">
            <v>40</v>
          </cell>
          <cell r="AI153">
            <v>45</v>
          </cell>
          <cell r="AJ153">
            <v>70</v>
          </cell>
          <cell r="AK153">
            <v>80</v>
          </cell>
          <cell r="AL153">
            <v>42</v>
          </cell>
          <cell r="AM153">
            <v>45</v>
          </cell>
          <cell r="AN153">
            <v>50</v>
          </cell>
          <cell r="AO153">
            <v>65</v>
          </cell>
          <cell r="AP153">
            <v>30</v>
          </cell>
          <cell r="AQ153">
            <v>40</v>
          </cell>
          <cell r="AR153">
            <v>100</v>
          </cell>
          <cell r="AS153">
            <v>110</v>
          </cell>
          <cell r="AT153">
            <v>90</v>
          </cell>
          <cell r="AU153">
            <v>100</v>
          </cell>
          <cell r="AV153">
            <v>200</v>
          </cell>
          <cell r="AW153">
            <v>260</v>
          </cell>
          <cell r="AX153">
            <v>260</v>
          </cell>
          <cell r="AY153">
            <v>280</v>
          </cell>
          <cell r="AZ153">
            <v>160</v>
          </cell>
          <cell r="BA153">
            <v>180</v>
          </cell>
          <cell r="BB153">
            <v>160</v>
          </cell>
          <cell r="BC153">
            <v>200</v>
          </cell>
          <cell r="BD153">
            <v>90</v>
          </cell>
          <cell r="BE153">
            <v>100</v>
          </cell>
          <cell r="BF153">
            <v>70</v>
          </cell>
          <cell r="BG153">
            <v>90</v>
          </cell>
          <cell r="BH153">
            <v>300</v>
          </cell>
          <cell r="BI153">
            <v>400</v>
          </cell>
          <cell r="BJ153">
            <v>350</v>
          </cell>
          <cell r="BK153">
            <v>400</v>
          </cell>
          <cell r="BL153">
            <v>700</v>
          </cell>
          <cell r="BM153">
            <v>900</v>
          </cell>
          <cell r="BN153">
            <v>2400</v>
          </cell>
          <cell r="BO153">
            <v>3300</v>
          </cell>
          <cell r="BP153">
            <v>100</v>
          </cell>
          <cell r="BQ153">
            <v>120</v>
          </cell>
          <cell r="BR153">
            <v>100</v>
          </cell>
          <cell r="BS153">
            <v>120</v>
          </cell>
          <cell r="BT153">
            <v>200</v>
          </cell>
          <cell r="BU153">
            <v>350</v>
          </cell>
          <cell r="BV153">
            <v>500</v>
          </cell>
          <cell r="BW153">
            <v>1000</v>
          </cell>
          <cell r="BX153">
            <v>550</v>
          </cell>
          <cell r="BY153">
            <v>580</v>
          </cell>
          <cell r="BZ153">
            <v>750</v>
          </cell>
          <cell r="CA153">
            <v>850</v>
          </cell>
          <cell r="CB153">
            <v>115</v>
          </cell>
          <cell r="CC153">
            <v>125</v>
          </cell>
          <cell r="CD153">
            <v>400</v>
          </cell>
          <cell r="CE153">
            <v>450</v>
          </cell>
          <cell r="CF153">
            <v>610</v>
          </cell>
          <cell r="CG153">
            <v>640</v>
          </cell>
          <cell r="CH153">
            <v>600</v>
          </cell>
          <cell r="CI153">
            <v>630</v>
          </cell>
          <cell r="CJ153">
            <v>490</v>
          </cell>
          <cell r="CK153">
            <v>560</v>
          </cell>
          <cell r="CL153">
            <v>530</v>
          </cell>
          <cell r="CM153">
            <v>550</v>
          </cell>
          <cell r="CN153">
            <v>62</v>
          </cell>
          <cell r="CO153">
            <v>65</v>
          </cell>
          <cell r="CP153">
            <v>150</v>
          </cell>
          <cell r="CQ153">
            <v>350</v>
          </cell>
          <cell r="CR153">
            <v>25</v>
          </cell>
          <cell r="CS153">
            <v>35</v>
          </cell>
          <cell r="CT153">
            <v>30</v>
          </cell>
          <cell r="CU153">
            <v>32</v>
          </cell>
          <cell r="CV153">
            <v>18</v>
          </cell>
          <cell r="CW153">
            <v>25</v>
          </cell>
          <cell r="CX153">
            <v>62000</v>
          </cell>
          <cell r="CY153">
            <v>64000</v>
          </cell>
          <cell r="CZ153">
            <v>56500</v>
          </cell>
          <cell r="DA153">
            <v>59500</v>
          </cell>
        </row>
        <row r="154">
          <cell r="A154">
            <v>44184</v>
          </cell>
          <cell r="B154">
            <v>60</v>
          </cell>
          <cell r="C154">
            <v>65</v>
          </cell>
          <cell r="D154">
            <v>55</v>
          </cell>
          <cell r="E154">
            <v>60</v>
          </cell>
          <cell r="F154">
            <v>46</v>
          </cell>
          <cell r="G154">
            <v>50</v>
          </cell>
          <cell r="H154">
            <v>28</v>
          </cell>
          <cell r="I154">
            <v>30</v>
          </cell>
          <cell r="J154">
            <v>30</v>
          </cell>
          <cell r="K154">
            <v>33</v>
          </cell>
          <cell r="L154">
            <v>34</v>
          </cell>
          <cell r="M154">
            <v>35</v>
          </cell>
          <cell r="N154">
            <v>40</v>
          </cell>
          <cell r="O154">
            <v>45</v>
          </cell>
          <cell r="P154">
            <v>100</v>
          </cell>
          <cell r="Q154">
            <v>104</v>
          </cell>
          <cell r="R154">
            <v>530</v>
          </cell>
          <cell r="S154">
            <v>580</v>
          </cell>
          <cell r="T154">
            <v>115</v>
          </cell>
          <cell r="U154">
            <v>125</v>
          </cell>
          <cell r="V154">
            <v>91</v>
          </cell>
          <cell r="W154">
            <v>92</v>
          </cell>
          <cell r="X154">
            <v>96</v>
          </cell>
          <cell r="Y154">
            <v>98</v>
          </cell>
          <cell r="Z154">
            <v>65</v>
          </cell>
          <cell r="AA154">
            <v>70</v>
          </cell>
          <cell r="AB154">
            <v>80</v>
          </cell>
          <cell r="AC154">
            <v>90</v>
          </cell>
          <cell r="AD154">
            <v>100</v>
          </cell>
          <cell r="AE154">
            <v>110</v>
          </cell>
          <cell r="AF154">
            <v>120</v>
          </cell>
          <cell r="AG154">
            <v>130</v>
          </cell>
          <cell r="AH154">
            <v>40</v>
          </cell>
          <cell r="AI154">
            <v>45</v>
          </cell>
          <cell r="AJ154">
            <v>70</v>
          </cell>
          <cell r="AK154">
            <v>80</v>
          </cell>
          <cell r="AL154">
            <v>42</v>
          </cell>
          <cell r="AM154">
            <v>45</v>
          </cell>
          <cell r="AN154">
            <v>45</v>
          </cell>
          <cell r="AO154">
            <v>65</v>
          </cell>
          <cell r="AP154">
            <v>30</v>
          </cell>
          <cell r="AQ154">
            <v>40</v>
          </cell>
          <cell r="AR154">
            <v>100</v>
          </cell>
          <cell r="AS154">
            <v>110</v>
          </cell>
          <cell r="AT154">
            <v>90</v>
          </cell>
          <cell r="AU154">
            <v>100</v>
          </cell>
          <cell r="AV154">
            <v>200</v>
          </cell>
          <cell r="AW154">
            <v>260</v>
          </cell>
          <cell r="AX154">
            <v>260</v>
          </cell>
          <cell r="AY154">
            <v>280</v>
          </cell>
          <cell r="AZ154">
            <v>160</v>
          </cell>
          <cell r="BA154">
            <v>180</v>
          </cell>
          <cell r="BB154">
            <v>160</v>
          </cell>
          <cell r="BC154">
            <v>200</v>
          </cell>
          <cell r="BD154">
            <v>90</v>
          </cell>
          <cell r="BE154">
            <v>100</v>
          </cell>
          <cell r="BF154">
            <v>70</v>
          </cell>
          <cell r="BG154">
            <v>90</v>
          </cell>
          <cell r="BH154">
            <v>300</v>
          </cell>
          <cell r="BI154">
            <v>400</v>
          </cell>
          <cell r="BJ154">
            <v>350</v>
          </cell>
          <cell r="BK154">
            <v>400</v>
          </cell>
          <cell r="BL154">
            <v>700</v>
          </cell>
          <cell r="BM154">
            <v>900</v>
          </cell>
          <cell r="BN154">
            <v>2400</v>
          </cell>
          <cell r="BO154">
            <v>3300</v>
          </cell>
          <cell r="BP154">
            <v>100</v>
          </cell>
          <cell r="BQ154">
            <v>120</v>
          </cell>
          <cell r="BR154">
            <v>100</v>
          </cell>
          <cell r="BS154">
            <v>120</v>
          </cell>
          <cell r="BT154">
            <v>200</v>
          </cell>
          <cell r="BU154">
            <v>350</v>
          </cell>
          <cell r="BV154">
            <v>500</v>
          </cell>
          <cell r="BW154">
            <v>1000</v>
          </cell>
          <cell r="BX154">
            <v>550</v>
          </cell>
          <cell r="BY154">
            <v>580</v>
          </cell>
          <cell r="BZ154">
            <v>750</v>
          </cell>
          <cell r="CA154">
            <v>850</v>
          </cell>
          <cell r="CB154">
            <v>115</v>
          </cell>
          <cell r="CC154">
            <v>125</v>
          </cell>
          <cell r="CD154">
            <v>400</v>
          </cell>
          <cell r="CE154">
            <v>450</v>
          </cell>
          <cell r="CF154">
            <v>610</v>
          </cell>
          <cell r="CG154">
            <v>640</v>
          </cell>
          <cell r="CH154">
            <v>600</v>
          </cell>
          <cell r="CI154">
            <v>630</v>
          </cell>
          <cell r="CJ154">
            <v>490</v>
          </cell>
          <cell r="CK154">
            <v>560</v>
          </cell>
          <cell r="CL154">
            <v>530</v>
          </cell>
          <cell r="CM154">
            <v>550</v>
          </cell>
          <cell r="CN154">
            <v>62</v>
          </cell>
          <cell r="CO154">
            <v>65</v>
          </cell>
          <cell r="CP154">
            <v>150</v>
          </cell>
          <cell r="CQ154">
            <v>350</v>
          </cell>
          <cell r="CR154">
            <v>25</v>
          </cell>
          <cell r="CS154">
            <v>35</v>
          </cell>
          <cell r="CT154">
            <v>30</v>
          </cell>
          <cell r="CU154">
            <v>32</v>
          </cell>
          <cell r="CV154">
            <v>18</v>
          </cell>
          <cell r="CW154">
            <v>25</v>
          </cell>
          <cell r="CX154">
            <v>62000</v>
          </cell>
          <cell r="CY154">
            <v>64000</v>
          </cell>
          <cell r="CZ154">
            <v>56500</v>
          </cell>
          <cell r="DA154">
            <v>59500</v>
          </cell>
        </row>
        <row r="155">
          <cell r="A155">
            <v>44183</v>
          </cell>
          <cell r="B155">
            <v>60</v>
          </cell>
          <cell r="C155">
            <v>65</v>
          </cell>
          <cell r="D155">
            <v>55</v>
          </cell>
          <cell r="E155">
            <v>60</v>
          </cell>
          <cell r="F155">
            <v>46</v>
          </cell>
          <cell r="G155">
            <v>50</v>
          </cell>
          <cell r="H155">
            <v>28</v>
          </cell>
          <cell r="I155">
            <v>30</v>
          </cell>
          <cell r="J155">
            <v>31</v>
          </cell>
          <cell r="K155">
            <v>33</v>
          </cell>
          <cell r="L155">
            <v>34</v>
          </cell>
          <cell r="M155">
            <v>35</v>
          </cell>
          <cell r="N155">
            <v>40</v>
          </cell>
          <cell r="O155">
            <v>45</v>
          </cell>
          <cell r="P155">
            <v>100</v>
          </cell>
          <cell r="Q155">
            <v>104</v>
          </cell>
          <cell r="R155">
            <v>520</v>
          </cell>
          <cell r="S155">
            <v>570</v>
          </cell>
          <cell r="T155">
            <v>115</v>
          </cell>
          <cell r="U155">
            <v>125</v>
          </cell>
          <cell r="V155">
            <v>91</v>
          </cell>
          <cell r="W155">
            <v>92</v>
          </cell>
          <cell r="X155">
            <v>96</v>
          </cell>
          <cell r="Y155">
            <v>98</v>
          </cell>
          <cell r="Z155">
            <v>65</v>
          </cell>
          <cell r="AA155">
            <v>70</v>
          </cell>
          <cell r="AB155">
            <v>80</v>
          </cell>
          <cell r="AC155">
            <v>90</v>
          </cell>
          <cell r="AD155">
            <v>100</v>
          </cell>
          <cell r="AE155">
            <v>110</v>
          </cell>
          <cell r="AF155">
            <v>100</v>
          </cell>
          <cell r="AG155">
            <v>130</v>
          </cell>
          <cell r="AH155">
            <v>40</v>
          </cell>
          <cell r="AI155">
            <v>45</v>
          </cell>
          <cell r="AJ155">
            <v>70</v>
          </cell>
          <cell r="AK155">
            <v>80</v>
          </cell>
          <cell r="AL155">
            <v>40</v>
          </cell>
          <cell r="AM155">
            <v>45</v>
          </cell>
          <cell r="AN155">
            <v>50</v>
          </cell>
          <cell r="AO155">
            <v>65</v>
          </cell>
          <cell r="AP155">
            <v>30</v>
          </cell>
          <cell r="AQ155">
            <v>40</v>
          </cell>
          <cell r="AR155">
            <v>90</v>
          </cell>
          <cell r="AS155">
            <v>100</v>
          </cell>
          <cell r="AT155">
            <v>90</v>
          </cell>
          <cell r="AU155">
            <v>100</v>
          </cell>
          <cell r="AV155">
            <v>200</v>
          </cell>
          <cell r="AW155">
            <v>260</v>
          </cell>
          <cell r="AX155">
            <v>260</v>
          </cell>
          <cell r="AY155">
            <v>300</v>
          </cell>
          <cell r="AZ155">
            <v>160</v>
          </cell>
          <cell r="BA155">
            <v>180</v>
          </cell>
          <cell r="BB155">
            <v>160</v>
          </cell>
          <cell r="BC155">
            <v>200</v>
          </cell>
          <cell r="BD155">
            <v>80</v>
          </cell>
          <cell r="BE155">
            <v>100</v>
          </cell>
          <cell r="BF155">
            <v>60</v>
          </cell>
          <cell r="BG155">
            <v>80</v>
          </cell>
          <cell r="BH155">
            <v>280</v>
          </cell>
          <cell r="BI155">
            <v>400</v>
          </cell>
          <cell r="BJ155">
            <v>350</v>
          </cell>
          <cell r="BK155">
            <v>400</v>
          </cell>
          <cell r="BL155">
            <v>700</v>
          </cell>
          <cell r="BM155">
            <v>900</v>
          </cell>
          <cell r="BN155">
            <v>2400</v>
          </cell>
          <cell r="BO155">
            <v>3200</v>
          </cell>
          <cell r="BP155">
            <v>100</v>
          </cell>
          <cell r="BQ155">
            <v>120</v>
          </cell>
          <cell r="BR155">
            <v>100</v>
          </cell>
          <cell r="BS155">
            <v>120</v>
          </cell>
          <cell r="BT155">
            <v>200</v>
          </cell>
          <cell r="BU155">
            <v>350</v>
          </cell>
          <cell r="BV155">
            <v>500</v>
          </cell>
          <cell r="BW155">
            <v>1000</v>
          </cell>
          <cell r="BX155">
            <v>550</v>
          </cell>
          <cell r="BY155">
            <v>580</v>
          </cell>
          <cell r="BZ155">
            <v>750</v>
          </cell>
          <cell r="CA155">
            <v>850</v>
          </cell>
          <cell r="CB155">
            <v>120</v>
          </cell>
          <cell r="CC155">
            <v>125</v>
          </cell>
          <cell r="CD155">
            <v>400</v>
          </cell>
          <cell r="CE155">
            <v>450</v>
          </cell>
          <cell r="CF155">
            <v>590</v>
          </cell>
          <cell r="CG155">
            <v>630</v>
          </cell>
          <cell r="CH155">
            <v>570</v>
          </cell>
          <cell r="CI155">
            <v>620</v>
          </cell>
          <cell r="CJ155">
            <v>470</v>
          </cell>
          <cell r="CK155">
            <v>560</v>
          </cell>
          <cell r="CL155">
            <v>480</v>
          </cell>
          <cell r="CM155">
            <v>560</v>
          </cell>
          <cell r="CN155">
            <v>62</v>
          </cell>
          <cell r="CO155">
            <v>65</v>
          </cell>
          <cell r="CP155">
            <v>150</v>
          </cell>
          <cell r="CQ155">
            <v>350</v>
          </cell>
          <cell r="CR155">
            <v>25</v>
          </cell>
          <cell r="CS155">
            <v>35</v>
          </cell>
          <cell r="CT155">
            <v>30</v>
          </cell>
          <cell r="CU155">
            <v>32</v>
          </cell>
          <cell r="CV155">
            <v>18</v>
          </cell>
          <cell r="CW155">
            <v>25</v>
          </cell>
          <cell r="CX155">
            <v>60500</v>
          </cell>
          <cell r="CY155">
            <v>63000</v>
          </cell>
          <cell r="CZ155">
            <v>55500</v>
          </cell>
          <cell r="DA155">
            <v>59500</v>
          </cell>
        </row>
        <row r="156">
          <cell r="A156">
            <v>44182</v>
          </cell>
          <cell r="B156">
            <v>60</v>
          </cell>
          <cell r="C156">
            <v>65</v>
          </cell>
          <cell r="D156">
            <v>50</v>
          </cell>
          <cell r="E156">
            <v>55</v>
          </cell>
          <cell r="F156">
            <v>46</v>
          </cell>
          <cell r="G156">
            <v>50</v>
          </cell>
          <cell r="H156">
            <v>28</v>
          </cell>
          <cell r="I156">
            <v>30</v>
          </cell>
          <cell r="J156">
            <v>30</v>
          </cell>
          <cell r="K156">
            <v>33</v>
          </cell>
          <cell r="L156">
            <v>34</v>
          </cell>
          <cell r="M156">
            <v>35</v>
          </cell>
          <cell r="N156">
            <v>40</v>
          </cell>
          <cell r="O156">
            <v>45</v>
          </cell>
          <cell r="P156">
            <v>100</v>
          </cell>
          <cell r="Q156">
            <v>104</v>
          </cell>
          <cell r="R156">
            <v>510</v>
          </cell>
          <cell r="S156">
            <v>560</v>
          </cell>
          <cell r="T156">
            <v>115</v>
          </cell>
          <cell r="U156">
            <v>125</v>
          </cell>
          <cell r="V156">
            <v>91</v>
          </cell>
          <cell r="W156">
            <v>92</v>
          </cell>
          <cell r="X156">
            <v>96</v>
          </cell>
          <cell r="Y156">
            <v>98</v>
          </cell>
          <cell r="Z156">
            <v>65</v>
          </cell>
          <cell r="AA156">
            <v>70</v>
          </cell>
          <cell r="AB156">
            <v>80</v>
          </cell>
          <cell r="AC156">
            <v>90</v>
          </cell>
          <cell r="AD156">
            <v>100</v>
          </cell>
          <cell r="AE156">
            <v>110</v>
          </cell>
          <cell r="AF156">
            <v>100</v>
          </cell>
          <cell r="AG156">
            <v>130</v>
          </cell>
          <cell r="AH156">
            <v>40</v>
          </cell>
          <cell r="AI156">
            <v>45</v>
          </cell>
          <cell r="AJ156">
            <v>70</v>
          </cell>
          <cell r="AK156">
            <v>80</v>
          </cell>
          <cell r="AL156">
            <v>40</v>
          </cell>
          <cell r="AM156">
            <v>45</v>
          </cell>
          <cell r="AN156">
            <v>50</v>
          </cell>
          <cell r="AO156">
            <v>65</v>
          </cell>
          <cell r="AP156">
            <v>30</v>
          </cell>
          <cell r="AQ156">
            <v>40</v>
          </cell>
          <cell r="AR156">
            <v>100</v>
          </cell>
          <cell r="AS156">
            <v>110</v>
          </cell>
          <cell r="AT156">
            <v>80</v>
          </cell>
          <cell r="AU156">
            <v>100</v>
          </cell>
          <cell r="AV156">
            <v>200</v>
          </cell>
          <cell r="AW156">
            <v>260</v>
          </cell>
          <cell r="AX156">
            <v>260</v>
          </cell>
          <cell r="AY156">
            <v>300</v>
          </cell>
          <cell r="AZ156">
            <v>160</v>
          </cell>
          <cell r="BA156">
            <v>180</v>
          </cell>
          <cell r="BB156">
            <v>160</v>
          </cell>
          <cell r="BC156">
            <v>200</v>
          </cell>
          <cell r="BD156">
            <v>80</v>
          </cell>
          <cell r="BE156">
            <v>100</v>
          </cell>
          <cell r="BF156">
            <v>60</v>
          </cell>
          <cell r="BG156">
            <v>80</v>
          </cell>
          <cell r="BH156">
            <v>280</v>
          </cell>
          <cell r="BI156">
            <v>400</v>
          </cell>
          <cell r="BJ156">
            <v>350</v>
          </cell>
          <cell r="BK156">
            <v>400</v>
          </cell>
          <cell r="BL156">
            <v>700</v>
          </cell>
          <cell r="BM156">
            <v>900</v>
          </cell>
          <cell r="BN156">
            <v>2400</v>
          </cell>
          <cell r="BO156">
            <v>3200</v>
          </cell>
          <cell r="BP156">
            <v>100</v>
          </cell>
          <cell r="BQ156">
            <v>120</v>
          </cell>
          <cell r="BR156">
            <v>100</v>
          </cell>
          <cell r="BS156">
            <v>120</v>
          </cell>
          <cell r="BT156">
            <v>200</v>
          </cell>
          <cell r="BU156">
            <v>350</v>
          </cell>
          <cell r="BV156">
            <v>500</v>
          </cell>
          <cell r="BW156">
            <v>1000</v>
          </cell>
          <cell r="BX156">
            <v>550</v>
          </cell>
          <cell r="BY156">
            <v>580</v>
          </cell>
          <cell r="BZ156">
            <v>750</v>
          </cell>
          <cell r="CA156">
            <v>850</v>
          </cell>
          <cell r="CB156">
            <v>120</v>
          </cell>
          <cell r="CC156">
            <v>125</v>
          </cell>
          <cell r="CD156">
            <v>400</v>
          </cell>
          <cell r="CE156">
            <v>450</v>
          </cell>
          <cell r="CF156">
            <v>590</v>
          </cell>
          <cell r="CG156">
            <v>630</v>
          </cell>
          <cell r="CH156">
            <v>570</v>
          </cell>
          <cell r="CI156">
            <v>620</v>
          </cell>
          <cell r="CJ156">
            <v>470</v>
          </cell>
          <cell r="CK156">
            <v>560</v>
          </cell>
          <cell r="CL156">
            <v>480</v>
          </cell>
          <cell r="CM156">
            <v>560</v>
          </cell>
          <cell r="CN156">
            <v>62</v>
          </cell>
          <cell r="CO156">
            <v>65</v>
          </cell>
          <cell r="CP156">
            <v>150</v>
          </cell>
          <cell r="CQ156">
            <v>350</v>
          </cell>
          <cell r="CR156">
            <v>25</v>
          </cell>
          <cell r="CS156">
            <v>35</v>
          </cell>
          <cell r="CT156">
            <v>30</v>
          </cell>
          <cell r="CU156">
            <v>32</v>
          </cell>
          <cell r="CV156">
            <v>18</v>
          </cell>
          <cell r="CW156">
            <v>25</v>
          </cell>
          <cell r="CX156">
            <v>60500</v>
          </cell>
          <cell r="CY156">
            <v>63000</v>
          </cell>
          <cell r="CZ156">
            <v>55500</v>
          </cell>
          <cell r="DA156">
            <v>59500</v>
          </cell>
        </row>
        <row r="157">
          <cell r="A157">
            <v>44180</v>
          </cell>
          <cell r="B157">
            <v>60</v>
          </cell>
          <cell r="C157">
            <v>65</v>
          </cell>
          <cell r="D157">
            <v>50</v>
          </cell>
          <cell r="E157">
            <v>55</v>
          </cell>
          <cell r="F157">
            <v>46</v>
          </cell>
          <cell r="G157">
            <v>50</v>
          </cell>
          <cell r="H157">
            <v>28</v>
          </cell>
          <cell r="I157">
            <v>30</v>
          </cell>
          <cell r="J157">
            <v>30</v>
          </cell>
          <cell r="K157">
            <v>33</v>
          </cell>
          <cell r="L157">
            <v>34</v>
          </cell>
          <cell r="M157">
            <v>35</v>
          </cell>
          <cell r="N157">
            <v>40</v>
          </cell>
          <cell r="O157">
            <v>45</v>
          </cell>
          <cell r="P157">
            <v>100</v>
          </cell>
          <cell r="Q157">
            <v>104</v>
          </cell>
          <cell r="R157">
            <v>510</v>
          </cell>
          <cell r="S157">
            <v>560</v>
          </cell>
          <cell r="T157">
            <v>115</v>
          </cell>
          <cell r="U157">
            <v>125</v>
          </cell>
          <cell r="V157">
            <v>91</v>
          </cell>
          <cell r="W157">
            <v>92</v>
          </cell>
          <cell r="X157">
            <v>96</v>
          </cell>
          <cell r="Y157">
            <v>98</v>
          </cell>
          <cell r="Z157">
            <v>65</v>
          </cell>
          <cell r="AA157">
            <v>70</v>
          </cell>
          <cell r="AB157">
            <v>80</v>
          </cell>
          <cell r="AC157">
            <v>90</v>
          </cell>
          <cell r="AD157">
            <v>100</v>
          </cell>
          <cell r="AE157">
            <v>110</v>
          </cell>
          <cell r="AF157">
            <v>100</v>
          </cell>
          <cell r="AG157">
            <v>130</v>
          </cell>
          <cell r="AH157">
            <v>40</v>
          </cell>
          <cell r="AI157">
            <v>45</v>
          </cell>
          <cell r="AJ157">
            <v>70</v>
          </cell>
          <cell r="AK157">
            <v>80</v>
          </cell>
          <cell r="AL157">
            <v>35</v>
          </cell>
          <cell r="AM157">
            <v>40</v>
          </cell>
          <cell r="AN157">
            <v>50</v>
          </cell>
          <cell r="AO157">
            <v>65</v>
          </cell>
          <cell r="AP157">
            <v>30</v>
          </cell>
          <cell r="AQ157">
            <v>40</v>
          </cell>
          <cell r="AR157">
            <v>100</v>
          </cell>
          <cell r="AS157">
            <v>110</v>
          </cell>
          <cell r="AT157">
            <v>80</v>
          </cell>
          <cell r="AU157">
            <v>100</v>
          </cell>
          <cell r="AV157">
            <v>200</v>
          </cell>
          <cell r="AW157">
            <v>260</v>
          </cell>
          <cell r="AX157">
            <v>260</v>
          </cell>
          <cell r="AY157">
            <v>300</v>
          </cell>
          <cell r="AZ157">
            <v>160</v>
          </cell>
          <cell r="BA157">
            <v>180</v>
          </cell>
          <cell r="BB157">
            <v>160</v>
          </cell>
          <cell r="BC157">
            <v>200</v>
          </cell>
          <cell r="BD157">
            <v>80</v>
          </cell>
          <cell r="BE157">
            <v>100</v>
          </cell>
          <cell r="BF157">
            <v>60</v>
          </cell>
          <cell r="BG157">
            <v>80</v>
          </cell>
          <cell r="BH157">
            <v>280</v>
          </cell>
          <cell r="BI157">
            <v>400</v>
          </cell>
          <cell r="BJ157">
            <v>350</v>
          </cell>
          <cell r="BK157">
            <v>400</v>
          </cell>
          <cell r="BL157">
            <v>700</v>
          </cell>
          <cell r="BM157">
            <v>900</v>
          </cell>
          <cell r="BN157">
            <v>2400</v>
          </cell>
          <cell r="BO157">
            <v>3200</v>
          </cell>
          <cell r="BP157">
            <v>100</v>
          </cell>
          <cell r="BQ157">
            <v>120</v>
          </cell>
          <cell r="BR157">
            <v>100</v>
          </cell>
          <cell r="BS157">
            <v>120</v>
          </cell>
          <cell r="BT157">
            <v>200</v>
          </cell>
          <cell r="BU157">
            <v>350</v>
          </cell>
          <cell r="BV157">
            <v>500</v>
          </cell>
          <cell r="BW157">
            <v>1000</v>
          </cell>
          <cell r="BX157">
            <v>550</v>
          </cell>
          <cell r="BY157">
            <v>580</v>
          </cell>
          <cell r="BZ157">
            <v>750</v>
          </cell>
          <cell r="CA157">
            <v>850</v>
          </cell>
          <cell r="CB157">
            <v>120</v>
          </cell>
          <cell r="CC157">
            <v>125</v>
          </cell>
          <cell r="CD157">
            <v>400</v>
          </cell>
          <cell r="CE157">
            <v>450</v>
          </cell>
          <cell r="CF157">
            <v>590</v>
          </cell>
          <cell r="CG157">
            <v>630</v>
          </cell>
          <cell r="CH157">
            <v>570</v>
          </cell>
          <cell r="CI157">
            <v>620</v>
          </cell>
          <cell r="CJ157">
            <v>470</v>
          </cell>
          <cell r="CK157">
            <v>560</v>
          </cell>
          <cell r="CL157">
            <v>480</v>
          </cell>
          <cell r="CM157">
            <v>560</v>
          </cell>
          <cell r="CN157">
            <v>62</v>
          </cell>
          <cell r="CO157">
            <v>65</v>
          </cell>
          <cell r="CP157">
            <v>150</v>
          </cell>
          <cell r="CQ157">
            <v>350</v>
          </cell>
          <cell r="CR157">
            <v>25</v>
          </cell>
          <cell r="CS157">
            <v>35</v>
          </cell>
          <cell r="CT157">
            <v>30</v>
          </cell>
          <cell r="CU157">
            <v>32</v>
          </cell>
          <cell r="CV157">
            <v>18</v>
          </cell>
          <cell r="CW157">
            <v>25</v>
          </cell>
          <cell r="CX157">
            <v>60500</v>
          </cell>
          <cell r="CY157">
            <v>63000</v>
          </cell>
          <cell r="CZ157">
            <v>55500</v>
          </cell>
          <cell r="DA157">
            <v>59500</v>
          </cell>
        </row>
        <row r="158">
          <cell r="A158">
            <v>44179</v>
          </cell>
          <cell r="B158">
            <v>56</v>
          </cell>
          <cell r="C158">
            <v>60</v>
          </cell>
          <cell r="D158">
            <v>50</v>
          </cell>
          <cell r="E158">
            <v>54</v>
          </cell>
          <cell r="F158">
            <v>45</v>
          </cell>
          <cell r="G158">
            <v>48</v>
          </cell>
          <cell r="H158">
            <v>28</v>
          </cell>
          <cell r="I158">
            <v>30</v>
          </cell>
          <cell r="J158">
            <v>30</v>
          </cell>
          <cell r="K158">
            <v>33</v>
          </cell>
          <cell r="L158">
            <v>34</v>
          </cell>
          <cell r="M158">
            <v>35</v>
          </cell>
          <cell r="N158">
            <v>35</v>
          </cell>
          <cell r="O158">
            <v>45</v>
          </cell>
          <cell r="P158">
            <v>100</v>
          </cell>
          <cell r="Q158">
            <v>104</v>
          </cell>
          <cell r="R158">
            <v>510</v>
          </cell>
          <cell r="S158">
            <v>550</v>
          </cell>
          <cell r="T158">
            <v>110</v>
          </cell>
          <cell r="U158">
            <v>120</v>
          </cell>
          <cell r="V158">
            <v>91</v>
          </cell>
          <cell r="W158">
            <v>92</v>
          </cell>
          <cell r="X158">
            <v>96</v>
          </cell>
          <cell r="Y158">
            <v>98</v>
          </cell>
          <cell r="Z158">
            <v>65</v>
          </cell>
          <cell r="AA158">
            <v>70</v>
          </cell>
          <cell r="AB158">
            <v>80</v>
          </cell>
          <cell r="AC158">
            <v>90</v>
          </cell>
          <cell r="AD158">
            <v>100</v>
          </cell>
          <cell r="AE158">
            <v>110</v>
          </cell>
          <cell r="AF158">
            <v>100</v>
          </cell>
          <cell r="AG158">
            <v>130</v>
          </cell>
          <cell r="AH158">
            <v>40</v>
          </cell>
          <cell r="AI158">
            <v>45</v>
          </cell>
          <cell r="AJ158">
            <v>70</v>
          </cell>
          <cell r="AK158">
            <v>80</v>
          </cell>
          <cell r="AL158">
            <v>35</v>
          </cell>
          <cell r="AM158">
            <v>40</v>
          </cell>
          <cell r="AN158">
            <v>60</v>
          </cell>
          <cell r="AO158">
            <v>65</v>
          </cell>
          <cell r="AP158">
            <v>35</v>
          </cell>
          <cell r="AQ158">
            <v>40</v>
          </cell>
          <cell r="AR158">
            <v>100</v>
          </cell>
          <cell r="AS158">
            <v>110</v>
          </cell>
          <cell r="AT158">
            <v>80</v>
          </cell>
          <cell r="AU158">
            <v>100</v>
          </cell>
          <cell r="AV158">
            <v>200</v>
          </cell>
          <cell r="AW158">
            <v>260</v>
          </cell>
          <cell r="AX158">
            <v>260</v>
          </cell>
          <cell r="AY158">
            <v>300</v>
          </cell>
          <cell r="AZ158">
            <v>160</v>
          </cell>
          <cell r="BA158">
            <v>180</v>
          </cell>
          <cell r="BB158">
            <v>160</v>
          </cell>
          <cell r="BC158">
            <v>200</v>
          </cell>
          <cell r="BD158">
            <v>80</v>
          </cell>
          <cell r="BE158">
            <v>100</v>
          </cell>
          <cell r="BF158">
            <v>60</v>
          </cell>
          <cell r="BG158">
            <v>80</v>
          </cell>
          <cell r="BH158">
            <v>280</v>
          </cell>
          <cell r="BI158">
            <v>380</v>
          </cell>
          <cell r="BJ158">
            <v>350</v>
          </cell>
          <cell r="BK158">
            <v>400</v>
          </cell>
          <cell r="BL158">
            <v>700</v>
          </cell>
          <cell r="BM158">
            <v>900</v>
          </cell>
          <cell r="BN158">
            <v>2400</v>
          </cell>
          <cell r="BO158">
            <v>3200</v>
          </cell>
          <cell r="BP158">
            <v>100</v>
          </cell>
          <cell r="BQ158">
            <v>120</v>
          </cell>
          <cell r="BR158">
            <v>100</v>
          </cell>
          <cell r="BS158">
            <v>120</v>
          </cell>
          <cell r="BT158">
            <v>200</v>
          </cell>
          <cell r="BU158">
            <v>350</v>
          </cell>
          <cell r="BV158">
            <v>500</v>
          </cell>
          <cell r="BW158">
            <v>1000</v>
          </cell>
          <cell r="BX158">
            <v>550</v>
          </cell>
          <cell r="BY158">
            <v>580</v>
          </cell>
          <cell r="BZ158">
            <v>750</v>
          </cell>
          <cell r="CA158">
            <v>850</v>
          </cell>
          <cell r="CB158">
            <v>120</v>
          </cell>
          <cell r="CC158">
            <v>125</v>
          </cell>
          <cell r="CD158">
            <v>400</v>
          </cell>
          <cell r="CE158">
            <v>450</v>
          </cell>
          <cell r="CF158">
            <v>590</v>
          </cell>
          <cell r="CG158">
            <v>630</v>
          </cell>
          <cell r="CH158">
            <v>570</v>
          </cell>
          <cell r="CI158">
            <v>620</v>
          </cell>
          <cell r="CJ158">
            <v>470</v>
          </cell>
          <cell r="CK158">
            <v>560</v>
          </cell>
          <cell r="CL158">
            <v>480</v>
          </cell>
          <cell r="CM158">
            <v>560</v>
          </cell>
          <cell r="CN158">
            <v>62</v>
          </cell>
          <cell r="CO158">
            <v>65</v>
          </cell>
          <cell r="CP158">
            <v>150</v>
          </cell>
          <cell r="CQ158">
            <v>350</v>
          </cell>
          <cell r="CR158">
            <v>25</v>
          </cell>
          <cell r="CS158">
            <v>35</v>
          </cell>
          <cell r="CT158">
            <v>30</v>
          </cell>
          <cell r="CU158">
            <v>32</v>
          </cell>
          <cell r="CV158">
            <v>18</v>
          </cell>
          <cell r="CW158">
            <v>25</v>
          </cell>
          <cell r="CX158">
            <v>60500</v>
          </cell>
          <cell r="CY158">
            <v>63000</v>
          </cell>
          <cell r="CZ158">
            <v>55500</v>
          </cell>
          <cell r="DA158">
            <v>59500</v>
          </cell>
        </row>
        <row r="159">
          <cell r="A159">
            <v>44178</v>
          </cell>
          <cell r="B159">
            <v>56</v>
          </cell>
          <cell r="C159">
            <v>60</v>
          </cell>
          <cell r="D159">
            <v>50</v>
          </cell>
          <cell r="E159">
            <v>54</v>
          </cell>
          <cell r="F159">
            <v>45</v>
          </cell>
          <cell r="G159">
            <v>48</v>
          </cell>
          <cell r="H159">
            <v>28</v>
          </cell>
          <cell r="I159">
            <v>30</v>
          </cell>
          <cell r="J159">
            <v>30</v>
          </cell>
          <cell r="K159">
            <v>33</v>
          </cell>
          <cell r="L159">
            <v>34</v>
          </cell>
          <cell r="M159">
            <v>35</v>
          </cell>
          <cell r="N159">
            <v>35</v>
          </cell>
          <cell r="O159">
            <v>45</v>
          </cell>
          <cell r="P159">
            <v>100</v>
          </cell>
          <cell r="Q159">
            <v>104</v>
          </cell>
          <cell r="R159">
            <v>520</v>
          </cell>
          <cell r="S159">
            <v>550</v>
          </cell>
          <cell r="T159">
            <v>110</v>
          </cell>
          <cell r="U159">
            <v>120</v>
          </cell>
          <cell r="V159">
            <v>91</v>
          </cell>
          <cell r="W159">
            <v>92</v>
          </cell>
          <cell r="X159">
            <v>96</v>
          </cell>
          <cell r="Y159">
            <v>98</v>
          </cell>
          <cell r="Z159">
            <v>65</v>
          </cell>
          <cell r="AA159">
            <v>70</v>
          </cell>
          <cell r="AB159">
            <v>80</v>
          </cell>
          <cell r="AC159">
            <v>90</v>
          </cell>
          <cell r="AD159">
            <v>100</v>
          </cell>
          <cell r="AE159">
            <v>110</v>
          </cell>
          <cell r="AF159">
            <v>100</v>
          </cell>
          <cell r="AG159">
            <v>130</v>
          </cell>
          <cell r="AH159">
            <v>40</v>
          </cell>
          <cell r="AI159">
            <v>45</v>
          </cell>
          <cell r="AJ159">
            <v>70</v>
          </cell>
          <cell r="AK159">
            <v>75</v>
          </cell>
          <cell r="AL159">
            <v>35</v>
          </cell>
          <cell r="AM159">
            <v>40</v>
          </cell>
          <cell r="AN159">
            <v>50</v>
          </cell>
          <cell r="AO159">
            <v>60</v>
          </cell>
          <cell r="AP159">
            <v>25</v>
          </cell>
          <cell r="AQ159">
            <v>35</v>
          </cell>
          <cell r="AR159">
            <v>100</v>
          </cell>
          <cell r="AS159">
            <v>110</v>
          </cell>
          <cell r="AT159">
            <v>80</v>
          </cell>
          <cell r="AU159">
            <v>100</v>
          </cell>
          <cell r="AV159">
            <v>200</v>
          </cell>
          <cell r="AW159">
            <v>260</v>
          </cell>
          <cell r="AX159">
            <v>260</v>
          </cell>
          <cell r="AY159">
            <v>300</v>
          </cell>
          <cell r="AZ159">
            <v>160</v>
          </cell>
          <cell r="BA159">
            <v>180</v>
          </cell>
          <cell r="BB159">
            <v>160</v>
          </cell>
          <cell r="BC159">
            <v>200</v>
          </cell>
          <cell r="BD159">
            <v>80</v>
          </cell>
          <cell r="BE159">
            <v>100</v>
          </cell>
          <cell r="BF159">
            <v>60</v>
          </cell>
          <cell r="BG159">
            <v>80</v>
          </cell>
          <cell r="BH159">
            <v>280</v>
          </cell>
          <cell r="BI159">
            <v>380</v>
          </cell>
          <cell r="BJ159">
            <v>350</v>
          </cell>
          <cell r="BK159">
            <v>400</v>
          </cell>
          <cell r="BL159">
            <v>700</v>
          </cell>
          <cell r="BM159">
            <v>900</v>
          </cell>
          <cell r="BN159">
            <v>2400</v>
          </cell>
          <cell r="BO159">
            <v>3200</v>
          </cell>
          <cell r="BP159">
            <v>100</v>
          </cell>
          <cell r="BQ159">
            <v>120</v>
          </cell>
          <cell r="BR159">
            <v>100</v>
          </cell>
          <cell r="BS159">
            <v>120</v>
          </cell>
          <cell r="BT159">
            <v>200</v>
          </cell>
          <cell r="BU159">
            <v>350</v>
          </cell>
          <cell r="BV159">
            <v>500</v>
          </cell>
          <cell r="BW159">
            <v>1000</v>
          </cell>
          <cell r="BX159">
            <v>550</v>
          </cell>
          <cell r="BY159">
            <v>580</v>
          </cell>
          <cell r="BZ159">
            <v>750</v>
          </cell>
          <cell r="CA159">
            <v>850</v>
          </cell>
          <cell r="CB159">
            <v>120</v>
          </cell>
          <cell r="CC159">
            <v>125</v>
          </cell>
          <cell r="CD159">
            <v>400</v>
          </cell>
          <cell r="CE159">
            <v>450</v>
          </cell>
          <cell r="CF159">
            <v>590</v>
          </cell>
          <cell r="CG159">
            <v>630</v>
          </cell>
          <cell r="CH159">
            <v>570</v>
          </cell>
          <cell r="CI159">
            <v>620</v>
          </cell>
          <cell r="CJ159">
            <v>470</v>
          </cell>
          <cell r="CK159">
            <v>560</v>
          </cell>
          <cell r="CL159">
            <v>480</v>
          </cell>
          <cell r="CM159">
            <v>560</v>
          </cell>
          <cell r="CN159">
            <v>62</v>
          </cell>
          <cell r="CO159">
            <v>65</v>
          </cell>
          <cell r="CP159">
            <v>150</v>
          </cell>
          <cell r="CQ159">
            <v>350</v>
          </cell>
          <cell r="CR159">
            <v>25</v>
          </cell>
          <cell r="CS159">
            <v>35</v>
          </cell>
          <cell r="CT159">
            <v>30</v>
          </cell>
          <cell r="CU159">
            <v>32</v>
          </cell>
          <cell r="CV159">
            <v>18</v>
          </cell>
          <cell r="CW159">
            <v>25</v>
          </cell>
          <cell r="CX159">
            <v>60500</v>
          </cell>
          <cell r="CY159">
            <v>63000</v>
          </cell>
          <cell r="CZ159">
            <v>55500</v>
          </cell>
          <cell r="DA159">
            <v>59500</v>
          </cell>
        </row>
        <row r="160">
          <cell r="A160">
            <v>44177</v>
          </cell>
          <cell r="B160">
            <v>56</v>
          </cell>
          <cell r="C160">
            <v>60</v>
          </cell>
          <cell r="D160">
            <v>50</v>
          </cell>
          <cell r="E160">
            <v>54</v>
          </cell>
          <cell r="F160">
            <v>44</v>
          </cell>
          <cell r="G160">
            <v>48</v>
          </cell>
          <cell r="H160">
            <v>28</v>
          </cell>
          <cell r="I160">
            <v>30</v>
          </cell>
          <cell r="J160">
            <v>30</v>
          </cell>
          <cell r="K160">
            <v>33</v>
          </cell>
          <cell r="L160">
            <v>34</v>
          </cell>
          <cell r="M160">
            <v>35</v>
          </cell>
          <cell r="N160">
            <v>35</v>
          </cell>
          <cell r="O160">
            <v>45</v>
          </cell>
          <cell r="P160">
            <v>100</v>
          </cell>
          <cell r="Q160">
            <v>104</v>
          </cell>
          <cell r="R160">
            <v>510</v>
          </cell>
          <cell r="S160">
            <v>550</v>
          </cell>
          <cell r="T160">
            <v>110</v>
          </cell>
          <cell r="U160">
            <v>120</v>
          </cell>
          <cell r="V160">
            <v>91</v>
          </cell>
          <cell r="W160">
            <v>92</v>
          </cell>
          <cell r="X160">
            <v>96</v>
          </cell>
          <cell r="Y160">
            <v>98</v>
          </cell>
          <cell r="Z160">
            <v>65</v>
          </cell>
          <cell r="AA160">
            <v>70</v>
          </cell>
          <cell r="AB160">
            <v>80</v>
          </cell>
          <cell r="AC160">
            <v>90</v>
          </cell>
          <cell r="AD160">
            <v>100</v>
          </cell>
          <cell r="AE160">
            <v>110</v>
          </cell>
          <cell r="AF160">
            <v>100</v>
          </cell>
          <cell r="AG160">
            <v>130</v>
          </cell>
          <cell r="AH160">
            <v>40</v>
          </cell>
          <cell r="AI160">
            <v>45</v>
          </cell>
          <cell r="AJ160">
            <v>70</v>
          </cell>
          <cell r="AK160">
            <v>75</v>
          </cell>
          <cell r="AL160">
            <v>35</v>
          </cell>
          <cell r="AM160">
            <v>40</v>
          </cell>
          <cell r="AN160">
            <v>50</v>
          </cell>
          <cell r="AO160">
            <v>55</v>
          </cell>
          <cell r="AP160">
            <v>25</v>
          </cell>
          <cell r="AQ160">
            <v>35</v>
          </cell>
          <cell r="AR160">
            <v>100</v>
          </cell>
          <cell r="AS160">
            <v>110</v>
          </cell>
          <cell r="AT160">
            <v>80</v>
          </cell>
          <cell r="AU160">
            <v>100</v>
          </cell>
          <cell r="AV160">
            <v>200</v>
          </cell>
          <cell r="AW160">
            <v>260</v>
          </cell>
          <cell r="AX160">
            <v>260</v>
          </cell>
          <cell r="AY160">
            <v>300</v>
          </cell>
          <cell r="AZ160">
            <v>160</v>
          </cell>
          <cell r="BA160">
            <v>180</v>
          </cell>
          <cell r="BB160">
            <v>160</v>
          </cell>
          <cell r="BC160">
            <v>200</v>
          </cell>
          <cell r="BD160">
            <v>80</v>
          </cell>
          <cell r="BE160">
            <v>100</v>
          </cell>
          <cell r="BF160">
            <v>60</v>
          </cell>
          <cell r="BG160">
            <v>80</v>
          </cell>
          <cell r="BH160">
            <v>280</v>
          </cell>
          <cell r="BI160">
            <v>380</v>
          </cell>
          <cell r="BJ160">
            <v>350</v>
          </cell>
          <cell r="BK160">
            <v>400</v>
          </cell>
          <cell r="BL160">
            <v>700</v>
          </cell>
          <cell r="BM160">
            <v>900</v>
          </cell>
          <cell r="BN160">
            <v>2400</v>
          </cell>
          <cell r="BO160">
            <v>3200</v>
          </cell>
          <cell r="BP160">
            <v>100</v>
          </cell>
          <cell r="BQ160">
            <v>120</v>
          </cell>
          <cell r="BR160">
            <v>100</v>
          </cell>
          <cell r="BS160">
            <v>120</v>
          </cell>
          <cell r="BT160">
            <v>200</v>
          </cell>
          <cell r="BU160">
            <v>350</v>
          </cell>
          <cell r="BV160">
            <v>500</v>
          </cell>
          <cell r="BW160">
            <v>1000</v>
          </cell>
          <cell r="BX160">
            <v>550</v>
          </cell>
          <cell r="BY160">
            <v>580</v>
          </cell>
          <cell r="BZ160">
            <v>750</v>
          </cell>
          <cell r="CA160">
            <v>850</v>
          </cell>
          <cell r="CB160">
            <v>120</v>
          </cell>
          <cell r="CC160">
            <v>125</v>
          </cell>
          <cell r="CD160">
            <v>400</v>
          </cell>
          <cell r="CE160">
            <v>450</v>
          </cell>
          <cell r="CF160">
            <v>590</v>
          </cell>
          <cell r="CG160">
            <v>630</v>
          </cell>
          <cell r="CH160">
            <v>570</v>
          </cell>
          <cell r="CI160">
            <v>620</v>
          </cell>
          <cell r="CJ160">
            <v>470</v>
          </cell>
          <cell r="CK160">
            <v>560</v>
          </cell>
          <cell r="CL160">
            <v>480</v>
          </cell>
          <cell r="CM160">
            <v>560</v>
          </cell>
          <cell r="CN160">
            <v>62</v>
          </cell>
          <cell r="CO160">
            <v>65</v>
          </cell>
          <cell r="CP160">
            <v>150</v>
          </cell>
          <cell r="CQ160">
            <v>350</v>
          </cell>
          <cell r="CR160">
            <v>25</v>
          </cell>
          <cell r="CS160">
            <v>35</v>
          </cell>
          <cell r="CT160">
            <v>30</v>
          </cell>
          <cell r="CU160">
            <v>32</v>
          </cell>
          <cell r="CV160">
            <v>18</v>
          </cell>
          <cell r="CW160">
            <v>25</v>
          </cell>
          <cell r="CX160">
            <v>60500</v>
          </cell>
          <cell r="CY160">
            <v>63000</v>
          </cell>
          <cell r="CZ160">
            <v>55500</v>
          </cell>
          <cell r="DA160">
            <v>59500</v>
          </cell>
        </row>
        <row r="161">
          <cell r="A161">
            <v>44176</v>
          </cell>
          <cell r="B161">
            <v>56</v>
          </cell>
          <cell r="C161">
            <v>60</v>
          </cell>
          <cell r="D161">
            <v>50</v>
          </cell>
          <cell r="E161">
            <v>54</v>
          </cell>
          <cell r="F161">
            <v>44</v>
          </cell>
          <cell r="G161">
            <v>48</v>
          </cell>
          <cell r="H161">
            <v>28</v>
          </cell>
          <cell r="I161">
            <v>30</v>
          </cell>
          <cell r="J161">
            <v>32</v>
          </cell>
          <cell r="K161">
            <v>33</v>
          </cell>
          <cell r="L161">
            <v>34</v>
          </cell>
          <cell r="M161">
            <v>35</v>
          </cell>
          <cell r="N161">
            <v>35</v>
          </cell>
          <cell r="O161">
            <v>45</v>
          </cell>
          <cell r="P161">
            <v>100</v>
          </cell>
          <cell r="Q161">
            <v>104</v>
          </cell>
          <cell r="R161">
            <v>510</v>
          </cell>
          <cell r="S161">
            <v>550</v>
          </cell>
          <cell r="T161">
            <v>110</v>
          </cell>
          <cell r="U161">
            <v>120</v>
          </cell>
          <cell r="V161">
            <v>91</v>
          </cell>
          <cell r="W161">
            <v>92</v>
          </cell>
          <cell r="X161">
            <v>96</v>
          </cell>
          <cell r="Y161">
            <v>98</v>
          </cell>
          <cell r="Z161">
            <v>65</v>
          </cell>
          <cell r="AA161">
            <v>70</v>
          </cell>
          <cell r="AB161">
            <v>80</v>
          </cell>
          <cell r="AC161">
            <v>90</v>
          </cell>
          <cell r="AD161">
            <v>100</v>
          </cell>
          <cell r="AE161">
            <v>110</v>
          </cell>
          <cell r="AF161">
            <v>100</v>
          </cell>
          <cell r="AG161">
            <v>130</v>
          </cell>
          <cell r="AH161">
            <v>40</v>
          </cell>
          <cell r="AI161">
            <v>45</v>
          </cell>
          <cell r="AJ161">
            <v>70</v>
          </cell>
          <cell r="AK161">
            <v>75</v>
          </cell>
          <cell r="AL161">
            <v>35</v>
          </cell>
          <cell r="AM161">
            <v>40</v>
          </cell>
          <cell r="AN161">
            <v>50</v>
          </cell>
          <cell r="AO161">
            <v>55</v>
          </cell>
          <cell r="AP161">
            <v>20</v>
          </cell>
          <cell r="AQ161">
            <v>35</v>
          </cell>
          <cell r="AR161">
            <v>100</v>
          </cell>
          <cell r="AS161">
            <v>110</v>
          </cell>
          <cell r="AT161">
            <v>80</v>
          </cell>
          <cell r="AU161">
            <v>100</v>
          </cell>
          <cell r="AV161">
            <v>200</v>
          </cell>
          <cell r="AW161">
            <v>260</v>
          </cell>
          <cell r="AX161">
            <v>260</v>
          </cell>
          <cell r="AY161">
            <v>300</v>
          </cell>
          <cell r="AZ161">
            <v>160</v>
          </cell>
          <cell r="BA161">
            <v>180</v>
          </cell>
          <cell r="BB161">
            <v>160</v>
          </cell>
          <cell r="BC161">
            <v>200</v>
          </cell>
          <cell r="BD161">
            <v>80</v>
          </cell>
          <cell r="BE161">
            <v>100</v>
          </cell>
          <cell r="BF161">
            <v>60</v>
          </cell>
          <cell r="BG161">
            <v>80</v>
          </cell>
          <cell r="BH161">
            <v>280</v>
          </cell>
          <cell r="BI161">
            <v>380</v>
          </cell>
          <cell r="BJ161">
            <v>350</v>
          </cell>
          <cell r="BK161">
            <v>400</v>
          </cell>
          <cell r="BL161">
            <v>700</v>
          </cell>
          <cell r="BM161">
            <v>900</v>
          </cell>
          <cell r="BN161">
            <v>2400</v>
          </cell>
          <cell r="BO161">
            <v>3200</v>
          </cell>
          <cell r="BP161">
            <v>100</v>
          </cell>
          <cell r="BQ161">
            <v>120</v>
          </cell>
          <cell r="BR161">
            <v>100</v>
          </cell>
          <cell r="BS161">
            <v>120</v>
          </cell>
          <cell r="BT161">
            <v>200</v>
          </cell>
          <cell r="BU161">
            <v>350</v>
          </cell>
          <cell r="BV161">
            <v>500</v>
          </cell>
          <cell r="BW161">
            <v>1000</v>
          </cell>
          <cell r="BX161">
            <v>550</v>
          </cell>
          <cell r="BY161">
            <v>580</v>
          </cell>
          <cell r="BZ161">
            <v>750</v>
          </cell>
          <cell r="CA161">
            <v>850</v>
          </cell>
          <cell r="CB161">
            <v>120</v>
          </cell>
          <cell r="CC161">
            <v>125</v>
          </cell>
          <cell r="CD161">
            <v>400</v>
          </cell>
          <cell r="CE161">
            <v>450</v>
          </cell>
          <cell r="CF161">
            <v>590</v>
          </cell>
          <cell r="CG161">
            <v>630</v>
          </cell>
          <cell r="CH161">
            <v>570</v>
          </cell>
          <cell r="CI161">
            <v>620</v>
          </cell>
          <cell r="CJ161">
            <v>470</v>
          </cell>
          <cell r="CK161">
            <v>560</v>
          </cell>
          <cell r="CL161">
            <v>480</v>
          </cell>
          <cell r="CM161">
            <v>560</v>
          </cell>
          <cell r="CN161">
            <v>62</v>
          </cell>
          <cell r="CO161">
            <v>65</v>
          </cell>
          <cell r="CP161">
            <v>150</v>
          </cell>
          <cell r="CQ161">
            <v>350</v>
          </cell>
          <cell r="CR161">
            <v>25</v>
          </cell>
          <cell r="CS161">
            <v>35</v>
          </cell>
          <cell r="CT161">
            <v>28</v>
          </cell>
          <cell r="CU161">
            <v>30</v>
          </cell>
          <cell r="CV161">
            <v>18</v>
          </cell>
          <cell r="CW161">
            <v>25</v>
          </cell>
          <cell r="CX161">
            <v>60500</v>
          </cell>
          <cell r="CY161">
            <v>63000</v>
          </cell>
          <cell r="CZ161">
            <v>55500</v>
          </cell>
          <cell r="DA161">
            <v>59500</v>
          </cell>
        </row>
        <row r="162">
          <cell r="A162">
            <v>44175</v>
          </cell>
          <cell r="B162">
            <v>56</v>
          </cell>
          <cell r="C162">
            <v>60</v>
          </cell>
          <cell r="D162">
            <v>50</v>
          </cell>
          <cell r="E162">
            <v>54</v>
          </cell>
          <cell r="F162">
            <v>44</v>
          </cell>
          <cell r="G162">
            <v>48</v>
          </cell>
          <cell r="H162">
            <v>28</v>
          </cell>
          <cell r="I162">
            <v>30</v>
          </cell>
          <cell r="J162">
            <v>32</v>
          </cell>
          <cell r="K162">
            <v>33</v>
          </cell>
          <cell r="L162">
            <v>34</v>
          </cell>
          <cell r="M162">
            <v>35</v>
          </cell>
          <cell r="N162">
            <v>35</v>
          </cell>
          <cell r="O162">
            <v>45</v>
          </cell>
          <cell r="P162">
            <v>100</v>
          </cell>
          <cell r="Q162">
            <v>104</v>
          </cell>
          <cell r="R162">
            <v>510</v>
          </cell>
          <cell r="S162">
            <v>550</v>
          </cell>
          <cell r="T162">
            <v>110</v>
          </cell>
          <cell r="U162">
            <v>120</v>
          </cell>
          <cell r="V162">
            <v>91</v>
          </cell>
          <cell r="W162">
            <v>92</v>
          </cell>
          <cell r="X162">
            <v>96</v>
          </cell>
          <cell r="Y162">
            <v>98</v>
          </cell>
          <cell r="Z162">
            <v>65</v>
          </cell>
          <cell r="AA162">
            <v>70</v>
          </cell>
          <cell r="AB162">
            <v>80</v>
          </cell>
          <cell r="AC162">
            <v>90</v>
          </cell>
          <cell r="AD162">
            <v>100</v>
          </cell>
          <cell r="AE162">
            <v>110</v>
          </cell>
          <cell r="AF162">
            <v>100</v>
          </cell>
          <cell r="AG162">
            <v>130</v>
          </cell>
          <cell r="AH162">
            <v>40</v>
          </cell>
          <cell r="AI162">
            <v>45</v>
          </cell>
          <cell r="AJ162">
            <v>70</v>
          </cell>
          <cell r="AK162">
            <v>75</v>
          </cell>
          <cell r="AL162">
            <v>35</v>
          </cell>
          <cell r="AM162">
            <v>40</v>
          </cell>
          <cell r="AN162">
            <v>50</v>
          </cell>
          <cell r="AO162">
            <v>55</v>
          </cell>
          <cell r="AP162">
            <v>20</v>
          </cell>
          <cell r="AQ162">
            <v>35</v>
          </cell>
          <cell r="AR162">
            <v>100</v>
          </cell>
          <cell r="AS162">
            <v>110</v>
          </cell>
          <cell r="AT162">
            <v>80</v>
          </cell>
          <cell r="AU162">
            <v>100</v>
          </cell>
          <cell r="AV162">
            <v>200</v>
          </cell>
          <cell r="AW162">
            <v>260</v>
          </cell>
          <cell r="AX162">
            <v>260</v>
          </cell>
          <cell r="AY162">
            <v>300</v>
          </cell>
          <cell r="AZ162">
            <v>160</v>
          </cell>
          <cell r="BA162">
            <v>180</v>
          </cell>
          <cell r="BB162">
            <v>160</v>
          </cell>
          <cell r="BC162">
            <v>200</v>
          </cell>
          <cell r="BD162">
            <v>80</v>
          </cell>
          <cell r="BE162">
            <v>100</v>
          </cell>
          <cell r="BF162">
            <v>60</v>
          </cell>
          <cell r="BG162">
            <v>80</v>
          </cell>
          <cell r="BH162">
            <v>280</v>
          </cell>
          <cell r="BI162">
            <v>380</v>
          </cell>
          <cell r="BJ162">
            <v>350</v>
          </cell>
          <cell r="BK162">
            <v>400</v>
          </cell>
          <cell r="BL162">
            <v>700</v>
          </cell>
          <cell r="BM162">
            <v>900</v>
          </cell>
          <cell r="BN162">
            <v>2400</v>
          </cell>
          <cell r="BO162">
            <v>3200</v>
          </cell>
          <cell r="BP162">
            <v>100</v>
          </cell>
          <cell r="BQ162">
            <v>120</v>
          </cell>
          <cell r="BR162">
            <v>100</v>
          </cell>
          <cell r="BS162">
            <v>120</v>
          </cell>
          <cell r="BT162">
            <v>200</v>
          </cell>
          <cell r="BU162">
            <v>350</v>
          </cell>
          <cell r="BV162">
            <v>500</v>
          </cell>
          <cell r="BW162">
            <v>1000</v>
          </cell>
          <cell r="BX162">
            <v>550</v>
          </cell>
          <cell r="BY162">
            <v>580</v>
          </cell>
          <cell r="BZ162">
            <v>750</v>
          </cell>
          <cell r="CA162">
            <v>850</v>
          </cell>
          <cell r="CB162">
            <v>120</v>
          </cell>
          <cell r="CC162">
            <v>125</v>
          </cell>
          <cell r="CD162">
            <v>400</v>
          </cell>
          <cell r="CE162">
            <v>450</v>
          </cell>
          <cell r="CF162">
            <v>590</v>
          </cell>
          <cell r="CG162">
            <v>630</v>
          </cell>
          <cell r="CH162">
            <v>570</v>
          </cell>
          <cell r="CI162">
            <v>620</v>
          </cell>
          <cell r="CJ162">
            <v>470</v>
          </cell>
          <cell r="CK162">
            <v>560</v>
          </cell>
          <cell r="CL162">
            <v>480</v>
          </cell>
          <cell r="CM162">
            <v>560</v>
          </cell>
          <cell r="CN162">
            <v>62</v>
          </cell>
          <cell r="CO162">
            <v>65</v>
          </cell>
          <cell r="CP162">
            <v>150</v>
          </cell>
          <cell r="CQ162">
            <v>350</v>
          </cell>
          <cell r="CR162">
            <v>25</v>
          </cell>
          <cell r="CS162">
            <v>35</v>
          </cell>
          <cell r="CT162">
            <v>28</v>
          </cell>
          <cell r="CU162">
            <v>30</v>
          </cell>
          <cell r="CV162">
            <v>18</v>
          </cell>
          <cell r="CW162">
            <v>25</v>
          </cell>
          <cell r="CX162">
            <v>60500</v>
          </cell>
          <cell r="CY162">
            <v>63000</v>
          </cell>
          <cell r="CZ162">
            <v>55500</v>
          </cell>
          <cell r="DA162">
            <v>59500</v>
          </cell>
        </row>
        <row r="163">
          <cell r="A163">
            <v>44174</v>
          </cell>
          <cell r="B163">
            <v>56</v>
          </cell>
          <cell r="C163">
            <v>60</v>
          </cell>
          <cell r="D163">
            <v>48</v>
          </cell>
          <cell r="E163">
            <v>52</v>
          </cell>
          <cell r="F163">
            <v>44</v>
          </cell>
          <cell r="G163">
            <v>48</v>
          </cell>
          <cell r="H163">
            <v>28</v>
          </cell>
          <cell r="I163">
            <v>30</v>
          </cell>
          <cell r="J163">
            <v>30</v>
          </cell>
          <cell r="K163">
            <v>32</v>
          </cell>
          <cell r="L163">
            <v>34</v>
          </cell>
          <cell r="M163">
            <v>35</v>
          </cell>
          <cell r="N163">
            <v>35</v>
          </cell>
          <cell r="O163">
            <v>45</v>
          </cell>
          <cell r="P163">
            <v>100</v>
          </cell>
          <cell r="Q163">
            <v>105</v>
          </cell>
          <cell r="R163">
            <v>510</v>
          </cell>
          <cell r="S163">
            <v>540</v>
          </cell>
          <cell r="T163">
            <v>110</v>
          </cell>
          <cell r="U163">
            <v>115</v>
          </cell>
          <cell r="V163">
            <v>91</v>
          </cell>
          <cell r="W163">
            <v>92</v>
          </cell>
          <cell r="X163">
            <v>96</v>
          </cell>
          <cell r="Y163">
            <v>98</v>
          </cell>
          <cell r="Z163">
            <v>65</v>
          </cell>
          <cell r="AA163">
            <v>70</v>
          </cell>
          <cell r="AB163">
            <v>80</v>
          </cell>
          <cell r="AC163">
            <v>90</v>
          </cell>
          <cell r="AD163">
            <v>100</v>
          </cell>
          <cell r="AE163">
            <v>110</v>
          </cell>
          <cell r="AF163">
            <v>100</v>
          </cell>
          <cell r="AG163">
            <v>130</v>
          </cell>
          <cell r="AH163">
            <v>40</v>
          </cell>
          <cell r="AI163">
            <v>45</v>
          </cell>
          <cell r="AJ163">
            <v>70</v>
          </cell>
          <cell r="AK163">
            <v>75</v>
          </cell>
          <cell r="AL163">
            <v>36</v>
          </cell>
          <cell r="AM163">
            <v>40</v>
          </cell>
          <cell r="AN163">
            <v>50</v>
          </cell>
          <cell r="AO163">
            <v>60</v>
          </cell>
          <cell r="AP163">
            <v>25</v>
          </cell>
          <cell r="AQ163">
            <v>35</v>
          </cell>
          <cell r="AR163">
            <v>100</v>
          </cell>
          <cell r="AS163">
            <v>110</v>
          </cell>
          <cell r="AT163">
            <v>90</v>
          </cell>
          <cell r="AU163">
            <v>100</v>
          </cell>
          <cell r="AV163">
            <v>200</v>
          </cell>
          <cell r="AW163">
            <v>260</v>
          </cell>
          <cell r="AX163">
            <v>260</v>
          </cell>
          <cell r="AY163">
            <v>300</v>
          </cell>
          <cell r="AZ163">
            <v>160</v>
          </cell>
          <cell r="BA163">
            <v>180</v>
          </cell>
          <cell r="BB163">
            <v>160</v>
          </cell>
          <cell r="BC163">
            <v>200</v>
          </cell>
          <cell r="BD163">
            <v>80</v>
          </cell>
          <cell r="BE163">
            <v>100</v>
          </cell>
          <cell r="BF163">
            <v>60</v>
          </cell>
          <cell r="BG163">
            <v>80</v>
          </cell>
          <cell r="BH163">
            <v>300</v>
          </cell>
          <cell r="BI163">
            <v>350</v>
          </cell>
          <cell r="BJ163">
            <v>350</v>
          </cell>
          <cell r="BK163">
            <v>400</v>
          </cell>
          <cell r="BL163">
            <v>850</v>
          </cell>
          <cell r="BM163">
            <v>900</v>
          </cell>
          <cell r="BN163">
            <v>2400</v>
          </cell>
          <cell r="BO163">
            <v>3200</v>
          </cell>
          <cell r="BP163">
            <v>100</v>
          </cell>
          <cell r="BQ163">
            <v>120</v>
          </cell>
          <cell r="BR163">
            <v>100</v>
          </cell>
          <cell r="BS163">
            <v>120</v>
          </cell>
          <cell r="BT163">
            <v>200</v>
          </cell>
          <cell r="BU163">
            <v>350</v>
          </cell>
          <cell r="BV163">
            <v>500</v>
          </cell>
          <cell r="BW163">
            <v>1000</v>
          </cell>
          <cell r="BX163">
            <v>550</v>
          </cell>
          <cell r="BY163">
            <v>580</v>
          </cell>
          <cell r="BZ163">
            <v>750</v>
          </cell>
          <cell r="CA163">
            <v>850</v>
          </cell>
          <cell r="CB163">
            <v>120</v>
          </cell>
          <cell r="CC163">
            <v>125</v>
          </cell>
          <cell r="CD163">
            <v>400</v>
          </cell>
          <cell r="CE163">
            <v>450</v>
          </cell>
          <cell r="CF163">
            <v>590</v>
          </cell>
          <cell r="CG163">
            <v>630</v>
          </cell>
          <cell r="CH163">
            <v>570</v>
          </cell>
          <cell r="CI163">
            <v>620</v>
          </cell>
          <cell r="CJ163">
            <v>470</v>
          </cell>
          <cell r="CK163">
            <v>560</v>
          </cell>
          <cell r="CL163">
            <v>480</v>
          </cell>
          <cell r="CM163">
            <v>560</v>
          </cell>
          <cell r="CN163">
            <v>62</v>
          </cell>
          <cell r="CO163">
            <v>65</v>
          </cell>
          <cell r="CP163">
            <v>150</v>
          </cell>
          <cell r="CQ163">
            <v>350</v>
          </cell>
          <cell r="CR163">
            <v>25</v>
          </cell>
          <cell r="CS163">
            <v>35</v>
          </cell>
          <cell r="CT163">
            <v>28</v>
          </cell>
          <cell r="CU163">
            <v>30</v>
          </cell>
          <cell r="CV163">
            <v>18</v>
          </cell>
          <cell r="CW163">
            <v>25</v>
          </cell>
          <cell r="CX163">
            <v>60500</v>
          </cell>
          <cell r="CY163">
            <v>63000</v>
          </cell>
          <cell r="CZ163">
            <v>55500</v>
          </cell>
          <cell r="DA163">
            <v>59500</v>
          </cell>
        </row>
        <row r="164">
          <cell r="A164">
            <v>44173</v>
          </cell>
          <cell r="B164">
            <v>56</v>
          </cell>
          <cell r="C164">
            <v>60</v>
          </cell>
          <cell r="D164">
            <v>50</v>
          </cell>
          <cell r="E164">
            <v>55</v>
          </cell>
          <cell r="F164">
            <v>46</v>
          </cell>
          <cell r="G164">
            <v>50</v>
          </cell>
          <cell r="H164">
            <v>28</v>
          </cell>
          <cell r="I164">
            <v>30</v>
          </cell>
          <cell r="J164">
            <v>30</v>
          </cell>
          <cell r="K164">
            <v>32</v>
          </cell>
          <cell r="L164">
            <v>34</v>
          </cell>
          <cell r="M164">
            <v>35</v>
          </cell>
          <cell r="N164">
            <v>35</v>
          </cell>
          <cell r="O164">
            <v>45</v>
          </cell>
          <cell r="P164">
            <v>100</v>
          </cell>
          <cell r="Q164">
            <v>105</v>
          </cell>
          <cell r="R164">
            <v>510</v>
          </cell>
          <cell r="S164">
            <v>540</v>
          </cell>
          <cell r="T164">
            <v>110</v>
          </cell>
          <cell r="U164">
            <v>115</v>
          </cell>
          <cell r="V164">
            <v>91</v>
          </cell>
          <cell r="W164">
            <v>92</v>
          </cell>
          <cell r="X164">
            <v>94</v>
          </cell>
          <cell r="Y164">
            <v>96</v>
          </cell>
          <cell r="Z164">
            <v>65</v>
          </cell>
          <cell r="AA164">
            <v>70</v>
          </cell>
          <cell r="AB164">
            <v>80</v>
          </cell>
          <cell r="AC164">
            <v>90</v>
          </cell>
          <cell r="AD164">
            <v>100</v>
          </cell>
          <cell r="AE164">
            <v>110</v>
          </cell>
          <cell r="AF164">
            <v>100</v>
          </cell>
          <cell r="AG164">
            <v>130</v>
          </cell>
          <cell r="AH164">
            <v>40</v>
          </cell>
          <cell r="AI164">
            <v>45</v>
          </cell>
          <cell r="AJ164">
            <v>70</v>
          </cell>
          <cell r="AK164">
            <v>75</v>
          </cell>
          <cell r="AL164">
            <v>40</v>
          </cell>
          <cell r="AM164">
            <v>45</v>
          </cell>
          <cell r="AN164">
            <v>50</v>
          </cell>
          <cell r="AO164">
            <v>60</v>
          </cell>
          <cell r="AP164">
            <v>30</v>
          </cell>
          <cell r="AQ164">
            <v>35</v>
          </cell>
          <cell r="AR164">
            <v>100</v>
          </cell>
          <cell r="AS164">
            <v>110</v>
          </cell>
          <cell r="AT164">
            <v>90</v>
          </cell>
          <cell r="AU164">
            <v>100</v>
          </cell>
          <cell r="AV164">
            <v>210</v>
          </cell>
          <cell r="AW164">
            <v>260</v>
          </cell>
          <cell r="AX164">
            <v>260</v>
          </cell>
          <cell r="AY164">
            <v>300</v>
          </cell>
          <cell r="AZ164">
            <v>160</v>
          </cell>
          <cell r="BA164">
            <v>240</v>
          </cell>
          <cell r="BB164">
            <v>140</v>
          </cell>
          <cell r="BC164">
            <v>250</v>
          </cell>
          <cell r="BD164">
            <v>80</v>
          </cell>
          <cell r="BE164">
            <v>100</v>
          </cell>
          <cell r="BF164">
            <v>60</v>
          </cell>
          <cell r="BG164">
            <v>90</v>
          </cell>
          <cell r="BH164">
            <v>300</v>
          </cell>
          <cell r="BI164">
            <v>400</v>
          </cell>
          <cell r="BJ164">
            <v>350</v>
          </cell>
          <cell r="BK164">
            <v>450</v>
          </cell>
          <cell r="BL164">
            <v>800</v>
          </cell>
          <cell r="BM164">
            <v>1000</v>
          </cell>
          <cell r="BN164">
            <v>2400</v>
          </cell>
          <cell r="BO164">
            <v>3200</v>
          </cell>
          <cell r="BP164">
            <v>100</v>
          </cell>
          <cell r="BQ164">
            <v>120</v>
          </cell>
          <cell r="BR164">
            <v>100</v>
          </cell>
          <cell r="BS164">
            <v>120</v>
          </cell>
          <cell r="BT164">
            <v>200</v>
          </cell>
          <cell r="BU164">
            <v>350</v>
          </cell>
          <cell r="BV164">
            <v>500</v>
          </cell>
          <cell r="BW164">
            <v>1000</v>
          </cell>
          <cell r="BX164">
            <v>550</v>
          </cell>
          <cell r="BY164">
            <v>580</v>
          </cell>
          <cell r="BZ164">
            <v>750</v>
          </cell>
          <cell r="CA164">
            <v>850</v>
          </cell>
          <cell r="CB164">
            <v>125</v>
          </cell>
          <cell r="CC164">
            <v>130</v>
          </cell>
          <cell r="CD164">
            <v>400</v>
          </cell>
          <cell r="CE164">
            <v>450</v>
          </cell>
          <cell r="CF164">
            <v>590</v>
          </cell>
          <cell r="CG164">
            <v>630</v>
          </cell>
          <cell r="CH164">
            <v>570</v>
          </cell>
          <cell r="CI164">
            <v>620</v>
          </cell>
          <cell r="CJ164">
            <v>470</v>
          </cell>
          <cell r="CK164">
            <v>560</v>
          </cell>
          <cell r="CL164">
            <v>480</v>
          </cell>
          <cell r="CM164">
            <v>560</v>
          </cell>
          <cell r="CN164">
            <v>62</v>
          </cell>
          <cell r="CO164">
            <v>65</v>
          </cell>
          <cell r="CP164">
            <v>150</v>
          </cell>
          <cell r="CQ164">
            <v>350</v>
          </cell>
          <cell r="CR164">
            <v>25</v>
          </cell>
          <cell r="CS164">
            <v>35</v>
          </cell>
          <cell r="CT164">
            <v>28</v>
          </cell>
          <cell r="CU164">
            <v>30</v>
          </cell>
          <cell r="CV164">
            <v>18</v>
          </cell>
          <cell r="CW164">
            <v>25</v>
          </cell>
          <cell r="CX164">
            <v>60500</v>
          </cell>
          <cell r="CY164">
            <v>63000</v>
          </cell>
          <cell r="CZ164">
            <v>55500</v>
          </cell>
          <cell r="DA164">
            <v>59500</v>
          </cell>
        </row>
        <row r="165">
          <cell r="A165">
            <v>44172</v>
          </cell>
          <cell r="B165">
            <v>55</v>
          </cell>
          <cell r="C165">
            <v>60</v>
          </cell>
          <cell r="D165">
            <v>50</v>
          </cell>
          <cell r="E165">
            <v>55</v>
          </cell>
          <cell r="F165">
            <v>44</v>
          </cell>
          <cell r="G165">
            <v>50</v>
          </cell>
          <cell r="H165">
            <v>28</v>
          </cell>
          <cell r="I165">
            <v>30</v>
          </cell>
          <cell r="J165">
            <v>30</v>
          </cell>
          <cell r="K165">
            <v>32</v>
          </cell>
          <cell r="L165">
            <v>34</v>
          </cell>
          <cell r="M165">
            <v>35</v>
          </cell>
          <cell r="N165">
            <v>35</v>
          </cell>
          <cell r="O165">
            <v>45</v>
          </cell>
          <cell r="P165">
            <v>100</v>
          </cell>
          <cell r="Q165">
            <v>105</v>
          </cell>
          <cell r="R165">
            <v>510</v>
          </cell>
          <cell r="S165">
            <v>540</v>
          </cell>
          <cell r="T165">
            <v>110</v>
          </cell>
          <cell r="U165">
            <v>120</v>
          </cell>
          <cell r="V165">
            <v>91</v>
          </cell>
          <cell r="W165">
            <v>92</v>
          </cell>
          <cell r="X165">
            <v>94</v>
          </cell>
          <cell r="Y165">
            <v>96</v>
          </cell>
          <cell r="Z165">
            <v>65</v>
          </cell>
          <cell r="AA165">
            <v>70</v>
          </cell>
          <cell r="AB165">
            <v>80</v>
          </cell>
          <cell r="AC165">
            <v>90</v>
          </cell>
          <cell r="AD165">
            <v>100</v>
          </cell>
          <cell r="AE165">
            <v>110</v>
          </cell>
          <cell r="AF165">
            <v>100</v>
          </cell>
          <cell r="AG165">
            <v>130</v>
          </cell>
          <cell r="AH165">
            <v>40</v>
          </cell>
          <cell r="AI165">
            <v>45</v>
          </cell>
          <cell r="AJ165">
            <v>70</v>
          </cell>
          <cell r="AK165">
            <v>75</v>
          </cell>
          <cell r="AL165">
            <v>40</v>
          </cell>
          <cell r="AM165">
            <v>45</v>
          </cell>
          <cell r="AN165">
            <v>50</v>
          </cell>
          <cell r="AO165">
            <v>60</v>
          </cell>
          <cell r="AP165">
            <v>25</v>
          </cell>
          <cell r="AQ165">
            <v>30</v>
          </cell>
          <cell r="AR165">
            <v>100</v>
          </cell>
          <cell r="AS165">
            <v>110</v>
          </cell>
          <cell r="AT165">
            <v>80</v>
          </cell>
          <cell r="AU165">
            <v>100</v>
          </cell>
          <cell r="AV165">
            <v>240</v>
          </cell>
          <cell r="AW165">
            <v>260</v>
          </cell>
          <cell r="AX165">
            <v>260</v>
          </cell>
          <cell r="AY165">
            <v>280</v>
          </cell>
          <cell r="AZ165">
            <v>130</v>
          </cell>
          <cell r="BA165">
            <v>240</v>
          </cell>
          <cell r="BB165">
            <v>140</v>
          </cell>
          <cell r="BC165">
            <v>250</v>
          </cell>
          <cell r="BD165">
            <v>90</v>
          </cell>
          <cell r="BE165">
            <v>110</v>
          </cell>
          <cell r="BF165">
            <v>60</v>
          </cell>
          <cell r="BG165">
            <v>90</v>
          </cell>
          <cell r="BH165">
            <v>300</v>
          </cell>
          <cell r="BI165">
            <v>400</v>
          </cell>
          <cell r="BJ165">
            <v>350</v>
          </cell>
          <cell r="BK165">
            <v>480</v>
          </cell>
          <cell r="BL165">
            <v>800</v>
          </cell>
          <cell r="BM165">
            <v>1000</v>
          </cell>
          <cell r="BN165">
            <v>2400</v>
          </cell>
          <cell r="BO165">
            <v>3200</v>
          </cell>
          <cell r="BP165">
            <v>100</v>
          </cell>
          <cell r="BQ165">
            <v>120</v>
          </cell>
          <cell r="BR165">
            <v>100</v>
          </cell>
          <cell r="BS165">
            <v>120</v>
          </cell>
          <cell r="BT165">
            <v>200</v>
          </cell>
          <cell r="BU165">
            <v>350</v>
          </cell>
          <cell r="BV165">
            <v>500</v>
          </cell>
          <cell r="BW165">
            <v>1000</v>
          </cell>
          <cell r="BX165">
            <v>550</v>
          </cell>
          <cell r="BY165">
            <v>580</v>
          </cell>
          <cell r="BZ165">
            <v>750</v>
          </cell>
          <cell r="CA165">
            <v>850</v>
          </cell>
          <cell r="CB165">
            <v>120</v>
          </cell>
          <cell r="CC165">
            <v>130</v>
          </cell>
          <cell r="CD165">
            <v>400</v>
          </cell>
          <cell r="CE165">
            <v>450</v>
          </cell>
          <cell r="CF165">
            <v>590</v>
          </cell>
          <cell r="CG165">
            <v>630</v>
          </cell>
          <cell r="CH165">
            <v>570</v>
          </cell>
          <cell r="CI165">
            <v>620</v>
          </cell>
          <cell r="CJ165">
            <v>470</v>
          </cell>
          <cell r="CK165">
            <v>560</v>
          </cell>
          <cell r="CL165">
            <v>480</v>
          </cell>
          <cell r="CM165">
            <v>560</v>
          </cell>
          <cell r="CN165">
            <v>62</v>
          </cell>
          <cell r="CO165">
            <v>65</v>
          </cell>
          <cell r="CP165">
            <v>150</v>
          </cell>
          <cell r="CQ165">
            <v>350</v>
          </cell>
          <cell r="CR165">
            <v>25</v>
          </cell>
          <cell r="CS165">
            <v>35</v>
          </cell>
          <cell r="CT165">
            <v>28</v>
          </cell>
          <cell r="CU165">
            <v>32</v>
          </cell>
          <cell r="CV165">
            <v>18</v>
          </cell>
          <cell r="CW165">
            <v>25</v>
          </cell>
          <cell r="CX165">
            <v>60500</v>
          </cell>
          <cell r="CY165">
            <v>63000</v>
          </cell>
          <cell r="CZ165">
            <v>55500</v>
          </cell>
          <cell r="DA165">
            <v>59500</v>
          </cell>
        </row>
        <row r="166">
          <cell r="A166">
            <v>44171</v>
          </cell>
          <cell r="B166">
            <v>55</v>
          </cell>
          <cell r="C166">
            <v>60</v>
          </cell>
          <cell r="D166">
            <v>50</v>
          </cell>
          <cell r="E166">
            <v>55</v>
          </cell>
          <cell r="F166">
            <v>44</v>
          </cell>
          <cell r="G166">
            <v>50</v>
          </cell>
          <cell r="H166">
            <v>28</v>
          </cell>
          <cell r="I166">
            <v>30</v>
          </cell>
          <cell r="J166">
            <v>30</v>
          </cell>
          <cell r="K166">
            <v>32</v>
          </cell>
          <cell r="L166">
            <v>34</v>
          </cell>
          <cell r="M166">
            <v>35</v>
          </cell>
          <cell r="N166">
            <v>35</v>
          </cell>
          <cell r="O166">
            <v>45</v>
          </cell>
          <cell r="P166">
            <v>100</v>
          </cell>
          <cell r="Q166">
            <v>105</v>
          </cell>
          <cell r="R166">
            <v>510</v>
          </cell>
          <cell r="S166">
            <v>540</v>
          </cell>
          <cell r="T166">
            <v>110</v>
          </cell>
          <cell r="U166">
            <v>120</v>
          </cell>
          <cell r="V166">
            <v>91</v>
          </cell>
          <cell r="W166">
            <v>92</v>
          </cell>
          <cell r="X166">
            <v>94</v>
          </cell>
          <cell r="Y166">
            <v>96</v>
          </cell>
          <cell r="Z166">
            <v>65</v>
          </cell>
          <cell r="AA166">
            <v>70</v>
          </cell>
          <cell r="AB166">
            <v>80</v>
          </cell>
          <cell r="AC166">
            <v>90</v>
          </cell>
          <cell r="AD166">
            <v>100</v>
          </cell>
          <cell r="AE166">
            <v>110</v>
          </cell>
          <cell r="AF166">
            <v>100</v>
          </cell>
          <cell r="AG166">
            <v>130</v>
          </cell>
          <cell r="AH166">
            <v>40</v>
          </cell>
          <cell r="AI166">
            <v>45</v>
          </cell>
          <cell r="AJ166">
            <v>70</v>
          </cell>
          <cell r="AK166">
            <v>75</v>
          </cell>
          <cell r="AL166">
            <v>40</v>
          </cell>
          <cell r="AM166">
            <v>45</v>
          </cell>
          <cell r="AN166">
            <v>50</v>
          </cell>
          <cell r="AO166">
            <v>60</v>
          </cell>
          <cell r="AP166">
            <v>25</v>
          </cell>
          <cell r="AQ166">
            <v>35</v>
          </cell>
          <cell r="AR166">
            <v>100</v>
          </cell>
          <cell r="AS166">
            <v>110</v>
          </cell>
          <cell r="AT166">
            <v>80</v>
          </cell>
          <cell r="AU166">
            <v>100</v>
          </cell>
          <cell r="AV166">
            <v>240</v>
          </cell>
          <cell r="AW166">
            <v>260</v>
          </cell>
          <cell r="AX166">
            <v>260</v>
          </cell>
          <cell r="AY166">
            <v>280</v>
          </cell>
          <cell r="AZ166">
            <v>130</v>
          </cell>
          <cell r="BA166">
            <v>240</v>
          </cell>
          <cell r="BB166">
            <v>140</v>
          </cell>
          <cell r="BC166">
            <v>250</v>
          </cell>
          <cell r="BD166">
            <v>90</v>
          </cell>
          <cell r="BE166">
            <v>120</v>
          </cell>
          <cell r="BF166">
            <v>60</v>
          </cell>
          <cell r="BG166">
            <v>90</v>
          </cell>
          <cell r="BH166">
            <v>300</v>
          </cell>
          <cell r="BI166">
            <v>400</v>
          </cell>
          <cell r="BJ166">
            <v>350</v>
          </cell>
          <cell r="BK166">
            <v>480</v>
          </cell>
          <cell r="BL166">
            <v>800</v>
          </cell>
          <cell r="BM166">
            <v>1000</v>
          </cell>
          <cell r="BN166">
            <v>2400</v>
          </cell>
          <cell r="BO166">
            <v>3200</v>
          </cell>
          <cell r="BP166">
            <v>100</v>
          </cell>
          <cell r="BQ166">
            <v>120</v>
          </cell>
          <cell r="BR166">
            <v>100</v>
          </cell>
          <cell r="BS166">
            <v>120</v>
          </cell>
          <cell r="BT166">
            <v>200</v>
          </cell>
          <cell r="BU166">
            <v>350</v>
          </cell>
          <cell r="BV166">
            <v>500</v>
          </cell>
          <cell r="BW166">
            <v>1000</v>
          </cell>
          <cell r="BX166">
            <v>550</v>
          </cell>
          <cell r="BY166">
            <v>580</v>
          </cell>
          <cell r="BZ166">
            <v>750</v>
          </cell>
          <cell r="CA166">
            <v>850</v>
          </cell>
          <cell r="CB166">
            <v>120</v>
          </cell>
          <cell r="CC166">
            <v>130</v>
          </cell>
          <cell r="CD166">
            <v>400</v>
          </cell>
          <cell r="CE166">
            <v>450</v>
          </cell>
          <cell r="CF166">
            <v>590</v>
          </cell>
          <cell r="CG166">
            <v>630</v>
          </cell>
          <cell r="CH166">
            <v>570</v>
          </cell>
          <cell r="CI166">
            <v>620</v>
          </cell>
          <cell r="CJ166">
            <v>470</v>
          </cell>
          <cell r="CK166">
            <v>560</v>
          </cell>
          <cell r="CL166">
            <v>480</v>
          </cell>
          <cell r="CM166">
            <v>560</v>
          </cell>
          <cell r="CN166">
            <v>62</v>
          </cell>
          <cell r="CO166">
            <v>65</v>
          </cell>
          <cell r="CP166">
            <v>150</v>
          </cell>
          <cell r="CQ166">
            <v>350</v>
          </cell>
          <cell r="CR166">
            <v>25</v>
          </cell>
          <cell r="CS166">
            <v>35</v>
          </cell>
          <cell r="CT166">
            <v>28</v>
          </cell>
          <cell r="CU166">
            <v>32</v>
          </cell>
          <cell r="CV166">
            <v>18</v>
          </cell>
          <cell r="CW166">
            <v>25</v>
          </cell>
          <cell r="CX166">
            <v>60500</v>
          </cell>
          <cell r="CY166">
            <v>63000</v>
          </cell>
          <cell r="CZ166">
            <v>55500</v>
          </cell>
          <cell r="DA166">
            <v>59500</v>
          </cell>
        </row>
        <row r="167">
          <cell r="A167">
            <v>44170</v>
          </cell>
          <cell r="B167">
            <v>55</v>
          </cell>
          <cell r="C167">
            <v>62</v>
          </cell>
          <cell r="D167">
            <v>50</v>
          </cell>
          <cell r="E167">
            <v>58</v>
          </cell>
          <cell r="F167">
            <v>45</v>
          </cell>
          <cell r="G167">
            <v>50</v>
          </cell>
          <cell r="H167">
            <v>28</v>
          </cell>
          <cell r="I167">
            <v>30</v>
          </cell>
          <cell r="J167">
            <v>30</v>
          </cell>
          <cell r="K167">
            <v>36</v>
          </cell>
          <cell r="L167">
            <v>34</v>
          </cell>
          <cell r="M167">
            <v>36</v>
          </cell>
          <cell r="N167">
            <v>40</v>
          </cell>
          <cell r="O167">
            <v>45</v>
          </cell>
          <cell r="P167">
            <v>100</v>
          </cell>
          <cell r="Q167">
            <v>105</v>
          </cell>
          <cell r="R167">
            <v>500</v>
          </cell>
          <cell r="S167">
            <v>525</v>
          </cell>
          <cell r="T167">
            <v>110</v>
          </cell>
          <cell r="U167">
            <v>120</v>
          </cell>
          <cell r="V167">
            <v>91</v>
          </cell>
          <cell r="W167">
            <v>92</v>
          </cell>
          <cell r="X167">
            <v>94</v>
          </cell>
          <cell r="Y167">
            <v>96</v>
          </cell>
          <cell r="Z167">
            <v>65</v>
          </cell>
          <cell r="AA167">
            <v>70</v>
          </cell>
          <cell r="AB167">
            <v>80</v>
          </cell>
          <cell r="AC167">
            <v>90</v>
          </cell>
          <cell r="AD167">
            <v>100</v>
          </cell>
          <cell r="AE167">
            <v>110</v>
          </cell>
          <cell r="AF167">
            <v>100</v>
          </cell>
          <cell r="AG167">
            <v>130</v>
          </cell>
          <cell r="AH167">
            <v>40</v>
          </cell>
          <cell r="AI167">
            <v>45</v>
          </cell>
          <cell r="AJ167">
            <v>65</v>
          </cell>
          <cell r="AK167">
            <v>70</v>
          </cell>
          <cell r="AL167">
            <v>40</v>
          </cell>
          <cell r="AM167">
            <v>45</v>
          </cell>
          <cell r="AN167">
            <v>60</v>
          </cell>
          <cell r="AO167">
            <v>65</v>
          </cell>
          <cell r="AP167">
            <v>30</v>
          </cell>
          <cell r="AQ167">
            <v>35</v>
          </cell>
          <cell r="AR167">
            <v>100</v>
          </cell>
          <cell r="AS167">
            <v>110</v>
          </cell>
          <cell r="AT167">
            <v>80</v>
          </cell>
          <cell r="AU167">
            <v>90</v>
          </cell>
          <cell r="AV167">
            <v>240</v>
          </cell>
          <cell r="AW167">
            <v>260</v>
          </cell>
          <cell r="AX167">
            <v>260</v>
          </cell>
          <cell r="AY167">
            <v>280</v>
          </cell>
          <cell r="AZ167">
            <v>130</v>
          </cell>
          <cell r="BA167">
            <v>240</v>
          </cell>
          <cell r="BB167">
            <v>140</v>
          </cell>
          <cell r="BC167">
            <v>250</v>
          </cell>
          <cell r="BD167">
            <v>80</v>
          </cell>
          <cell r="BE167">
            <v>90</v>
          </cell>
          <cell r="BF167">
            <v>90</v>
          </cell>
          <cell r="BG167">
            <v>100</v>
          </cell>
          <cell r="BH167">
            <v>300</v>
          </cell>
          <cell r="BI167">
            <v>400</v>
          </cell>
          <cell r="BJ167">
            <v>350</v>
          </cell>
          <cell r="BK167">
            <v>480</v>
          </cell>
          <cell r="BL167">
            <v>700</v>
          </cell>
          <cell r="BM167">
            <v>1000</v>
          </cell>
          <cell r="BN167">
            <v>2400</v>
          </cell>
          <cell r="BO167">
            <v>3200</v>
          </cell>
          <cell r="BP167">
            <v>100</v>
          </cell>
          <cell r="BQ167">
            <v>120</v>
          </cell>
          <cell r="BR167">
            <v>100</v>
          </cell>
          <cell r="BS167">
            <v>120</v>
          </cell>
          <cell r="BT167">
            <v>200</v>
          </cell>
          <cell r="BU167">
            <v>350</v>
          </cell>
          <cell r="BV167">
            <v>500</v>
          </cell>
          <cell r="BW167">
            <v>1200</v>
          </cell>
          <cell r="BX167">
            <v>550</v>
          </cell>
          <cell r="BY167">
            <v>590</v>
          </cell>
          <cell r="BZ167">
            <v>750</v>
          </cell>
          <cell r="CA167">
            <v>850</v>
          </cell>
          <cell r="CB167">
            <v>120</v>
          </cell>
          <cell r="CC167">
            <v>130</v>
          </cell>
          <cell r="CD167">
            <v>400</v>
          </cell>
          <cell r="CE167">
            <v>450</v>
          </cell>
          <cell r="CF167">
            <v>590</v>
          </cell>
          <cell r="CG167">
            <v>630</v>
          </cell>
          <cell r="CH167">
            <v>570</v>
          </cell>
          <cell r="CI167">
            <v>620</v>
          </cell>
          <cell r="CJ167">
            <v>470</v>
          </cell>
          <cell r="CK167">
            <v>560</v>
          </cell>
          <cell r="CL167">
            <v>480</v>
          </cell>
          <cell r="CM167">
            <v>560</v>
          </cell>
          <cell r="CN167">
            <v>62</v>
          </cell>
          <cell r="CO167">
            <v>65</v>
          </cell>
          <cell r="CP167">
            <v>150</v>
          </cell>
          <cell r="CQ167">
            <v>350</v>
          </cell>
          <cell r="CR167">
            <v>25</v>
          </cell>
          <cell r="CS167">
            <v>35</v>
          </cell>
          <cell r="CT167">
            <v>28</v>
          </cell>
          <cell r="CU167">
            <v>32</v>
          </cell>
          <cell r="CV167">
            <v>18</v>
          </cell>
          <cell r="CW167">
            <v>25</v>
          </cell>
          <cell r="CX167">
            <v>60500</v>
          </cell>
          <cell r="CY167">
            <v>63000</v>
          </cell>
          <cell r="CZ167">
            <v>55500</v>
          </cell>
          <cell r="DA167">
            <v>59500</v>
          </cell>
        </row>
        <row r="168">
          <cell r="A168">
            <v>44169</v>
          </cell>
          <cell r="B168">
            <v>55</v>
          </cell>
          <cell r="C168">
            <v>60</v>
          </cell>
          <cell r="D168">
            <v>48</v>
          </cell>
          <cell r="E168">
            <v>55</v>
          </cell>
          <cell r="F168">
            <v>43</v>
          </cell>
          <cell r="G168">
            <v>48</v>
          </cell>
          <cell r="H168">
            <v>28</v>
          </cell>
          <cell r="I168">
            <v>32</v>
          </cell>
          <cell r="J168">
            <v>30</v>
          </cell>
          <cell r="K168">
            <v>32</v>
          </cell>
          <cell r="L168">
            <v>35</v>
          </cell>
          <cell r="M168">
            <v>38</v>
          </cell>
          <cell r="N168">
            <v>40</v>
          </cell>
          <cell r="O168">
            <v>45</v>
          </cell>
          <cell r="P168">
            <v>100</v>
          </cell>
          <cell r="Q168">
            <v>105</v>
          </cell>
          <cell r="R168">
            <v>500</v>
          </cell>
          <cell r="S168">
            <v>530</v>
          </cell>
          <cell r="T168">
            <v>110</v>
          </cell>
          <cell r="U168">
            <v>120</v>
          </cell>
          <cell r="V168">
            <v>91</v>
          </cell>
          <cell r="W168">
            <v>92</v>
          </cell>
          <cell r="X168">
            <v>94</v>
          </cell>
          <cell r="Y168">
            <v>96</v>
          </cell>
          <cell r="Z168">
            <v>65</v>
          </cell>
          <cell r="AA168">
            <v>70</v>
          </cell>
          <cell r="AB168">
            <v>80</v>
          </cell>
          <cell r="AC168">
            <v>90</v>
          </cell>
          <cell r="AD168">
            <v>100</v>
          </cell>
          <cell r="AE168">
            <v>110</v>
          </cell>
          <cell r="AF168">
            <v>100</v>
          </cell>
          <cell r="AG168">
            <v>130</v>
          </cell>
          <cell r="AH168">
            <v>40</v>
          </cell>
          <cell r="AI168">
            <v>45</v>
          </cell>
          <cell r="AJ168">
            <v>65</v>
          </cell>
          <cell r="AK168">
            <v>70</v>
          </cell>
          <cell r="AL168">
            <v>40</v>
          </cell>
          <cell r="AM168">
            <v>45</v>
          </cell>
          <cell r="AN168">
            <v>60</v>
          </cell>
          <cell r="AO168">
            <v>65</v>
          </cell>
          <cell r="AP168">
            <v>25</v>
          </cell>
          <cell r="AQ168">
            <v>35</v>
          </cell>
          <cell r="AR168">
            <v>100</v>
          </cell>
          <cell r="AS168">
            <v>110</v>
          </cell>
          <cell r="AT168">
            <v>90</v>
          </cell>
          <cell r="AU168">
            <v>100</v>
          </cell>
          <cell r="AV168">
            <v>240</v>
          </cell>
          <cell r="AW168">
            <v>260</v>
          </cell>
          <cell r="AX168">
            <v>260</v>
          </cell>
          <cell r="AY168">
            <v>280</v>
          </cell>
          <cell r="AZ168">
            <v>130</v>
          </cell>
          <cell r="BA168">
            <v>240</v>
          </cell>
          <cell r="BB168">
            <v>140</v>
          </cell>
          <cell r="BC168">
            <v>250</v>
          </cell>
          <cell r="BD168">
            <v>80</v>
          </cell>
          <cell r="BE168">
            <v>90</v>
          </cell>
          <cell r="BF168">
            <v>90</v>
          </cell>
          <cell r="BG168">
            <v>100</v>
          </cell>
          <cell r="BH168">
            <v>300</v>
          </cell>
          <cell r="BI168">
            <v>400</v>
          </cell>
          <cell r="BJ168">
            <v>350</v>
          </cell>
          <cell r="BK168">
            <v>480</v>
          </cell>
          <cell r="BL168">
            <v>800</v>
          </cell>
          <cell r="BM168">
            <v>1000</v>
          </cell>
          <cell r="BN168">
            <v>2400</v>
          </cell>
          <cell r="BO168">
            <v>3200</v>
          </cell>
          <cell r="BP168">
            <v>100</v>
          </cell>
          <cell r="BQ168">
            <v>120</v>
          </cell>
          <cell r="BR168">
            <v>100</v>
          </cell>
          <cell r="BS168">
            <v>120</v>
          </cell>
          <cell r="BT168">
            <v>200</v>
          </cell>
          <cell r="BU168">
            <v>350</v>
          </cell>
          <cell r="BV168">
            <v>500</v>
          </cell>
          <cell r="BW168">
            <v>1000</v>
          </cell>
          <cell r="BX168">
            <v>550</v>
          </cell>
          <cell r="BY168">
            <v>580</v>
          </cell>
          <cell r="BZ168">
            <v>750</v>
          </cell>
          <cell r="CA168">
            <v>850</v>
          </cell>
          <cell r="CB168">
            <v>110</v>
          </cell>
          <cell r="CC168">
            <v>125</v>
          </cell>
          <cell r="CD168">
            <v>400</v>
          </cell>
          <cell r="CE168">
            <v>450</v>
          </cell>
          <cell r="CF168">
            <v>590</v>
          </cell>
          <cell r="CG168">
            <v>630</v>
          </cell>
          <cell r="CH168">
            <v>570</v>
          </cell>
          <cell r="CI168">
            <v>620</v>
          </cell>
          <cell r="CJ168">
            <v>470</v>
          </cell>
          <cell r="CK168">
            <v>560</v>
          </cell>
          <cell r="CL168">
            <v>480</v>
          </cell>
          <cell r="CM168">
            <v>560</v>
          </cell>
          <cell r="CN168">
            <v>62</v>
          </cell>
          <cell r="CO168">
            <v>65</v>
          </cell>
          <cell r="CP168">
            <v>150</v>
          </cell>
          <cell r="CQ168">
            <v>350</v>
          </cell>
          <cell r="CR168">
            <v>25</v>
          </cell>
          <cell r="CS168">
            <v>35</v>
          </cell>
          <cell r="CT168">
            <v>28</v>
          </cell>
          <cell r="CU168">
            <v>32</v>
          </cell>
          <cell r="CV168">
            <v>18</v>
          </cell>
          <cell r="CW168">
            <v>25</v>
          </cell>
          <cell r="CX168">
            <v>60500</v>
          </cell>
          <cell r="CY168">
            <v>63000</v>
          </cell>
          <cell r="CZ168">
            <v>55500</v>
          </cell>
          <cell r="DA168">
            <v>59500</v>
          </cell>
        </row>
        <row r="169">
          <cell r="A169">
            <v>44168</v>
          </cell>
          <cell r="B169">
            <v>55</v>
          </cell>
          <cell r="C169">
            <v>60</v>
          </cell>
          <cell r="D169">
            <v>48</v>
          </cell>
          <cell r="E169">
            <v>55</v>
          </cell>
          <cell r="F169">
            <v>43</v>
          </cell>
          <cell r="G169">
            <v>48</v>
          </cell>
          <cell r="H169">
            <v>28</v>
          </cell>
          <cell r="I169">
            <v>32</v>
          </cell>
          <cell r="J169">
            <v>30</v>
          </cell>
          <cell r="K169">
            <v>32</v>
          </cell>
          <cell r="L169">
            <v>35</v>
          </cell>
          <cell r="M169">
            <v>38</v>
          </cell>
          <cell r="N169">
            <v>40</v>
          </cell>
          <cell r="O169">
            <v>45</v>
          </cell>
          <cell r="P169">
            <v>100</v>
          </cell>
          <cell r="Q169">
            <v>105</v>
          </cell>
          <cell r="R169">
            <v>500</v>
          </cell>
          <cell r="S169">
            <v>530</v>
          </cell>
          <cell r="T169">
            <v>110</v>
          </cell>
          <cell r="U169">
            <v>120</v>
          </cell>
          <cell r="V169">
            <v>91</v>
          </cell>
          <cell r="W169">
            <v>92</v>
          </cell>
          <cell r="X169">
            <v>94</v>
          </cell>
          <cell r="Y169">
            <v>96</v>
          </cell>
          <cell r="Z169">
            <v>65</v>
          </cell>
          <cell r="AA169">
            <v>70</v>
          </cell>
          <cell r="AB169">
            <v>80</v>
          </cell>
          <cell r="AC169">
            <v>90</v>
          </cell>
          <cell r="AD169">
            <v>100</v>
          </cell>
          <cell r="AE169">
            <v>110</v>
          </cell>
          <cell r="AF169">
            <v>100</v>
          </cell>
          <cell r="AG169">
            <v>130</v>
          </cell>
          <cell r="AH169">
            <v>40</v>
          </cell>
          <cell r="AI169">
            <v>45</v>
          </cell>
          <cell r="AJ169">
            <v>65</v>
          </cell>
          <cell r="AK169">
            <v>70</v>
          </cell>
          <cell r="AL169">
            <v>40</v>
          </cell>
          <cell r="AM169">
            <v>45</v>
          </cell>
          <cell r="AN169">
            <v>60</v>
          </cell>
          <cell r="AO169">
            <v>65</v>
          </cell>
          <cell r="AP169">
            <v>26</v>
          </cell>
          <cell r="AQ169">
            <v>35</v>
          </cell>
          <cell r="AR169">
            <v>100</v>
          </cell>
          <cell r="AS169">
            <v>110</v>
          </cell>
          <cell r="AT169">
            <v>90</v>
          </cell>
          <cell r="AU169">
            <v>100</v>
          </cell>
          <cell r="AV169">
            <v>240</v>
          </cell>
          <cell r="AW169">
            <v>260</v>
          </cell>
          <cell r="AX169">
            <v>260</v>
          </cell>
          <cell r="AY169">
            <v>280</v>
          </cell>
          <cell r="AZ169">
            <v>130</v>
          </cell>
          <cell r="BA169">
            <v>240</v>
          </cell>
          <cell r="BB169">
            <v>140</v>
          </cell>
          <cell r="BC169">
            <v>250</v>
          </cell>
          <cell r="BD169">
            <v>80</v>
          </cell>
          <cell r="BE169">
            <v>90</v>
          </cell>
          <cell r="BF169">
            <v>90</v>
          </cell>
          <cell r="BG169">
            <v>100</v>
          </cell>
          <cell r="BH169">
            <v>300</v>
          </cell>
          <cell r="BI169">
            <v>400</v>
          </cell>
          <cell r="BJ169">
            <v>350</v>
          </cell>
          <cell r="BK169">
            <v>480</v>
          </cell>
          <cell r="BL169">
            <v>800</v>
          </cell>
          <cell r="BM169">
            <v>1000</v>
          </cell>
          <cell r="BN169">
            <v>2400</v>
          </cell>
          <cell r="BO169">
            <v>3200</v>
          </cell>
          <cell r="BP169">
            <v>100</v>
          </cell>
          <cell r="BQ169">
            <v>120</v>
          </cell>
          <cell r="BR169">
            <v>100</v>
          </cell>
          <cell r="BS169">
            <v>120</v>
          </cell>
          <cell r="BT169">
            <v>200</v>
          </cell>
          <cell r="BU169">
            <v>350</v>
          </cell>
          <cell r="BV169">
            <v>500</v>
          </cell>
          <cell r="BW169">
            <v>1000</v>
          </cell>
          <cell r="BX169">
            <v>550</v>
          </cell>
          <cell r="BY169">
            <v>580</v>
          </cell>
          <cell r="BZ169">
            <v>750</v>
          </cell>
          <cell r="CA169">
            <v>850</v>
          </cell>
          <cell r="CB169">
            <v>110</v>
          </cell>
          <cell r="CC169">
            <v>125</v>
          </cell>
          <cell r="CD169">
            <v>400</v>
          </cell>
          <cell r="CE169">
            <v>450</v>
          </cell>
          <cell r="CF169">
            <v>590</v>
          </cell>
          <cell r="CG169">
            <v>630</v>
          </cell>
          <cell r="CH169">
            <v>570</v>
          </cell>
          <cell r="CI169">
            <v>620</v>
          </cell>
          <cell r="CJ169">
            <v>470</v>
          </cell>
          <cell r="CK169">
            <v>560</v>
          </cell>
          <cell r="CL169">
            <v>480</v>
          </cell>
          <cell r="CM169">
            <v>560</v>
          </cell>
          <cell r="CN169">
            <v>62</v>
          </cell>
          <cell r="CO169">
            <v>65</v>
          </cell>
          <cell r="CP169">
            <v>150</v>
          </cell>
          <cell r="CQ169">
            <v>350</v>
          </cell>
          <cell r="CR169">
            <v>25</v>
          </cell>
          <cell r="CS169">
            <v>35</v>
          </cell>
          <cell r="CT169">
            <v>30</v>
          </cell>
          <cell r="CU169">
            <v>33</v>
          </cell>
          <cell r="CV169">
            <v>18</v>
          </cell>
          <cell r="CW169">
            <v>25</v>
          </cell>
          <cell r="CX169">
            <v>60500</v>
          </cell>
          <cell r="CY169">
            <v>63000</v>
          </cell>
          <cell r="CZ169">
            <v>55500</v>
          </cell>
          <cell r="DA169">
            <v>59500</v>
          </cell>
        </row>
        <row r="170">
          <cell r="A170">
            <v>44167</v>
          </cell>
          <cell r="B170">
            <v>55</v>
          </cell>
          <cell r="C170">
            <v>60</v>
          </cell>
          <cell r="D170">
            <v>50</v>
          </cell>
          <cell r="E170">
            <v>55</v>
          </cell>
          <cell r="F170">
            <v>41</v>
          </cell>
          <cell r="G170">
            <v>50</v>
          </cell>
          <cell r="H170">
            <v>28</v>
          </cell>
          <cell r="I170">
            <v>32</v>
          </cell>
          <cell r="J170">
            <v>30</v>
          </cell>
          <cell r="K170">
            <v>32</v>
          </cell>
          <cell r="L170">
            <v>35</v>
          </cell>
          <cell r="M170">
            <v>38</v>
          </cell>
          <cell r="N170">
            <v>40</v>
          </cell>
          <cell r="O170">
            <v>45</v>
          </cell>
          <cell r="P170">
            <v>100</v>
          </cell>
          <cell r="Q170">
            <v>105</v>
          </cell>
          <cell r="R170">
            <v>500</v>
          </cell>
          <cell r="S170">
            <v>530</v>
          </cell>
          <cell r="T170">
            <v>110</v>
          </cell>
          <cell r="U170">
            <v>120</v>
          </cell>
          <cell r="V170">
            <v>91</v>
          </cell>
          <cell r="W170">
            <v>92</v>
          </cell>
          <cell r="X170">
            <v>94</v>
          </cell>
          <cell r="Y170">
            <v>96</v>
          </cell>
          <cell r="Z170">
            <v>65</v>
          </cell>
          <cell r="AA170">
            <v>70</v>
          </cell>
          <cell r="AB170">
            <v>80</v>
          </cell>
          <cell r="AC170">
            <v>90</v>
          </cell>
          <cell r="AD170">
            <v>100</v>
          </cell>
          <cell r="AE170">
            <v>110</v>
          </cell>
          <cell r="AF170">
            <v>100</v>
          </cell>
          <cell r="AG170">
            <v>130</v>
          </cell>
          <cell r="AH170">
            <v>40</v>
          </cell>
          <cell r="AI170">
            <v>45</v>
          </cell>
          <cell r="AJ170">
            <v>65</v>
          </cell>
          <cell r="AK170">
            <v>70</v>
          </cell>
          <cell r="AL170">
            <v>40</v>
          </cell>
          <cell r="AM170">
            <v>45</v>
          </cell>
          <cell r="AN170">
            <v>60</v>
          </cell>
          <cell r="AO170">
            <v>65</v>
          </cell>
          <cell r="AP170">
            <v>28</v>
          </cell>
          <cell r="AQ170">
            <v>35</v>
          </cell>
          <cell r="AR170">
            <v>100</v>
          </cell>
          <cell r="AS170">
            <v>110</v>
          </cell>
          <cell r="AT170">
            <v>70</v>
          </cell>
          <cell r="AU170">
            <v>90</v>
          </cell>
          <cell r="AV170">
            <v>240</v>
          </cell>
          <cell r="AW170">
            <v>260</v>
          </cell>
          <cell r="AX170">
            <v>260</v>
          </cell>
          <cell r="AY170">
            <v>280</v>
          </cell>
          <cell r="AZ170">
            <v>130</v>
          </cell>
          <cell r="BA170">
            <v>240</v>
          </cell>
          <cell r="BB170">
            <v>140</v>
          </cell>
          <cell r="BC170">
            <v>250</v>
          </cell>
          <cell r="BD170">
            <v>70</v>
          </cell>
          <cell r="BE170">
            <v>80</v>
          </cell>
          <cell r="BF170">
            <v>90</v>
          </cell>
          <cell r="BG170">
            <v>100</v>
          </cell>
          <cell r="BH170">
            <v>300</v>
          </cell>
          <cell r="BI170">
            <v>400</v>
          </cell>
          <cell r="BJ170">
            <v>350</v>
          </cell>
          <cell r="BK170">
            <v>480</v>
          </cell>
          <cell r="BL170">
            <v>800</v>
          </cell>
          <cell r="BM170">
            <v>1000</v>
          </cell>
          <cell r="BN170">
            <v>2400</v>
          </cell>
          <cell r="BO170">
            <v>3200</v>
          </cell>
          <cell r="BP170">
            <v>100</v>
          </cell>
          <cell r="BQ170">
            <v>120</v>
          </cell>
          <cell r="BR170">
            <v>100</v>
          </cell>
          <cell r="BS170">
            <v>120</v>
          </cell>
          <cell r="BT170">
            <v>200</v>
          </cell>
          <cell r="BU170">
            <v>350</v>
          </cell>
          <cell r="BV170">
            <v>500</v>
          </cell>
          <cell r="BW170">
            <v>1200</v>
          </cell>
          <cell r="BX170">
            <v>550</v>
          </cell>
          <cell r="BY170">
            <v>590</v>
          </cell>
          <cell r="BZ170">
            <v>750</v>
          </cell>
          <cell r="CA170">
            <v>850</v>
          </cell>
          <cell r="CB170">
            <v>110</v>
          </cell>
          <cell r="CC170">
            <v>125</v>
          </cell>
          <cell r="CD170">
            <v>400</v>
          </cell>
          <cell r="CE170">
            <v>450</v>
          </cell>
          <cell r="CF170">
            <v>590</v>
          </cell>
          <cell r="CG170">
            <v>630</v>
          </cell>
          <cell r="CH170">
            <v>570</v>
          </cell>
          <cell r="CI170">
            <v>620</v>
          </cell>
          <cell r="CJ170">
            <v>470</v>
          </cell>
          <cell r="CK170">
            <v>560</v>
          </cell>
          <cell r="CL170">
            <v>480</v>
          </cell>
          <cell r="CM170">
            <v>560</v>
          </cell>
          <cell r="CN170">
            <v>62</v>
          </cell>
          <cell r="CO170">
            <v>65</v>
          </cell>
          <cell r="CP170">
            <v>150</v>
          </cell>
          <cell r="CQ170">
            <v>350</v>
          </cell>
          <cell r="CR170">
            <v>25</v>
          </cell>
          <cell r="CS170">
            <v>35</v>
          </cell>
          <cell r="CT170">
            <v>30</v>
          </cell>
          <cell r="CU170">
            <v>33</v>
          </cell>
          <cell r="CV170">
            <v>18</v>
          </cell>
          <cell r="CW170">
            <v>25</v>
          </cell>
          <cell r="CX170">
            <v>60500</v>
          </cell>
          <cell r="CY170">
            <v>63000</v>
          </cell>
          <cell r="CZ170">
            <v>55500</v>
          </cell>
          <cell r="DA170">
            <v>59500</v>
          </cell>
        </row>
        <row r="171">
          <cell r="A171">
            <v>44166</v>
          </cell>
          <cell r="B171">
            <v>55</v>
          </cell>
          <cell r="C171">
            <v>60</v>
          </cell>
          <cell r="D171">
            <v>50</v>
          </cell>
          <cell r="E171">
            <v>55</v>
          </cell>
          <cell r="F171">
            <v>41</v>
          </cell>
          <cell r="G171">
            <v>50</v>
          </cell>
          <cell r="H171">
            <v>28</v>
          </cell>
          <cell r="I171">
            <v>32</v>
          </cell>
          <cell r="J171">
            <v>30</v>
          </cell>
          <cell r="K171">
            <v>32</v>
          </cell>
          <cell r="L171">
            <v>35</v>
          </cell>
          <cell r="M171">
            <v>38</v>
          </cell>
          <cell r="N171">
            <v>40</v>
          </cell>
          <cell r="O171">
            <v>45</v>
          </cell>
          <cell r="P171">
            <v>100</v>
          </cell>
          <cell r="Q171">
            <v>104</v>
          </cell>
          <cell r="R171">
            <v>500</v>
          </cell>
          <cell r="S171">
            <v>525</v>
          </cell>
          <cell r="T171">
            <v>110</v>
          </cell>
          <cell r="U171">
            <v>120</v>
          </cell>
          <cell r="V171">
            <v>91</v>
          </cell>
          <cell r="W171">
            <v>92</v>
          </cell>
          <cell r="X171">
            <v>93</v>
          </cell>
          <cell r="Y171">
            <v>95</v>
          </cell>
          <cell r="Z171">
            <v>65</v>
          </cell>
          <cell r="AA171">
            <v>70</v>
          </cell>
          <cell r="AB171">
            <v>80</v>
          </cell>
          <cell r="AC171">
            <v>90</v>
          </cell>
          <cell r="AD171">
            <v>100</v>
          </cell>
          <cell r="AE171">
            <v>110</v>
          </cell>
          <cell r="AF171">
            <v>100</v>
          </cell>
          <cell r="AG171">
            <v>130</v>
          </cell>
          <cell r="AH171">
            <v>40</v>
          </cell>
          <cell r="AI171">
            <v>42</v>
          </cell>
          <cell r="AJ171">
            <v>65</v>
          </cell>
          <cell r="AK171">
            <v>70</v>
          </cell>
          <cell r="AL171">
            <v>42</v>
          </cell>
          <cell r="AM171">
            <v>45</v>
          </cell>
          <cell r="AN171">
            <v>60</v>
          </cell>
          <cell r="AO171">
            <v>65</v>
          </cell>
          <cell r="AP171">
            <v>30</v>
          </cell>
          <cell r="AQ171">
            <v>40</v>
          </cell>
          <cell r="AR171">
            <v>100</v>
          </cell>
          <cell r="AS171">
            <v>110</v>
          </cell>
          <cell r="AT171">
            <v>70</v>
          </cell>
          <cell r="AU171">
            <v>90</v>
          </cell>
          <cell r="AV171">
            <v>240</v>
          </cell>
          <cell r="AW171">
            <v>260</v>
          </cell>
          <cell r="AX171">
            <v>260</v>
          </cell>
          <cell r="AY171">
            <v>280</v>
          </cell>
          <cell r="AZ171">
            <v>130</v>
          </cell>
          <cell r="BA171">
            <v>240</v>
          </cell>
          <cell r="BB171">
            <v>140</v>
          </cell>
          <cell r="BC171">
            <v>250</v>
          </cell>
          <cell r="BD171">
            <v>70</v>
          </cell>
          <cell r="BE171">
            <v>80</v>
          </cell>
          <cell r="BF171">
            <v>90</v>
          </cell>
          <cell r="BG171">
            <v>100</v>
          </cell>
          <cell r="BH171">
            <v>300</v>
          </cell>
          <cell r="BI171">
            <v>400</v>
          </cell>
          <cell r="BJ171">
            <v>350</v>
          </cell>
          <cell r="BK171">
            <v>480</v>
          </cell>
          <cell r="BL171">
            <v>800</v>
          </cell>
          <cell r="BM171">
            <v>1000</v>
          </cell>
          <cell r="BN171">
            <v>2400</v>
          </cell>
          <cell r="BO171">
            <v>3200</v>
          </cell>
          <cell r="BP171">
            <v>100</v>
          </cell>
          <cell r="BQ171">
            <v>120</v>
          </cell>
          <cell r="BR171">
            <v>100</v>
          </cell>
          <cell r="BS171">
            <v>120</v>
          </cell>
          <cell r="BT171">
            <v>200</v>
          </cell>
          <cell r="BU171">
            <v>350</v>
          </cell>
          <cell r="BV171">
            <v>500</v>
          </cell>
          <cell r="BW171">
            <v>1200</v>
          </cell>
          <cell r="BX171">
            <v>550</v>
          </cell>
          <cell r="BY171">
            <v>590</v>
          </cell>
          <cell r="BZ171">
            <v>750</v>
          </cell>
          <cell r="CA171">
            <v>850</v>
          </cell>
          <cell r="CB171">
            <v>110</v>
          </cell>
          <cell r="CC171">
            <v>120</v>
          </cell>
          <cell r="CD171">
            <v>400</v>
          </cell>
          <cell r="CE171">
            <v>450</v>
          </cell>
          <cell r="CF171">
            <v>590</v>
          </cell>
          <cell r="CG171">
            <v>630</v>
          </cell>
          <cell r="CH171">
            <v>570</v>
          </cell>
          <cell r="CI171">
            <v>620</v>
          </cell>
          <cell r="CJ171">
            <v>470</v>
          </cell>
          <cell r="CK171">
            <v>560</v>
          </cell>
          <cell r="CL171">
            <v>480</v>
          </cell>
          <cell r="CM171">
            <v>560</v>
          </cell>
          <cell r="CN171">
            <v>62</v>
          </cell>
          <cell r="CO171">
            <v>65</v>
          </cell>
          <cell r="CP171">
            <v>150</v>
          </cell>
          <cell r="CQ171">
            <v>350</v>
          </cell>
          <cell r="CR171">
            <v>25</v>
          </cell>
          <cell r="CS171">
            <v>35</v>
          </cell>
          <cell r="CT171">
            <v>28</v>
          </cell>
          <cell r="CU171">
            <v>32</v>
          </cell>
          <cell r="CV171">
            <v>18</v>
          </cell>
          <cell r="CW171">
            <v>25</v>
          </cell>
          <cell r="CX171">
            <v>60500</v>
          </cell>
          <cell r="CY171">
            <v>63000</v>
          </cell>
          <cell r="CZ171">
            <v>55500</v>
          </cell>
          <cell r="DA171">
            <v>59500</v>
          </cell>
        </row>
        <row r="172">
          <cell r="A172">
            <v>44165</v>
          </cell>
          <cell r="B172">
            <v>55</v>
          </cell>
          <cell r="C172">
            <v>60</v>
          </cell>
          <cell r="D172">
            <v>50</v>
          </cell>
          <cell r="E172">
            <v>55</v>
          </cell>
          <cell r="F172">
            <v>41</v>
          </cell>
          <cell r="G172">
            <v>50</v>
          </cell>
          <cell r="H172">
            <v>28</v>
          </cell>
          <cell r="I172">
            <v>32</v>
          </cell>
          <cell r="J172">
            <v>30</v>
          </cell>
          <cell r="K172">
            <v>32</v>
          </cell>
          <cell r="L172">
            <v>35</v>
          </cell>
          <cell r="M172">
            <v>38</v>
          </cell>
          <cell r="N172">
            <v>40</v>
          </cell>
          <cell r="O172">
            <v>45</v>
          </cell>
          <cell r="P172">
            <v>100</v>
          </cell>
          <cell r="Q172">
            <v>104</v>
          </cell>
          <cell r="R172">
            <v>500</v>
          </cell>
          <cell r="S172">
            <v>525</v>
          </cell>
          <cell r="T172">
            <v>110</v>
          </cell>
          <cell r="U172">
            <v>120</v>
          </cell>
          <cell r="V172">
            <v>91</v>
          </cell>
          <cell r="W172">
            <v>92</v>
          </cell>
          <cell r="X172">
            <v>94</v>
          </cell>
          <cell r="Y172">
            <v>96</v>
          </cell>
          <cell r="Z172">
            <v>65</v>
          </cell>
          <cell r="AA172">
            <v>70</v>
          </cell>
          <cell r="AB172">
            <v>80</v>
          </cell>
          <cell r="AC172">
            <v>90</v>
          </cell>
          <cell r="AD172">
            <v>100</v>
          </cell>
          <cell r="AE172">
            <v>110</v>
          </cell>
          <cell r="AF172">
            <v>100</v>
          </cell>
          <cell r="AG172">
            <v>130</v>
          </cell>
          <cell r="AH172">
            <v>40</v>
          </cell>
          <cell r="AI172">
            <v>45</v>
          </cell>
          <cell r="AJ172">
            <v>65</v>
          </cell>
          <cell r="AK172">
            <v>70</v>
          </cell>
          <cell r="AL172">
            <v>42</v>
          </cell>
          <cell r="AM172">
            <v>45</v>
          </cell>
          <cell r="AN172">
            <v>60</v>
          </cell>
          <cell r="AO172">
            <v>65</v>
          </cell>
          <cell r="AP172">
            <v>30</v>
          </cell>
          <cell r="AQ172">
            <v>40</v>
          </cell>
          <cell r="AR172">
            <v>100</v>
          </cell>
          <cell r="AS172">
            <v>110</v>
          </cell>
          <cell r="AT172">
            <v>80</v>
          </cell>
          <cell r="AU172">
            <v>90</v>
          </cell>
          <cell r="AV172">
            <v>240</v>
          </cell>
          <cell r="AW172">
            <v>260</v>
          </cell>
          <cell r="AX172">
            <v>260</v>
          </cell>
          <cell r="AY172">
            <v>280</v>
          </cell>
          <cell r="AZ172">
            <v>130</v>
          </cell>
          <cell r="BA172">
            <v>240</v>
          </cell>
          <cell r="BB172">
            <v>140</v>
          </cell>
          <cell r="BC172">
            <v>250</v>
          </cell>
          <cell r="BD172">
            <v>70</v>
          </cell>
          <cell r="BE172">
            <v>90</v>
          </cell>
          <cell r="BF172">
            <v>90</v>
          </cell>
          <cell r="BG172">
            <v>100</v>
          </cell>
          <cell r="BH172">
            <v>300</v>
          </cell>
          <cell r="BI172">
            <v>400</v>
          </cell>
          <cell r="BJ172">
            <v>350</v>
          </cell>
          <cell r="BK172">
            <v>480</v>
          </cell>
          <cell r="BL172">
            <v>800</v>
          </cell>
          <cell r="BM172">
            <v>1000</v>
          </cell>
          <cell r="BN172">
            <v>2400</v>
          </cell>
          <cell r="BO172">
            <v>3200</v>
          </cell>
          <cell r="BP172">
            <v>100</v>
          </cell>
          <cell r="BQ172">
            <v>120</v>
          </cell>
          <cell r="BR172">
            <v>100</v>
          </cell>
          <cell r="BS172">
            <v>120</v>
          </cell>
          <cell r="BT172">
            <v>200</v>
          </cell>
          <cell r="BU172">
            <v>350</v>
          </cell>
          <cell r="BV172">
            <v>500</v>
          </cell>
          <cell r="BW172">
            <v>1200</v>
          </cell>
          <cell r="BX172">
            <v>550</v>
          </cell>
          <cell r="BY172">
            <v>590</v>
          </cell>
          <cell r="BZ172">
            <v>750</v>
          </cell>
          <cell r="CA172">
            <v>850</v>
          </cell>
          <cell r="CB172">
            <v>110</v>
          </cell>
          <cell r="CC172">
            <v>120</v>
          </cell>
          <cell r="CD172">
            <v>400</v>
          </cell>
          <cell r="CE172">
            <v>450</v>
          </cell>
          <cell r="CF172">
            <v>590</v>
          </cell>
          <cell r="CG172">
            <v>630</v>
          </cell>
          <cell r="CH172">
            <v>570</v>
          </cell>
          <cell r="CI172">
            <v>620</v>
          </cell>
          <cell r="CJ172">
            <v>470</v>
          </cell>
          <cell r="CK172">
            <v>560</v>
          </cell>
          <cell r="CL172">
            <v>480</v>
          </cell>
          <cell r="CM172">
            <v>560</v>
          </cell>
          <cell r="CN172">
            <v>62</v>
          </cell>
          <cell r="CO172">
            <v>65</v>
          </cell>
          <cell r="CP172">
            <v>150</v>
          </cell>
          <cell r="CQ172">
            <v>350</v>
          </cell>
          <cell r="CR172">
            <v>25</v>
          </cell>
          <cell r="CS172">
            <v>35</v>
          </cell>
          <cell r="CT172">
            <v>30</v>
          </cell>
          <cell r="CU172">
            <v>32</v>
          </cell>
          <cell r="CV172">
            <v>18</v>
          </cell>
          <cell r="CW172">
            <v>25</v>
          </cell>
          <cell r="CX172">
            <v>60500</v>
          </cell>
          <cell r="CY172">
            <v>63000</v>
          </cell>
          <cell r="CZ172">
            <v>55500</v>
          </cell>
          <cell r="DA172">
            <v>59500</v>
          </cell>
        </row>
        <row r="173">
          <cell r="A173">
            <v>44164</v>
          </cell>
          <cell r="B173">
            <v>55</v>
          </cell>
          <cell r="C173">
            <v>60</v>
          </cell>
          <cell r="D173">
            <v>50</v>
          </cell>
          <cell r="E173">
            <v>55</v>
          </cell>
          <cell r="F173">
            <v>41</v>
          </cell>
          <cell r="G173">
            <v>46</v>
          </cell>
          <cell r="H173">
            <v>30</v>
          </cell>
          <cell r="I173">
            <v>32</v>
          </cell>
          <cell r="J173">
            <v>32</v>
          </cell>
          <cell r="K173">
            <v>33</v>
          </cell>
          <cell r="L173">
            <v>35</v>
          </cell>
          <cell r="M173">
            <v>38</v>
          </cell>
          <cell r="N173">
            <v>42</v>
          </cell>
          <cell r="O173">
            <v>45</v>
          </cell>
          <cell r="P173">
            <v>100</v>
          </cell>
          <cell r="Q173">
            <v>104</v>
          </cell>
          <cell r="R173">
            <v>500</v>
          </cell>
          <cell r="S173">
            <v>525</v>
          </cell>
          <cell r="T173">
            <v>110</v>
          </cell>
          <cell r="U173">
            <v>120</v>
          </cell>
          <cell r="V173">
            <v>91</v>
          </cell>
          <cell r="W173">
            <v>92</v>
          </cell>
          <cell r="X173">
            <v>94</v>
          </cell>
          <cell r="Y173">
            <v>96</v>
          </cell>
          <cell r="Z173">
            <v>65</v>
          </cell>
          <cell r="AA173">
            <v>70</v>
          </cell>
          <cell r="AB173">
            <v>80</v>
          </cell>
          <cell r="AC173">
            <v>90</v>
          </cell>
          <cell r="AD173">
            <v>100</v>
          </cell>
          <cell r="AE173">
            <v>110</v>
          </cell>
          <cell r="AF173">
            <v>100</v>
          </cell>
          <cell r="AG173">
            <v>130</v>
          </cell>
          <cell r="AH173">
            <v>40</v>
          </cell>
          <cell r="AI173">
            <v>45</v>
          </cell>
          <cell r="AJ173">
            <v>65</v>
          </cell>
          <cell r="AK173">
            <v>70</v>
          </cell>
          <cell r="AL173">
            <v>42</v>
          </cell>
          <cell r="AM173">
            <v>45</v>
          </cell>
          <cell r="AN173">
            <v>60</v>
          </cell>
          <cell r="AO173">
            <v>65</v>
          </cell>
          <cell r="AP173">
            <v>30</v>
          </cell>
          <cell r="AQ173">
            <v>40</v>
          </cell>
          <cell r="AR173">
            <v>100</v>
          </cell>
          <cell r="AS173">
            <v>110</v>
          </cell>
          <cell r="AT173">
            <v>80</v>
          </cell>
          <cell r="AU173">
            <v>90</v>
          </cell>
          <cell r="AV173">
            <v>240</v>
          </cell>
          <cell r="AW173">
            <v>260</v>
          </cell>
          <cell r="AX173">
            <v>260</v>
          </cell>
          <cell r="AY173">
            <v>280</v>
          </cell>
          <cell r="AZ173">
            <v>130</v>
          </cell>
          <cell r="BA173">
            <v>240</v>
          </cell>
          <cell r="BB173">
            <v>140</v>
          </cell>
          <cell r="BC173">
            <v>250</v>
          </cell>
          <cell r="BD173">
            <v>70</v>
          </cell>
          <cell r="BE173">
            <v>90</v>
          </cell>
          <cell r="BF173">
            <v>90</v>
          </cell>
          <cell r="BG173">
            <v>100</v>
          </cell>
          <cell r="BH173">
            <v>300</v>
          </cell>
          <cell r="BI173">
            <v>400</v>
          </cell>
          <cell r="BJ173">
            <v>350</v>
          </cell>
          <cell r="BK173">
            <v>480</v>
          </cell>
          <cell r="BL173">
            <v>800</v>
          </cell>
          <cell r="BM173">
            <v>1000</v>
          </cell>
          <cell r="BN173">
            <v>2400</v>
          </cell>
          <cell r="BO173">
            <v>3200</v>
          </cell>
          <cell r="BP173">
            <v>100</v>
          </cell>
          <cell r="BQ173">
            <v>120</v>
          </cell>
          <cell r="BR173">
            <v>100</v>
          </cell>
          <cell r="BS173">
            <v>120</v>
          </cell>
          <cell r="BT173">
            <v>200</v>
          </cell>
          <cell r="BU173">
            <v>350</v>
          </cell>
          <cell r="BV173">
            <v>500</v>
          </cell>
          <cell r="BW173">
            <v>1200</v>
          </cell>
          <cell r="BX173">
            <v>550</v>
          </cell>
          <cell r="BY173">
            <v>590</v>
          </cell>
          <cell r="BZ173">
            <v>750</v>
          </cell>
          <cell r="CA173">
            <v>850</v>
          </cell>
          <cell r="CB173">
            <v>110</v>
          </cell>
          <cell r="CC173">
            <v>120</v>
          </cell>
          <cell r="CD173">
            <v>400</v>
          </cell>
          <cell r="CE173">
            <v>450</v>
          </cell>
          <cell r="CF173">
            <v>590</v>
          </cell>
          <cell r="CG173">
            <v>630</v>
          </cell>
          <cell r="CH173">
            <v>570</v>
          </cell>
          <cell r="CI173">
            <v>620</v>
          </cell>
          <cell r="CJ173">
            <v>470</v>
          </cell>
          <cell r="CK173">
            <v>560</v>
          </cell>
          <cell r="CL173">
            <v>480</v>
          </cell>
          <cell r="CM173">
            <v>560</v>
          </cell>
          <cell r="CN173">
            <v>62</v>
          </cell>
          <cell r="CO173">
            <v>65</v>
          </cell>
          <cell r="CP173">
            <v>150</v>
          </cell>
          <cell r="CQ173">
            <v>350</v>
          </cell>
          <cell r="CR173">
            <v>25</v>
          </cell>
          <cell r="CS173">
            <v>35</v>
          </cell>
          <cell r="CT173">
            <v>30</v>
          </cell>
          <cell r="CU173">
            <v>33</v>
          </cell>
          <cell r="CV173">
            <v>18</v>
          </cell>
          <cell r="CW173">
            <v>25</v>
          </cell>
          <cell r="CX173">
            <v>54500</v>
          </cell>
          <cell r="CY173">
            <v>55500</v>
          </cell>
          <cell r="CZ173">
            <v>51500</v>
          </cell>
          <cell r="DA173">
            <v>52500</v>
          </cell>
        </row>
        <row r="174">
          <cell r="A174">
            <v>44163</v>
          </cell>
          <cell r="B174">
            <v>55</v>
          </cell>
          <cell r="C174">
            <v>60</v>
          </cell>
          <cell r="D174">
            <v>50</v>
          </cell>
          <cell r="E174">
            <v>55</v>
          </cell>
          <cell r="F174">
            <v>45</v>
          </cell>
          <cell r="G174">
            <v>47</v>
          </cell>
          <cell r="H174">
            <v>30</v>
          </cell>
          <cell r="I174">
            <v>32</v>
          </cell>
          <cell r="J174">
            <v>32</v>
          </cell>
          <cell r="K174">
            <v>33</v>
          </cell>
          <cell r="L174">
            <v>35</v>
          </cell>
          <cell r="M174">
            <v>38</v>
          </cell>
          <cell r="N174">
            <v>42</v>
          </cell>
          <cell r="O174">
            <v>45</v>
          </cell>
          <cell r="P174">
            <v>103</v>
          </cell>
          <cell r="Q174">
            <v>104</v>
          </cell>
          <cell r="R174">
            <v>500</v>
          </cell>
          <cell r="S174">
            <v>525</v>
          </cell>
          <cell r="T174">
            <v>110</v>
          </cell>
          <cell r="U174">
            <v>120</v>
          </cell>
          <cell r="V174">
            <v>91</v>
          </cell>
          <cell r="W174">
            <v>92</v>
          </cell>
          <cell r="X174">
            <v>94</v>
          </cell>
          <cell r="Y174">
            <v>96</v>
          </cell>
          <cell r="Z174">
            <v>70</v>
          </cell>
          <cell r="AA174">
            <v>80</v>
          </cell>
          <cell r="AB174">
            <v>80</v>
          </cell>
          <cell r="AC174">
            <v>90</v>
          </cell>
          <cell r="AD174">
            <v>100</v>
          </cell>
          <cell r="AE174">
            <v>110</v>
          </cell>
          <cell r="AF174">
            <v>100</v>
          </cell>
          <cell r="AG174">
            <v>130</v>
          </cell>
          <cell r="AH174">
            <v>40</v>
          </cell>
          <cell r="AI174">
            <v>45</v>
          </cell>
          <cell r="AJ174">
            <v>70</v>
          </cell>
          <cell r="AK174">
            <v>75</v>
          </cell>
          <cell r="AL174">
            <v>44</v>
          </cell>
          <cell r="AM174">
            <v>50</v>
          </cell>
          <cell r="AN174">
            <v>60</v>
          </cell>
          <cell r="AO174">
            <v>70</v>
          </cell>
          <cell r="AP174">
            <v>30</v>
          </cell>
          <cell r="AQ174">
            <v>40</v>
          </cell>
          <cell r="AR174">
            <v>100</v>
          </cell>
          <cell r="AS174">
            <v>110</v>
          </cell>
          <cell r="AT174">
            <v>80</v>
          </cell>
          <cell r="AU174">
            <v>90</v>
          </cell>
          <cell r="AV174">
            <v>240</v>
          </cell>
          <cell r="AW174">
            <v>260</v>
          </cell>
          <cell r="AX174">
            <v>260</v>
          </cell>
          <cell r="AY174">
            <v>280</v>
          </cell>
          <cell r="AZ174">
            <v>130</v>
          </cell>
          <cell r="BA174">
            <v>240</v>
          </cell>
          <cell r="BB174">
            <v>140</v>
          </cell>
          <cell r="BC174">
            <v>250</v>
          </cell>
          <cell r="BD174">
            <v>80</v>
          </cell>
          <cell r="BE174">
            <v>90</v>
          </cell>
          <cell r="BF174">
            <v>80</v>
          </cell>
          <cell r="BG174">
            <v>90</v>
          </cell>
          <cell r="BH174">
            <v>300</v>
          </cell>
          <cell r="BI174">
            <v>400</v>
          </cell>
          <cell r="BJ174">
            <v>350</v>
          </cell>
          <cell r="BK174">
            <v>480</v>
          </cell>
          <cell r="BL174">
            <v>800</v>
          </cell>
          <cell r="BM174">
            <v>1000</v>
          </cell>
          <cell r="BN174">
            <v>2400</v>
          </cell>
          <cell r="BO174">
            <v>3200</v>
          </cell>
          <cell r="BP174">
            <v>100</v>
          </cell>
          <cell r="BQ174">
            <v>120</v>
          </cell>
          <cell r="BR174">
            <v>100</v>
          </cell>
          <cell r="BS174">
            <v>120</v>
          </cell>
          <cell r="BT174">
            <v>200</v>
          </cell>
          <cell r="BU174">
            <v>350</v>
          </cell>
          <cell r="BV174">
            <v>500</v>
          </cell>
          <cell r="BW174">
            <v>1200</v>
          </cell>
          <cell r="BX174">
            <v>550</v>
          </cell>
          <cell r="BY174">
            <v>590</v>
          </cell>
          <cell r="BZ174">
            <v>750</v>
          </cell>
          <cell r="CA174">
            <v>850</v>
          </cell>
          <cell r="CB174">
            <v>110</v>
          </cell>
          <cell r="CC174">
            <v>120</v>
          </cell>
          <cell r="CD174">
            <v>400</v>
          </cell>
          <cell r="CE174">
            <v>450</v>
          </cell>
          <cell r="CF174">
            <v>590</v>
          </cell>
          <cell r="CG174">
            <v>630</v>
          </cell>
          <cell r="CH174">
            <v>570</v>
          </cell>
          <cell r="CI174">
            <v>620</v>
          </cell>
          <cell r="CJ174">
            <v>470</v>
          </cell>
          <cell r="CK174">
            <v>560</v>
          </cell>
          <cell r="CL174">
            <v>480</v>
          </cell>
          <cell r="CM174">
            <v>560</v>
          </cell>
          <cell r="CN174">
            <v>62</v>
          </cell>
          <cell r="CO174">
            <v>65</v>
          </cell>
          <cell r="CP174">
            <v>150</v>
          </cell>
          <cell r="CQ174">
            <v>350</v>
          </cell>
          <cell r="CR174">
            <v>25</v>
          </cell>
          <cell r="CS174">
            <v>35</v>
          </cell>
          <cell r="CT174">
            <v>30</v>
          </cell>
          <cell r="CU174">
            <v>33</v>
          </cell>
          <cell r="CV174">
            <v>18</v>
          </cell>
          <cell r="CW174">
            <v>25</v>
          </cell>
          <cell r="CX174">
            <v>54500</v>
          </cell>
          <cell r="CY174">
            <v>55500</v>
          </cell>
          <cell r="CZ174">
            <v>51500</v>
          </cell>
          <cell r="DA174">
            <v>52500</v>
          </cell>
        </row>
        <row r="175">
          <cell r="A175">
            <v>44162</v>
          </cell>
          <cell r="B175">
            <v>55</v>
          </cell>
          <cell r="C175">
            <v>60</v>
          </cell>
          <cell r="D175">
            <v>50</v>
          </cell>
          <cell r="E175">
            <v>54</v>
          </cell>
          <cell r="F175">
            <v>45</v>
          </cell>
          <cell r="G175">
            <v>47</v>
          </cell>
          <cell r="H175">
            <v>30</v>
          </cell>
          <cell r="I175">
            <v>32</v>
          </cell>
          <cell r="J175">
            <v>32</v>
          </cell>
          <cell r="K175">
            <v>33</v>
          </cell>
          <cell r="L175">
            <v>35</v>
          </cell>
          <cell r="M175">
            <v>38</v>
          </cell>
          <cell r="N175">
            <v>42</v>
          </cell>
          <cell r="O175">
            <v>45</v>
          </cell>
          <cell r="P175">
            <v>103</v>
          </cell>
          <cell r="Q175">
            <v>104</v>
          </cell>
          <cell r="R175">
            <v>500</v>
          </cell>
          <cell r="S175">
            <v>525</v>
          </cell>
          <cell r="T175">
            <v>110</v>
          </cell>
          <cell r="U175">
            <v>120</v>
          </cell>
          <cell r="V175">
            <v>91</v>
          </cell>
          <cell r="W175">
            <v>92</v>
          </cell>
          <cell r="X175">
            <v>94</v>
          </cell>
          <cell r="Y175">
            <v>96</v>
          </cell>
          <cell r="Z175">
            <v>70</v>
          </cell>
          <cell r="AA175">
            <v>80</v>
          </cell>
          <cell r="AB175">
            <v>80</v>
          </cell>
          <cell r="AC175">
            <v>90</v>
          </cell>
          <cell r="AD175">
            <v>100</v>
          </cell>
          <cell r="AE175">
            <v>110</v>
          </cell>
          <cell r="AF175">
            <v>100</v>
          </cell>
          <cell r="AG175">
            <v>130</v>
          </cell>
          <cell r="AH175">
            <v>40</v>
          </cell>
          <cell r="AI175">
            <v>45</v>
          </cell>
          <cell r="AJ175">
            <v>70</v>
          </cell>
          <cell r="AK175">
            <v>75</v>
          </cell>
          <cell r="AL175">
            <v>44</v>
          </cell>
          <cell r="AM175">
            <v>50</v>
          </cell>
          <cell r="AN175">
            <v>60</v>
          </cell>
          <cell r="AO175">
            <v>70</v>
          </cell>
          <cell r="AP175">
            <v>30</v>
          </cell>
          <cell r="AQ175">
            <v>40</v>
          </cell>
          <cell r="AR175">
            <v>100</v>
          </cell>
          <cell r="AS175">
            <v>110</v>
          </cell>
          <cell r="AT175">
            <v>80</v>
          </cell>
          <cell r="AU175">
            <v>90</v>
          </cell>
          <cell r="AV175">
            <v>240</v>
          </cell>
          <cell r="AW175">
            <v>260</v>
          </cell>
          <cell r="AX175">
            <v>260</v>
          </cell>
          <cell r="AY175">
            <v>280</v>
          </cell>
          <cell r="AZ175">
            <v>130</v>
          </cell>
          <cell r="BA175">
            <v>240</v>
          </cell>
          <cell r="BB175">
            <v>140</v>
          </cell>
          <cell r="BC175">
            <v>250</v>
          </cell>
          <cell r="BD175">
            <v>80</v>
          </cell>
          <cell r="BE175">
            <v>90</v>
          </cell>
          <cell r="BF175">
            <v>80</v>
          </cell>
          <cell r="BG175">
            <v>90</v>
          </cell>
          <cell r="BH175">
            <v>300</v>
          </cell>
          <cell r="BI175">
            <v>400</v>
          </cell>
          <cell r="BJ175">
            <v>350</v>
          </cell>
          <cell r="BK175">
            <v>480</v>
          </cell>
          <cell r="BL175">
            <v>800</v>
          </cell>
          <cell r="BM175">
            <v>1000</v>
          </cell>
          <cell r="BN175">
            <v>2400</v>
          </cell>
          <cell r="BO175">
            <v>3200</v>
          </cell>
          <cell r="BP175">
            <v>100</v>
          </cell>
          <cell r="BQ175">
            <v>120</v>
          </cell>
          <cell r="BR175">
            <v>100</v>
          </cell>
          <cell r="BS175">
            <v>120</v>
          </cell>
          <cell r="BT175">
            <v>200</v>
          </cell>
          <cell r="BU175">
            <v>350</v>
          </cell>
          <cell r="BV175">
            <v>500</v>
          </cell>
          <cell r="BW175">
            <v>1200</v>
          </cell>
          <cell r="BX175">
            <v>550</v>
          </cell>
          <cell r="BY175">
            <v>590</v>
          </cell>
          <cell r="BZ175">
            <v>750</v>
          </cell>
          <cell r="CA175">
            <v>850</v>
          </cell>
          <cell r="CB175">
            <v>120</v>
          </cell>
          <cell r="CC175">
            <v>125</v>
          </cell>
          <cell r="CD175">
            <v>400</v>
          </cell>
          <cell r="CE175">
            <v>450</v>
          </cell>
          <cell r="CF175">
            <v>590</v>
          </cell>
          <cell r="CG175">
            <v>630</v>
          </cell>
          <cell r="CH175">
            <v>570</v>
          </cell>
          <cell r="CI175">
            <v>620</v>
          </cell>
          <cell r="CJ175">
            <v>470</v>
          </cell>
          <cell r="CK175">
            <v>560</v>
          </cell>
          <cell r="CL175">
            <v>480</v>
          </cell>
          <cell r="CM175">
            <v>560</v>
          </cell>
          <cell r="CN175">
            <v>62</v>
          </cell>
          <cell r="CO175">
            <v>65</v>
          </cell>
          <cell r="CP175">
            <v>150</v>
          </cell>
          <cell r="CQ175">
            <v>350</v>
          </cell>
          <cell r="CR175">
            <v>25</v>
          </cell>
          <cell r="CS175">
            <v>35</v>
          </cell>
          <cell r="CT175">
            <v>30</v>
          </cell>
          <cell r="CU175">
            <v>33</v>
          </cell>
          <cell r="CV175">
            <v>18</v>
          </cell>
          <cell r="CW175">
            <v>25</v>
          </cell>
          <cell r="CX175">
            <v>54500</v>
          </cell>
          <cell r="CY175">
            <v>55500</v>
          </cell>
          <cell r="CZ175">
            <v>51500</v>
          </cell>
          <cell r="DA175">
            <v>52500</v>
          </cell>
        </row>
        <row r="176">
          <cell r="A176">
            <v>44161</v>
          </cell>
          <cell r="B176">
            <v>55</v>
          </cell>
          <cell r="C176">
            <v>60</v>
          </cell>
          <cell r="D176">
            <v>47</v>
          </cell>
          <cell r="E176">
            <v>52</v>
          </cell>
          <cell r="F176">
            <v>44</v>
          </cell>
          <cell r="G176">
            <v>46</v>
          </cell>
          <cell r="H176">
            <v>30</v>
          </cell>
          <cell r="I176">
            <v>32</v>
          </cell>
          <cell r="J176">
            <v>32</v>
          </cell>
          <cell r="K176">
            <v>33</v>
          </cell>
          <cell r="L176">
            <v>35</v>
          </cell>
          <cell r="M176">
            <v>38</v>
          </cell>
          <cell r="N176">
            <v>42</v>
          </cell>
          <cell r="O176">
            <v>45</v>
          </cell>
          <cell r="P176">
            <v>98</v>
          </cell>
          <cell r="Q176">
            <v>100</v>
          </cell>
          <cell r="R176">
            <v>490</v>
          </cell>
          <cell r="S176">
            <v>525</v>
          </cell>
          <cell r="T176">
            <v>110</v>
          </cell>
          <cell r="U176">
            <v>115</v>
          </cell>
          <cell r="V176">
            <v>86</v>
          </cell>
          <cell r="W176">
            <v>91</v>
          </cell>
          <cell r="X176">
            <v>91</v>
          </cell>
          <cell r="Y176">
            <v>94</v>
          </cell>
          <cell r="Z176">
            <v>70</v>
          </cell>
          <cell r="AA176">
            <v>80</v>
          </cell>
          <cell r="AB176">
            <v>80</v>
          </cell>
          <cell r="AC176">
            <v>100</v>
          </cell>
          <cell r="AD176">
            <v>100</v>
          </cell>
          <cell r="AE176">
            <v>120</v>
          </cell>
          <cell r="AF176">
            <v>100</v>
          </cell>
          <cell r="AG176">
            <v>130</v>
          </cell>
          <cell r="AH176">
            <v>40</v>
          </cell>
          <cell r="AI176">
            <v>45</v>
          </cell>
          <cell r="AJ176">
            <v>70</v>
          </cell>
          <cell r="AK176">
            <v>80</v>
          </cell>
          <cell r="AL176">
            <v>44</v>
          </cell>
          <cell r="AM176">
            <v>50</v>
          </cell>
          <cell r="AN176">
            <v>65</v>
          </cell>
          <cell r="AO176">
            <v>70</v>
          </cell>
          <cell r="AP176">
            <v>35</v>
          </cell>
          <cell r="AQ176">
            <v>45</v>
          </cell>
          <cell r="AR176">
            <v>100</v>
          </cell>
          <cell r="AS176">
            <v>110</v>
          </cell>
          <cell r="AT176">
            <v>90</v>
          </cell>
          <cell r="AU176">
            <v>100</v>
          </cell>
          <cell r="AV176">
            <v>250</v>
          </cell>
          <cell r="AW176">
            <v>280</v>
          </cell>
          <cell r="AX176">
            <v>280</v>
          </cell>
          <cell r="AY176">
            <v>300</v>
          </cell>
          <cell r="AZ176">
            <v>130</v>
          </cell>
          <cell r="BA176">
            <v>240</v>
          </cell>
          <cell r="BB176">
            <v>140</v>
          </cell>
          <cell r="BC176">
            <v>250</v>
          </cell>
          <cell r="BD176">
            <v>80</v>
          </cell>
          <cell r="BE176">
            <v>100</v>
          </cell>
          <cell r="BF176">
            <v>80</v>
          </cell>
          <cell r="BG176">
            <v>90</v>
          </cell>
          <cell r="BH176">
            <v>280</v>
          </cell>
          <cell r="BI176">
            <v>400</v>
          </cell>
          <cell r="BJ176">
            <v>350</v>
          </cell>
          <cell r="BK176">
            <v>480</v>
          </cell>
          <cell r="BL176">
            <v>600</v>
          </cell>
          <cell r="BM176">
            <v>1000</v>
          </cell>
          <cell r="BN176">
            <v>2400</v>
          </cell>
          <cell r="BO176">
            <v>3200</v>
          </cell>
          <cell r="BP176">
            <v>110</v>
          </cell>
          <cell r="BQ176">
            <v>150</v>
          </cell>
          <cell r="BR176">
            <v>100</v>
          </cell>
          <cell r="BS176">
            <v>150</v>
          </cell>
          <cell r="BT176">
            <v>200</v>
          </cell>
          <cell r="BU176">
            <v>350</v>
          </cell>
          <cell r="BV176">
            <v>500</v>
          </cell>
          <cell r="BW176">
            <v>1200</v>
          </cell>
          <cell r="BX176">
            <v>550</v>
          </cell>
          <cell r="BY176">
            <v>590</v>
          </cell>
          <cell r="BZ176">
            <v>750</v>
          </cell>
          <cell r="CA176">
            <v>850</v>
          </cell>
          <cell r="CB176">
            <v>110</v>
          </cell>
          <cell r="CC176">
            <v>125</v>
          </cell>
          <cell r="CD176">
            <v>400</v>
          </cell>
          <cell r="CE176">
            <v>450</v>
          </cell>
          <cell r="CF176">
            <v>590</v>
          </cell>
          <cell r="CG176">
            <v>630</v>
          </cell>
          <cell r="CH176">
            <v>570</v>
          </cell>
          <cell r="CI176">
            <v>620</v>
          </cell>
          <cell r="CJ176">
            <v>470</v>
          </cell>
          <cell r="CK176">
            <v>560</v>
          </cell>
          <cell r="CL176">
            <v>480</v>
          </cell>
          <cell r="CM176">
            <v>560</v>
          </cell>
          <cell r="CN176">
            <v>62</v>
          </cell>
          <cell r="CO176">
            <v>65</v>
          </cell>
          <cell r="CP176">
            <v>150</v>
          </cell>
          <cell r="CQ176">
            <v>350</v>
          </cell>
          <cell r="CR176">
            <v>25</v>
          </cell>
          <cell r="CS176">
            <v>35</v>
          </cell>
          <cell r="CT176">
            <v>30</v>
          </cell>
          <cell r="CU176">
            <v>33</v>
          </cell>
          <cell r="CV176">
            <v>18</v>
          </cell>
          <cell r="CW176">
            <v>25</v>
          </cell>
          <cell r="CX176">
            <v>54500</v>
          </cell>
          <cell r="CY176">
            <v>55500</v>
          </cell>
          <cell r="CZ176">
            <v>51500</v>
          </cell>
          <cell r="DA176">
            <v>52500</v>
          </cell>
        </row>
        <row r="177">
          <cell r="A177">
            <v>44160</v>
          </cell>
          <cell r="B177">
            <v>55</v>
          </cell>
          <cell r="C177">
            <v>60</v>
          </cell>
          <cell r="D177">
            <v>47</v>
          </cell>
          <cell r="E177">
            <v>52</v>
          </cell>
          <cell r="F177">
            <v>44</v>
          </cell>
          <cell r="G177">
            <v>46</v>
          </cell>
          <cell r="H177">
            <v>30</v>
          </cell>
          <cell r="I177">
            <v>32</v>
          </cell>
          <cell r="J177">
            <v>32</v>
          </cell>
          <cell r="K177">
            <v>33</v>
          </cell>
          <cell r="L177">
            <v>35</v>
          </cell>
          <cell r="M177">
            <v>38</v>
          </cell>
          <cell r="N177">
            <v>42</v>
          </cell>
          <cell r="O177">
            <v>45</v>
          </cell>
          <cell r="P177">
            <v>98</v>
          </cell>
          <cell r="Q177">
            <v>100</v>
          </cell>
          <cell r="R177">
            <v>490</v>
          </cell>
          <cell r="S177">
            <v>525</v>
          </cell>
          <cell r="T177">
            <v>110</v>
          </cell>
          <cell r="U177">
            <v>115</v>
          </cell>
          <cell r="V177">
            <v>86</v>
          </cell>
          <cell r="W177">
            <v>91</v>
          </cell>
          <cell r="X177">
            <v>91</v>
          </cell>
          <cell r="Y177">
            <v>94</v>
          </cell>
          <cell r="Z177">
            <v>70</v>
          </cell>
          <cell r="AA177">
            <v>80</v>
          </cell>
          <cell r="AB177">
            <v>80</v>
          </cell>
          <cell r="AC177">
            <v>100</v>
          </cell>
          <cell r="AD177">
            <v>100</v>
          </cell>
          <cell r="AE177">
            <v>120</v>
          </cell>
          <cell r="AF177">
            <v>120</v>
          </cell>
          <cell r="AG177">
            <v>140</v>
          </cell>
          <cell r="AH177">
            <v>40</v>
          </cell>
          <cell r="AI177">
            <v>45</v>
          </cell>
          <cell r="AJ177">
            <v>70</v>
          </cell>
          <cell r="AK177">
            <v>80</v>
          </cell>
          <cell r="AL177">
            <v>44</v>
          </cell>
          <cell r="AM177">
            <v>50</v>
          </cell>
          <cell r="AN177">
            <v>60</v>
          </cell>
          <cell r="AO177">
            <v>70</v>
          </cell>
          <cell r="AP177">
            <v>30</v>
          </cell>
          <cell r="AQ177">
            <v>45</v>
          </cell>
          <cell r="AR177">
            <v>100</v>
          </cell>
          <cell r="AS177">
            <v>110</v>
          </cell>
          <cell r="AT177">
            <v>80</v>
          </cell>
          <cell r="AU177">
            <v>100</v>
          </cell>
          <cell r="AV177">
            <v>250</v>
          </cell>
          <cell r="AW177">
            <v>280</v>
          </cell>
          <cell r="AX177">
            <v>280</v>
          </cell>
          <cell r="AY177">
            <v>300</v>
          </cell>
          <cell r="AZ177">
            <v>130</v>
          </cell>
          <cell r="BA177">
            <v>240</v>
          </cell>
          <cell r="BB177">
            <v>140</v>
          </cell>
          <cell r="BC177">
            <v>250</v>
          </cell>
          <cell r="BD177">
            <v>80</v>
          </cell>
          <cell r="BE177">
            <v>100</v>
          </cell>
          <cell r="BF177">
            <v>80</v>
          </cell>
          <cell r="BG177">
            <v>90</v>
          </cell>
          <cell r="BH177">
            <v>280</v>
          </cell>
          <cell r="BI177">
            <v>400</v>
          </cell>
          <cell r="BJ177">
            <v>350</v>
          </cell>
          <cell r="BK177">
            <v>480</v>
          </cell>
          <cell r="BL177">
            <v>600</v>
          </cell>
          <cell r="BM177">
            <v>1000</v>
          </cell>
          <cell r="BN177">
            <v>2400</v>
          </cell>
          <cell r="BO177">
            <v>3200</v>
          </cell>
          <cell r="BP177">
            <v>110</v>
          </cell>
          <cell r="BQ177">
            <v>150</v>
          </cell>
          <cell r="BR177">
            <v>100</v>
          </cell>
          <cell r="BS177">
            <v>150</v>
          </cell>
          <cell r="BT177">
            <v>200</v>
          </cell>
          <cell r="BU177">
            <v>350</v>
          </cell>
          <cell r="BV177">
            <v>500</v>
          </cell>
          <cell r="BW177">
            <v>1200</v>
          </cell>
          <cell r="BX177">
            <v>550</v>
          </cell>
          <cell r="BY177">
            <v>590</v>
          </cell>
          <cell r="BZ177">
            <v>750</v>
          </cell>
          <cell r="CA177">
            <v>850</v>
          </cell>
          <cell r="CB177">
            <v>110</v>
          </cell>
          <cell r="CC177">
            <v>125</v>
          </cell>
          <cell r="CD177">
            <v>400</v>
          </cell>
          <cell r="CE177">
            <v>450</v>
          </cell>
          <cell r="CF177">
            <v>590</v>
          </cell>
          <cell r="CG177">
            <v>630</v>
          </cell>
          <cell r="CH177">
            <v>570</v>
          </cell>
          <cell r="CI177">
            <v>620</v>
          </cell>
          <cell r="CJ177">
            <v>470</v>
          </cell>
          <cell r="CK177">
            <v>560</v>
          </cell>
          <cell r="CL177">
            <v>480</v>
          </cell>
          <cell r="CM177">
            <v>560</v>
          </cell>
          <cell r="CN177">
            <v>62</v>
          </cell>
          <cell r="CO177">
            <v>65</v>
          </cell>
          <cell r="CP177">
            <v>150</v>
          </cell>
          <cell r="CQ177">
            <v>350</v>
          </cell>
          <cell r="CR177">
            <v>25</v>
          </cell>
          <cell r="CS177">
            <v>35</v>
          </cell>
          <cell r="CT177">
            <v>30</v>
          </cell>
          <cell r="CU177">
            <v>33</v>
          </cell>
          <cell r="CV177">
            <v>18</v>
          </cell>
          <cell r="CW177">
            <v>25</v>
          </cell>
          <cell r="CX177">
            <v>54500</v>
          </cell>
          <cell r="CY177">
            <v>55500</v>
          </cell>
          <cell r="CZ177">
            <v>51500</v>
          </cell>
          <cell r="DA177">
            <v>52500</v>
          </cell>
        </row>
        <row r="178">
          <cell r="A178">
            <v>44159</v>
          </cell>
          <cell r="B178">
            <v>52</v>
          </cell>
          <cell r="C178">
            <v>60</v>
          </cell>
          <cell r="D178">
            <v>45</v>
          </cell>
          <cell r="E178">
            <v>48</v>
          </cell>
          <cell r="F178">
            <v>40</v>
          </cell>
          <cell r="G178">
            <v>45</v>
          </cell>
          <cell r="H178">
            <v>28</v>
          </cell>
          <cell r="I178">
            <v>32</v>
          </cell>
          <cell r="J178">
            <v>30</v>
          </cell>
          <cell r="K178">
            <v>33</v>
          </cell>
          <cell r="L178">
            <v>34</v>
          </cell>
          <cell r="M178">
            <v>38</v>
          </cell>
          <cell r="N178">
            <v>42</v>
          </cell>
          <cell r="O178">
            <v>45</v>
          </cell>
          <cell r="P178">
            <v>98</v>
          </cell>
          <cell r="Q178">
            <v>100</v>
          </cell>
          <cell r="R178">
            <v>490</v>
          </cell>
          <cell r="S178">
            <v>525</v>
          </cell>
          <cell r="T178">
            <v>110</v>
          </cell>
          <cell r="U178">
            <v>115</v>
          </cell>
          <cell r="V178">
            <v>86</v>
          </cell>
          <cell r="W178">
            <v>91</v>
          </cell>
          <cell r="X178">
            <v>91</v>
          </cell>
          <cell r="Y178">
            <v>94</v>
          </cell>
          <cell r="Z178">
            <v>70</v>
          </cell>
          <cell r="AA178">
            <v>80</v>
          </cell>
          <cell r="AB178">
            <v>80</v>
          </cell>
          <cell r="AC178">
            <v>100</v>
          </cell>
          <cell r="AD178">
            <v>100</v>
          </cell>
          <cell r="AE178">
            <v>120</v>
          </cell>
          <cell r="AF178">
            <v>120</v>
          </cell>
          <cell r="AG178">
            <v>140</v>
          </cell>
          <cell r="AH178">
            <v>40</v>
          </cell>
          <cell r="AI178">
            <v>45</v>
          </cell>
          <cell r="AJ178">
            <v>70</v>
          </cell>
          <cell r="AK178">
            <v>80</v>
          </cell>
          <cell r="AL178">
            <v>40</v>
          </cell>
          <cell r="AM178">
            <v>50</v>
          </cell>
          <cell r="AN178">
            <v>60</v>
          </cell>
          <cell r="AO178">
            <v>70</v>
          </cell>
          <cell r="AP178">
            <v>30</v>
          </cell>
          <cell r="AQ178">
            <v>45</v>
          </cell>
          <cell r="AR178">
            <v>100</v>
          </cell>
          <cell r="AS178">
            <v>110</v>
          </cell>
          <cell r="AT178">
            <v>80</v>
          </cell>
          <cell r="AU178">
            <v>100</v>
          </cell>
          <cell r="AV178">
            <v>250</v>
          </cell>
          <cell r="AW178">
            <v>280</v>
          </cell>
          <cell r="AX178">
            <v>280</v>
          </cell>
          <cell r="AY178">
            <v>300</v>
          </cell>
          <cell r="AZ178">
            <v>130</v>
          </cell>
          <cell r="BA178">
            <v>240</v>
          </cell>
          <cell r="BB178">
            <v>140</v>
          </cell>
          <cell r="BC178">
            <v>250</v>
          </cell>
          <cell r="BD178">
            <v>80</v>
          </cell>
          <cell r="BE178">
            <v>100</v>
          </cell>
          <cell r="BF178">
            <v>80</v>
          </cell>
          <cell r="BG178">
            <v>90</v>
          </cell>
          <cell r="BH178">
            <v>280</v>
          </cell>
          <cell r="BI178">
            <v>400</v>
          </cell>
          <cell r="BJ178">
            <v>350</v>
          </cell>
          <cell r="BK178">
            <v>480</v>
          </cell>
          <cell r="BL178">
            <v>600</v>
          </cell>
          <cell r="BM178">
            <v>1000</v>
          </cell>
          <cell r="BN178">
            <v>2500</v>
          </cell>
          <cell r="BO178">
            <v>3200</v>
          </cell>
          <cell r="BP178">
            <v>110</v>
          </cell>
          <cell r="BQ178">
            <v>150</v>
          </cell>
          <cell r="BR178">
            <v>100</v>
          </cell>
          <cell r="BS178">
            <v>150</v>
          </cell>
          <cell r="BT178">
            <v>200</v>
          </cell>
          <cell r="BU178">
            <v>350</v>
          </cell>
          <cell r="BV178">
            <v>500</v>
          </cell>
          <cell r="BW178">
            <v>1200</v>
          </cell>
          <cell r="BX178">
            <v>550</v>
          </cell>
          <cell r="BY178">
            <v>590</v>
          </cell>
          <cell r="BZ178">
            <v>750</v>
          </cell>
          <cell r="CA178">
            <v>850</v>
          </cell>
          <cell r="CB178">
            <v>110</v>
          </cell>
          <cell r="CC178">
            <v>125</v>
          </cell>
          <cell r="CD178">
            <v>350</v>
          </cell>
          <cell r="CE178">
            <v>550</v>
          </cell>
          <cell r="CF178">
            <v>590</v>
          </cell>
          <cell r="CG178">
            <v>630</v>
          </cell>
          <cell r="CH178">
            <v>570</v>
          </cell>
          <cell r="CI178">
            <v>620</v>
          </cell>
          <cell r="CJ178">
            <v>470</v>
          </cell>
          <cell r="CK178">
            <v>560</v>
          </cell>
          <cell r="CL178">
            <v>480</v>
          </cell>
          <cell r="CM178">
            <v>560</v>
          </cell>
          <cell r="CN178">
            <v>62</v>
          </cell>
          <cell r="CO178">
            <v>65</v>
          </cell>
          <cell r="CP178">
            <v>150</v>
          </cell>
          <cell r="CQ178">
            <v>350</v>
          </cell>
          <cell r="CR178">
            <v>25</v>
          </cell>
          <cell r="CS178">
            <v>35</v>
          </cell>
          <cell r="CT178">
            <v>30</v>
          </cell>
          <cell r="CU178">
            <v>33</v>
          </cell>
          <cell r="CV178">
            <v>18</v>
          </cell>
          <cell r="CW178">
            <v>25</v>
          </cell>
          <cell r="CX178">
            <v>54500</v>
          </cell>
          <cell r="CY178">
            <v>55500</v>
          </cell>
          <cell r="CZ178">
            <v>51500</v>
          </cell>
          <cell r="DA178">
            <v>52500</v>
          </cell>
        </row>
        <row r="179">
          <cell r="A179">
            <v>44158</v>
          </cell>
          <cell r="B179">
            <v>52</v>
          </cell>
          <cell r="C179">
            <v>60</v>
          </cell>
          <cell r="D179">
            <v>45</v>
          </cell>
          <cell r="E179">
            <v>48</v>
          </cell>
          <cell r="F179">
            <v>40</v>
          </cell>
          <cell r="G179">
            <v>45</v>
          </cell>
          <cell r="H179">
            <v>28</v>
          </cell>
          <cell r="I179">
            <v>32</v>
          </cell>
          <cell r="J179">
            <v>30</v>
          </cell>
          <cell r="K179">
            <v>33</v>
          </cell>
          <cell r="L179">
            <v>34</v>
          </cell>
          <cell r="M179">
            <v>38</v>
          </cell>
          <cell r="N179">
            <v>42</v>
          </cell>
          <cell r="O179">
            <v>45</v>
          </cell>
          <cell r="P179">
            <v>98</v>
          </cell>
          <cell r="Q179">
            <v>100</v>
          </cell>
          <cell r="R179">
            <v>490</v>
          </cell>
          <cell r="S179">
            <v>525</v>
          </cell>
          <cell r="T179">
            <v>105</v>
          </cell>
          <cell r="U179">
            <v>115</v>
          </cell>
          <cell r="V179">
            <v>84</v>
          </cell>
          <cell r="W179">
            <v>91</v>
          </cell>
          <cell r="X179">
            <v>91</v>
          </cell>
          <cell r="Y179">
            <v>94</v>
          </cell>
          <cell r="Z179">
            <v>70</v>
          </cell>
          <cell r="AA179">
            <v>80</v>
          </cell>
          <cell r="AB179">
            <v>80</v>
          </cell>
          <cell r="AC179">
            <v>100</v>
          </cell>
          <cell r="AD179">
            <v>100</v>
          </cell>
          <cell r="AE179">
            <v>120</v>
          </cell>
          <cell r="AF179">
            <v>120</v>
          </cell>
          <cell r="AG179">
            <v>140</v>
          </cell>
          <cell r="AH179">
            <v>40</v>
          </cell>
          <cell r="AI179">
            <v>45</v>
          </cell>
          <cell r="AJ179">
            <v>75</v>
          </cell>
          <cell r="AK179">
            <v>80</v>
          </cell>
          <cell r="AL179">
            <v>40</v>
          </cell>
          <cell r="AM179">
            <v>45</v>
          </cell>
          <cell r="AN179">
            <v>65</v>
          </cell>
          <cell r="AO179">
            <v>70</v>
          </cell>
          <cell r="AP179">
            <v>30</v>
          </cell>
          <cell r="AQ179">
            <v>45</v>
          </cell>
          <cell r="AR179">
            <v>100</v>
          </cell>
          <cell r="AS179">
            <v>110</v>
          </cell>
          <cell r="AT179">
            <v>80</v>
          </cell>
          <cell r="AU179">
            <v>100</v>
          </cell>
          <cell r="AV179">
            <v>250</v>
          </cell>
          <cell r="AW179">
            <v>280</v>
          </cell>
          <cell r="AX179">
            <v>280</v>
          </cell>
          <cell r="AY179">
            <v>300</v>
          </cell>
          <cell r="AZ179">
            <v>130</v>
          </cell>
          <cell r="BA179">
            <v>240</v>
          </cell>
          <cell r="BB179">
            <v>140</v>
          </cell>
          <cell r="BC179">
            <v>250</v>
          </cell>
          <cell r="BD179">
            <v>80</v>
          </cell>
          <cell r="BE179">
            <v>100</v>
          </cell>
          <cell r="BF179">
            <v>80</v>
          </cell>
          <cell r="BG179">
            <v>90</v>
          </cell>
          <cell r="BH179">
            <v>280</v>
          </cell>
          <cell r="BI179">
            <v>400</v>
          </cell>
          <cell r="BJ179">
            <v>350</v>
          </cell>
          <cell r="BK179">
            <v>480</v>
          </cell>
          <cell r="BL179">
            <v>600</v>
          </cell>
          <cell r="BM179">
            <v>1000</v>
          </cell>
          <cell r="BN179">
            <v>2400</v>
          </cell>
          <cell r="BO179">
            <v>3200</v>
          </cell>
          <cell r="BP179">
            <v>110</v>
          </cell>
          <cell r="BQ179">
            <v>150</v>
          </cell>
          <cell r="BR179">
            <v>100</v>
          </cell>
          <cell r="BS179">
            <v>150</v>
          </cell>
          <cell r="BT179">
            <v>200</v>
          </cell>
          <cell r="BU179">
            <v>350</v>
          </cell>
          <cell r="BV179">
            <v>500</v>
          </cell>
          <cell r="BW179">
            <v>1200</v>
          </cell>
          <cell r="BX179">
            <v>550</v>
          </cell>
          <cell r="BY179">
            <v>590</v>
          </cell>
          <cell r="BZ179">
            <v>750</v>
          </cell>
          <cell r="CA179">
            <v>850</v>
          </cell>
          <cell r="CB179">
            <v>120</v>
          </cell>
          <cell r="CC179">
            <v>130</v>
          </cell>
          <cell r="CD179">
            <v>350</v>
          </cell>
          <cell r="CE179">
            <v>550</v>
          </cell>
          <cell r="CF179">
            <v>590</v>
          </cell>
          <cell r="CG179">
            <v>630</v>
          </cell>
          <cell r="CH179">
            <v>570</v>
          </cell>
          <cell r="CI179">
            <v>620</v>
          </cell>
          <cell r="CJ179">
            <v>470</v>
          </cell>
          <cell r="CK179">
            <v>560</v>
          </cell>
          <cell r="CL179">
            <v>480</v>
          </cell>
          <cell r="CM179">
            <v>560</v>
          </cell>
          <cell r="CN179">
            <v>62</v>
          </cell>
          <cell r="CO179">
            <v>65</v>
          </cell>
          <cell r="CP179">
            <v>150</v>
          </cell>
          <cell r="CQ179">
            <v>350</v>
          </cell>
          <cell r="CR179">
            <v>25</v>
          </cell>
          <cell r="CS179">
            <v>35</v>
          </cell>
          <cell r="CT179">
            <v>30</v>
          </cell>
          <cell r="CU179">
            <v>35</v>
          </cell>
          <cell r="CV179">
            <v>18</v>
          </cell>
          <cell r="CW179">
            <v>25</v>
          </cell>
          <cell r="CX179">
            <v>54500</v>
          </cell>
          <cell r="CY179">
            <v>55500</v>
          </cell>
          <cell r="CZ179">
            <v>51500</v>
          </cell>
          <cell r="DA179">
            <v>52500</v>
          </cell>
        </row>
        <row r="180">
          <cell r="A180">
            <v>44157</v>
          </cell>
          <cell r="B180">
            <v>52</v>
          </cell>
          <cell r="C180">
            <v>60</v>
          </cell>
          <cell r="D180">
            <v>45</v>
          </cell>
          <cell r="E180">
            <v>50</v>
          </cell>
          <cell r="F180">
            <v>40</v>
          </cell>
          <cell r="G180">
            <v>45</v>
          </cell>
          <cell r="H180">
            <v>28</v>
          </cell>
          <cell r="I180">
            <v>32</v>
          </cell>
          <cell r="J180">
            <v>30</v>
          </cell>
          <cell r="K180">
            <v>33</v>
          </cell>
          <cell r="L180">
            <v>34</v>
          </cell>
          <cell r="M180">
            <v>38</v>
          </cell>
          <cell r="N180">
            <v>42</v>
          </cell>
          <cell r="O180">
            <v>45</v>
          </cell>
          <cell r="P180">
            <v>98</v>
          </cell>
          <cell r="Q180">
            <v>100</v>
          </cell>
          <cell r="R180">
            <v>490</v>
          </cell>
          <cell r="S180">
            <v>525</v>
          </cell>
          <cell r="T180">
            <v>105</v>
          </cell>
          <cell r="U180">
            <v>115</v>
          </cell>
          <cell r="V180">
            <v>84</v>
          </cell>
          <cell r="W180">
            <v>91</v>
          </cell>
          <cell r="X180">
            <v>91</v>
          </cell>
          <cell r="Y180">
            <v>94</v>
          </cell>
          <cell r="Z180">
            <v>70</v>
          </cell>
          <cell r="AA180">
            <v>80</v>
          </cell>
          <cell r="AB180">
            <v>80</v>
          </cell>
          <cell r="AC180">
            <v>100</v>
          </cell>
          <cell r="AD180">
            <v>100</v>
          </cell>
          <cell r="AE180">
            <v>120</v>
          </cell>
          <cell r="AF180">
            <v>120</v>
          </cell>
          <cell r="AG180">
            <v>140</v>
          </cell>
          <cell r="AH180">
            <v>40</v>
          </cell>
          <cell r="AI180">
            <v>45</v>
          </cell>
          <cell r="AJ180">
            <v>75</v>
          </cell>
          <cell r="AK180">
            <v>80</v>
          </cell>
          <cell r="AL180">
            <v>40</v>
          </cell>
          <cell r="AM180">
            <v>45</v>
          </cell>
          <cell r="AN180">
            <v>70</v>
          </cell>
          <cell r="AO180">
            <v>80</v>
          </cell>
          <cell r="AP180">
            <v>30</v>
          </cell>
          <cell r="AQ180">
            <v>40</v>
          </cell>
          <cell r="AR180">
            <v>100</v>
          </cell>
          <cell r="AS180">
            <v>120</v>
          </cell>
          <cell r="AT180">
            <v>80</v>
          </cell>
          <cell r="AU180">
            <v>100</v>
          </cell>
          <cell r="AV180">
            <v>250</v>
          </cell>
          <cell r="AW180">
            <v>280</v>
          </cell>
          <cell r="AX180">
            <v>280</v>
          </cell>
          <cell r="AY180">
            <v>300</v>
          </cell>
          <cell r="AZ180">
            <v>130</v>
          </cell>
          <cell r="BA180">
            <v>240</v>
          </cell>
          <cell r="BB180">
            <v>140</v>
          </cell>
          <cell r="BC180">
            <v>250</v>
          </cell>
          <cell r="BD180">
            <v>80</v>
          </cell>
          <cell r="BE180">
            <v>100</v>
          </cell>
          <cell r="BF180">
            <v>80</v>
          </cell>
          <cell r="BG180">
            <v>90</v>
          </cell>
          <cell r="BH180">
            <v>280</v>
          </cell>
          <cell r="BI180">
            <v>400</v>
          </cell>
          <cell r="BJ180">
            <v>350</v>
          </cell>
          <cell r="BK180">
            <v>480</v>
          </cell>
          <cell r="BL180">
            <v>600</v>
          </cell>
          <cell r="BM180">
            <v>1000</v>
          </cell>
          <cell r="BN180">
            <v>2400</v>
          </cell>
          <cell r="BO180">
            <v>3200</v>
          </cell>
          <cell r="BP180">
            <v>110</v>
          </cell>
          <cell r="BQ180">
            <v>150</v>
          </cell>
          <cell r="BR180">
            <v>100</v>
          </cell>
          <cell r="BS180">
            <v>150</v>
          </cell>
          <cell r="BT180">
            <v>200</v>
          </cell>
          <cell r="BU180">
            <v>350</v>
          </cell>
          <cell r="BV180">
            <v>500</v>
          </cell>
          <cell r="BW180">
            <v>1200</v>
          </cell>
          <cell r="BX180">
            <v>550</v>
          </cell>
          <cell r="BY180">
            <v>590</v>
          </cell>
          <cell r="BZ180">
            <v>750</v>
          </cell>
          <cell r="CA180">
            <v>850</v>
          </cell>
          <cell r="CB180">
            <v>120</v>
          </cell>
          <cell r="CC180">
            <v>130</v>
          </cell>
          <cell r="CD180">
            <v>350</v>
          </cell>
          <cell r="CE180">
            <v>550</v>
          </cell>
          <cell r="CF180">
            <v>590</v>
          </cell>
          <cell r="CG180">
            <v>630</v>
          </cell>
          <cell r="CH180">
            <v>570</v>
          </cell>
          <cell r="CI180">
            <v>620</v>
          </cell>
          <cell r="CJ180">
            <v>470</v>
          </cell>
          <cell r="CK180">
            <v>560</v>
          </cell>
          <cell r="CL180">
            <v>480</v>
          </cell>
          <cell r="CM180">
            <v>560</v>
          </cell>
          <cell r="CN180">
            <v>62</v>
          </cell>
          <cell r="CO180">
            <v>65</v>
          </cell>
          <cell r="CP180">
            <v>150</v>
          </cell>
          <cell r="CQ180">
            <v>350</v>
          </cell>
          <cell r="CR180">
            <v>25</v>
          </cell>
          <cell r="CS180">
            <v>35</v>
          </cell>
          <cell r="CT180">
            <v>30</v>
          </cell>
          <cell r="CU180">
            <v>35</v>
          </cell>
          <cell r="CV180">
            <v>18</v>
          </cell>
          <cell r="CW180">
            <v>25</v>
          </cell>
          <cell r="CX180">
            <v>54500</v>
          </cell>
          <cell r="CY180">
            <v>55500</v>
          </cell>
          <cell r="CZ180">
            <v>51500</v>
          </cell>
          <cell r="DA180">
            <v>52500</v>
          </cell>
        </row>
        <row r="181">
          <cell r="A181">
            <v>44156</v>
          </cell>
          <cell r="B181">
            <v>55</v>
          </cell>
          <cell r="C181">
            <v>62</v>
          </cell>
          <cell r="D181">
            <v>48</v>
          </cell>
          <cell r="E181">
            <v>55</v>
          </cell>
          <cell r="F181">
            <v>44</v>
          </cell>
          <cell r="G181">
            <v>46</v>
          </cell>
          <cell r="H181">
            <v>28</v>
          </cell>
          <cell r="I181">
            <v>30</v>
          </cell>
          <cell r="J181">
            <v>32</v>
          </cell>
          <cell r="K181">
            <v>33</v>
          </cell>
          <cell r="L181">
            <v>35</v>
          </cell>
          <cell r="M181">
            <v>38</v>
          </cell>
          <cell r="N181">
            <v>42</v>
          </cell>
          <cell r="O181">
            <v>48</v>
          </cell>
          <cell r="P181">
            <v>98</v>
          </cell>
          <cell r="Q181">
            <v>100</v>
          </cell>
          <cell r="R181">
            <v>490</v>
          </cell>
          <cell r="S181">
            <v>525</v>
          </cell>
          <cell r="T181">
            <v>105</v>
          </cell>
          <cell r="U181">
            <v>115</v>
          </cell>
          <cell r="V181">
            <v>84</v>
          </cell>
          <cell r="W181">
            <v>91</v>
          </cell>
          <cell r="X181">
            <v>91</v>
          </cell>
          <cell r="Y181">
            <v>94</v>
          </cell>
          <cell r="Z181">
            <v>70</v>
          </cell>
          <cell r="AA181">
            <v>80</v>
          </cell>
          <cell r="AB181">
            <v>80</v>
          </cell>
          <cell r="AC181">
            <v>100</v>
          </cell>
          <cell r="AD181">
            <v>100</v>
          </cell>
          <cell r="AE181">
            <v>120</v>
          </cell>
          <cell r="AF181">
            <v>120</v>
          </cell>
          <cell r="AG181">
            <v>140</v>
          </cell>
          <cell r="AH181">
            <v>40</v>
          </cell>
          <cell r="AI181">
            <v>45</v>
          </cell>
          <cell r="AJ181">
            <v>75</v>
          </cell>
          <cell r="AK181">
            <v>80</v>
          </cell>
          <cell r="AL181">
            <v>42</v>
          </cell>
          <cell r="AM181">
            <v>45</v>
          </cell>
          <cell r="AN181">
            <v>55</v>
          </cell>
          <cell r="AO181">
            <v>60</v>
          </cell>
          <cell r="AP181">
            <v>30</v>
          </cell>
          <cell r="AQ181">
            <v>40</v>
          </cell>
          <cell r="AR181">
            <v>100</v>
          </cell>
          <cell r="AS181">
            <v>120</v>
          </cell>
          <cell r="AT181">
            <v>80</v>
          </cell>
          <cell r="AU181">
            <v>100</v>
          </cell>
          <cell r="AV181">
            <v>220</v>
          </cell>
          <cell r="AW181">
            <v>320</v>
          </cell>
          <cell r="AX181">
            <v>220</v>
          </cell>
          <cell r="AY181">
            <v>300</v>
          </cell>
          <cell r="AZ181">
            <v>130</v>
          </cell>
          <cell r="BA181">
            <v>240</v>
          </cell>
          <cell r="BB181">
            <v>140</v>
          </cell>
          <cell r="BC181">
            <v>250</v>
          </cell>
          <cell r="BD181">
            <v>80</v>
          </cell>
          <cell r="BE181">
            <v>120</v>
          </cell>
          <cell r="BF181">
            <v>80</v>
          </cell>
          <cell r="BG181">
            <v>90</v>
          </cell>
          <cell r="BH181">
            <v>280</v>
          </cell>
          <cell r="BI181">
            <v>400</v>
          </cell>
          <cell r="BJ181">
            <v>350</v>
          </cell>
          <cell r="BK181">
            <v>480</v>
          </cell>
          <cell r="BL181">
            <v>600</v>
          </cell>
          <cell r="BM181">
            <v>1000</v>
          </cell>
          <cell r="BN181">
            <v>2400</v>
          </cell>
          <cell r="BO181">
            <v>3500</v>
          </cell>
          <cell r="BP181">
            <v>110</v>
          </cell>
          <cell r="BQ181">
            <v>150</v>
          </cell>
          <cell r="BR181">
            <v>100</v>
          </cell>
          <cell r="BS181">
            <v>200</v>
          </cell>
          <cell r="BT181">
            <v>200</v>
          </cell>
          <cell r="BU181">
            <v>350</v>
          </cell>
          <cell r="BV181">
            <v>500</v>
          </cell>
          <cell r="BW181">
            <v>1200</v>
          </cell>
          <cell r="BX181">
            <v>550</v>
          </cell>
          <cell r="BY181">
            <v>590</v>
          </cell>
          <cell r="BZ181">
            <v>750</v>
          </cell>
          <cell r="CA181">
            <v>850</v>
          </cell>
          <cell r="CB181">
            <v>120</v>
          </cell>
          <cell r="CC181">
            <v>130</v>
          </cell>
          <cell r="CD181">
            <v>350</v>
          </cell>
          <cell r="CE181">
            <v>550</v>
          </cell>
          <cell r="CF181">
            <v>590</v>
          </cell>
          <cell r="CG181">
            <v>630</v>
          </cell>
          <cell r="CH181">
            <v>570</v>
          </cell>
          <cell r="CI181">
            <v>620</v>
          </cell>
          <cell r="CJ181">
            <v>470</v>
          </cell>
          <cell r="CK181">
            <v>560</v>
          </cell>
          <cell r="CL181">
            <v>480</v>
          </cell>
          <cell r="CM181">
            <v>560</v>
          </cell>
          <cell r="CN181">
            <v>62</v>
          </cell>
          <cell r="CO181">
            <v>65</v>
          </cell>
          <cell r="CP181">
            <v>150</v>
          </cell>
          <cell r="CQ181">
            <v>350</v>
          </cell>
          <cell r="CR181">
            <v>25</v>
          </cell>
          <cell r="CS181">
            <v>35</v>
          </cell>
          <cell r="CT181">
            <v>33</v>
          </cell>
          <cell r="CU181">
            <v>36</v>
          </cell>
          <cell r="CV181">
            <v>18</v>
          </cell>
          <cell r="CW181">
            <v>25</v>
          </cell>
          <cell r="CX181">
            <v>54000</v>
          </cell>
          <cell r="CY181">
            <v>66000</v>
          </cell>
          <cell r="CZ181">
            <v>51000</v>
          </cell>
          <cell r="DA181">
            <v>58500</v>
          </cell>
        </row>
        <row r="182">
          <cell r="A182">
            <v>44155</v>
          </cell>
          <cell r="B182">
            <v>55</v>
          </cell>
          <cell r="C182">
            <v>62</v>
          </cell>
          <cell r="D182">
            <v>45</v>
          </cell>
          <cell r="E182">
            <v>56</v>
          </cell>
          <cell r="F182">
            <v>40</v>
          </cell>
          <cell r="G182">
            <v>52</v>
          </cell>
          <cell r="H182">
            <v>28</v>
          </cell>
          <cell r="I182">
            <v>30</v>
          </cell>
          <cell r="J182">
            <v>34</v>
          </cell>
          <cell r="K182">
            <v>36</v>
          </cell>
          <cell r="L182">
            <v>32</v>
          </cell>
          <cell r="M182">
            <v>38</v>
          </cell>
          <cell r="N182">
            <v>40</v>
          </cell>
          <cell r="O182">
            <v>48</v>
          </cell>
          <cell r="P182">
            <v>94</v>
          </cell>
          <cell r="Q182">
            <v>100</v>
          </cell>
          <cell r="R182">
            <v>490</v>
          </cell>
          <cell r="S182">
            <v>525</v>
          </cell>
          <cell r="T182">
            <v>105</v>
          </cell>
          <cell r="U182">
            <v>115</v>
          </cell>
          <cell r="V182">
            <v>78</v>
          </cell>
          <cell r="W182">
            <v>91</v>
          </cell>
          <cell r="X182">
            <v>85</v>
          </cell>
          <cell r="Y182">
            <v>94</v>
          </cell>
          <cell r="Z182">
            <v>70</v>
          </cell>
          <cell r="AA182">
            <v>80</v>
          </cell>
          <cell r="AB182">
            <v>80</v>
          </cell>
          <cell r="AC182">
            <v>100</v>
          </cell>
          <cell r="AD182">
            <v>100</v>
          </cell>
          <cell r="AE182">
            <v>120</v>
          </cell>
          <cell r="AF182">
            <v>120</v>
          </cell>
          <cell r="AG182">
            <v>140</v>
          </cell>
          <cell r="AH182">
            <v>40</v>
          </cell>
          <cell r="AI182">
            <v>45</v>
          </cell>
          <cell r="AJ182">
            <v>70</v>
          </cell>
          <cell r="AK182">
            <v>80</v>
          </cell>
          <cell r="AL182">
            <v>40</v>
          </cell>
          <cell r="AM182">
            <v>50</v>
          </cell>
          <cell r="AN182">
            <v>60</v>
          </cell>
          <cell r="AO182">
            <v>70</v>
          </cell>
          <cell r="AP182">
            <v>35</v>
          </cell>
          <cell r="AQ182">
            <v>45</v>
          </cell>
          <cell r="AR182">
            <v>100</v>
          </cell>
          <cell r="AS182">
            <v>120</v>
          </cell>
          <cell r="AT182">
            <v>80</v>
          </cell>
          <cell r="AU182">
            <v>100</v>
          </cell>
          <cell r="AV182">
            <v>220</v>
          </cell>
          <cell r="AW182">
            <v>320</v>
          </cell>
          <cell r="AX182">
            <v>220</v>
          </cell>
          <cell r="AY182">
            <v>300</v>
          </cell>
          <cell r="AZ182">
            <v>130</v>
          </cell>
          <cell r="BA182">
            <v>240</v>
          </cell>
          <cell r="BB182">
            <v>140</v>
          </cell>
          <cell r="BC182">
            <v>250</v>
          </cell>
          <cell r="BD182">
            <v>80</v>
          </cell>
          <cell r="BE182">
            <v>120</v>
          </cell>
          <cell r="BF182">
            <v>80</v>
          </cell>
          <cell r="BG182">
            <v>90</v>
          </cell>
          <cell r="BH182">
            <v>280</v>
          </cell>
          <cell r="BI182">
            <v>400</v>
          </cell>
          <cell r="BJ182">
            <v>350</v>
          </cell>
          <cell r="BK182">
            <v>480</v>
          </cell>
          <cell r="BL182">
            <v>600</v>
          </cell>
          <cell r="BM182">
            <v>1000</v>
          </cell>
          <cell r="BN182">
            <v>2300</v>
          </cell>
          <cell r="BO182">
            <v>3500</v>
          </cell>
          <cell r="BP182">
            <v>110</v>
          </cell>
          <cell r="BQ182">
            <v>150</v>
          </cell>
          <cell r="BR182">
            <v>100</v>
          </cell>
          <cell r="BS182">
            <v>200</v>
          </cell>
          <cell r="BT182">
            <v>200</v>
          </cell>
          <cell r="BU182">
            <v>350</v>
          </cell>
          <cell r="BV182">
            <v>500</v>
          </cell>
          <cell r="BW182">
            <v>1200</v>
          </cell>
          <cell r="BX182">
            <v>550</v>
          </cell>
          <cell r="BY182">
            <v>590</v>
          </cell>
          <cell r="BZ182">
            <v>750</v>
          </cell>
          <cell r="CA182">
            <v>850</v>
          </cell>
          <cell r="CB182">
            <v>118</v>
          </cell>
          <cell r="CC182">
            <v>130</v>
          </cell>
          <cell r="CD182">
            <v>350</v>
          </cell>
          <cell r="CE182">
            <v>550</v>
          </cell>
          <cell r="CF182">
            <v>590</v>
          </cell>
          <cell r="CG182">
            <v>630</v>
          </cell>
          <cell r="CH182">
            <v>570</v>
          </cell>
          <cell r="CI182">
            <v>620</v>
          </cell>
          <cell r="CJ182">
            <v>470</v>
          </cell>
          <cell r="CK182">
            <v>560</v>
          </cell>
          <cell r="CL182">
            <v>480</v>
          </cell>
          <cell r="CM182">
            <v>560</v>
          </cell>
          <cell r="CN182">
            <v>60</v>
          </cell>
          <cell r="CO182">
            <v>65</v>
          </cell>
          <cell r="CP182">
            <v>150</v>
          </cell>
          <cell r="CQ182">
            <v>350</v>
          </cell>
          <cell r="CR182">
            <v>25</v>
          </cell>
          <cell r="CS182">
            <v>35</v>
          </cell>
          <cell r="CT182">
            <v>32</v>
          </cell>
          <cell r="CU182">
            <v>36</v>
          </cell>
          <cell r="CV182">
            <v>18</v>
          </cell>
          <cell r="CW182">
            <v>25</v>
          </cell>
          <cell r="CX182">
            <v>54000</v>
          </cell>
          <cell r="CY182">
            <v>66000</v>
          </cell>
          <cell r="CZ182">
            <v>51000</v>
          </cell>
          <cell r="DA182">
            <v>58500</v>
          </cell>
        </row>
        <row r="183">
          <cell r="A183">
            <v>44154</v>
          </cell>
          <cell r="B183">
            <v>55</v>
          </cell>
          <cell r="C183">
            <v>62</v>
          </cell>
          <cell r="D183">
            <v>48</v>
          </cell>
          <cell r="E183">
            <v>54</v>
          </cell>
          <cell r="F183">
            <v>44</v>
          </cell>
          <cell r="G183">
            <v>46</v>
          </cell>
          <cell r="H183">
            <v>28</v>
          </cell>
          <cell r="I183">
            <v>30</v>
          </cell>
          <cell r="J183">
            <v>30</v>
          </cell>
          <cell r="K183">
            <v>36</v>
          </cell>
          <cell r="L183">
            <v>33</v>
          </cell>
          <cell r="M183">
            <v>36</v>
          </cell>
          <cell r="N183">
            <v>42</v>
          </cell>
          <cell r="O183">
            <v>45</v>
          </cell>
          <cell r="P183">
            <v>97</v>
          </cell>
          <cell r="Q183">
            <v>100</v>
          </cell>
          <cell r="R183">
            <v>480</v>
          </cell>
          <cell r="S183">
            <v>520</v>
          </cell>
          <cell r="T183">
            <v>110</v>
          </cell>
          <cell r="U183">
            <v>115</v>
          </cell>
          <cell r="V183">
            <v>86</v>
          </cell>
          <cell r="W183">
            <v>90</v>
          </cell>
          <cell r="X183">
            <v>91</v>
          </cell>
          <cell r="Y183">
            <v>93</v>
          </cell>
          <cell r="Z183">
            <v>70</v>
          </cell>
          <cell r="AA183">
            <v>80</v>
          </cell>
          <cell r="AB183">
            <v>90</v>
          </cell>
          <cell r="AC183">
            <v>100</v>
          </cell>
          <cell r="AD183">
            <v>105</v>
          </cell>
          <cell r="AE183">
            <v>120</v>
          </cell>
          <cell r="AF183">
            <v>110</v>
          </cell>
          <cell r="AG183">
            <v>135</v>
          </cell>
          <cell r="AH183">
            <v>36</v>
          </cell>
          <cell r="AI183">
            <v>45</v>
          </cell>
          <cell r="AJ183">
            <v>70</v>
          </cell>
          <cell r="AK183">
            <v>80</v>
          </cell>
          <cell r="AL183">
            <v>45</v>
          </cell>
          <cell r="AM183">
            <v>50</v>
          </cell>
          <cell r="AN183">
            <v>50</v>
          </cell>
          <cell r="AO183">
            <v>60</v>
          </cell>
          <cell r="AP183">
            <v>35</v>
          </cell>
          <cell r="AQ183">
            <v>45</v>
          </cell>
          <cell r="AR183">
            <v>100</v>
          </cell>
          <cell r="AS183">
            <v>120</v>
          </cell>
          <cell r="AT183">
            <v>90</v>
          </cell>
          <cell r="AU183">
            <v>100</v>
          </cell>
          <cell r="AV183">
            <v>240</v>
          </cell>
          <cell r="AW183">
            <v>280</v>
          </cell>
          <cell r="AX183">
            <v>280</v>
          </cell>
          <cell r="AY183">
            <v>300</v>
          </cell>
          <cell r="AZ183">
            <v>140</v>
          </cell>
          <cell r="BA183">
            <v>240</v>
          </cell>
          <cell r="BB183">
            <v>140</v>
          </cell>
          <cell r="BC183">
            <v>220</v>
          </cell>
          <cell r="BD183">
            <v>80</v>
          </cell>
          <cell r="BE183">
            <v>100</v>
          </cell>
          <cell r="BF183">
            <v>80</v>
          </cell>
          <cell r="BG183">
            <v>90</v>
          </cell>
          <cell r="BH183">
            <v>280</v>
          </cell>
          <cell r="BI183">
            <v>400</v>
          </cell>
          <cell r="BJ183">
            <v>360</v>
          </cell>
          <cell r="BK183">
            <v>480</v>
          </cell>
          <cell r="BL183">
            <v>650</v>
          </cell>
          <cell r="BM183">
            <v>800</v>
          </cell>
          <cell r="BN183">
            <v>2500</v>
          </cell>
          <cell r="BO183">
            <v>3200</v>
          </cell>
          <cell r="BP183">
            <v>110</v>
          </cell>
          <cell r="BQ183">
            <v>150</v>
          </cell>
          <cell r="BR183">
            <v>120</v>
          </cell>
          <cell r="BS183">
            <v>150</v>
          </cell>
          <cell r="BT183">
            <v>200</v>
          </cell>
          <cell r="BU183">
            <v>300</v>
          </cell>
          <cell r="BV183">
            <v>500</v>
          </cell>
          <cell r="BW183">
            <v>1200</v>
          </cell>
          <cell r="BX183">
            <v>550</v>
          </cell>
          <cell r="BY183">
            <v>580</v>
          </cell>
          <cell r="BZ183">
            <v>750</v>
          </cell>
          <cell r="CA183">
            <v>850</v>
          </cell>
          <cell r="CB183">
            <v>120</v>
          </cell>
          <cell r="CC183">
            <v>135</v>
          </cell>
          <cell r="CD183">
            <v>400</v>
          </cell>
          <cell r="CE183">
            <v>560</v>
          </cell>
          <cell r="CF183">
            <v>590</v>
          </cell>
          <cell r="CG183">
            <v>630</v>
          </cell>
          <cell r="CH183">
            <v>600</v>
          </cell>
          <cell r="CI183">
            <v>620</v>
          </cell>
          <cell r="CJ183">
            <v>470</v>
          </cell>
          <cell r="CK183">
            <v>550</v>
          </cell>
          <cell r="CL183">
            <v>480</v>
          </cell>
          <cell r="CM183">
            <v>560</v>
          </cell>
          <cell r="CN183">
            <v>60</v>
          </cell>
          <cell r="CO183">
            <v>65</v>
          </cell>
          <cell r="CP183">
            <v>150</v>
          </cell>
          <cell r="CQ183">
            <v>350</v>
          </cell>
          <cell r="CR183">
            <v>25</v>
          </cell>
          <cell r="CS183">
            <v>35</v>
          </cell>
          <cell r="CT183">
            <v>32</v>
          </cell>
          <cell r="CU183">
            <v>34</v>
          </cell>
          <cell r="CV183">
            <v>18</v>
          </cell>
          <cell r="CW183">
            <v>25</v>
          </cell>
          <cell r="CX183">
            <v>53500</v>
          </cell>
          <cell r="CY183">
            <v>54500</v>
          </cell>
          <cell r="CZ183">
            <v>52000</v>
          </cell>
          <cell r="DA183">
            <v>53000</v>
          </cell>
        </row>
        <row r="184">
          <cell r="A184">
            <v>44153</v>
          </cell>
          <cell r="B184">
            <v>55</v>
          </cell>
          <cell r="C184">
            <v>62</v>
          </cell>
          <cell r="D184">
            <v>48</v>
          </cell>
          <cell r="E184">
            <v>56</v>
          </cell>
          <cell r="F184">
            <v>44</v>
          </cell>
          <cell r="G184">
            <v>48</v>
          </cell>
          <cell r="H184">
            <v>28</v>
          </cell>
          <cell r="I184">
            <v>30</v>
          </cell>
          <cell r="J184">
            <v>30</v>
          </cell>
          <cell r="K184">
            <v>36</v>
          </cell>
          <cell r="L184">
            <v>33</v>
          </cell>
          <cell r="M184">
            <v>36</v>
          </cell>
          <cell r="N184">
            <v>42</v>
          </cell>
          <cell r="O184">
            <v>45</v>
          </cell>
          <cell r="P184">
            <v>97</v>
          </cell>
          <cell r="Q184">
            <v>100</v>
          </cell>
          <cell r="R184">
            <v>480</v>
          </cell>
          <cell r="S184">
            <v>520</v>
          </cell>
          <cell r="T184">
            <v>105</v>
          </cell>
          <cell r="U184">
            <v>110</v>
          </cell>
          <cell r="V184">
            <v>86</v>
          </cell>
          <cell r="W184">
            <v>90</v>
          </cell>
          <cell r="X184">
            <v>91</v>
          </cell>
          <cell r="Y184">
            <v>93</v>
          </cell>
          <cell r="Z184">
            <v>70</v>
          </cell>
          <cell r="AA184">
            <v>80</v>
          </cell>
          <cell r="AB184">
            <v>90</v>
          </cell>
          <cell r="AC184">
            <v>100</v>
          </cell>
          <cell r="AD184">
            <v>105</v>
          </cell>
          <cell r="AE184">
            <v>120</v>
          </cell>
          <cell r="AF184">
            <v>110</v>
          </cell>
          <cell r="AG184">
            <v>135</v>
          </cell>
          <cell r="AH184">
            <v>36</v>
          </cell>
          <cell r="AI184">
            <v>45</v>
          </cell>
          <cell r="AJ184">
            <v>70</v>
          </cell>
          <cell r="AK184">
            <v>80</v>
          </cell>
          <cell r="AL184">
            <v>44</v>
          </cell>
          <cell r="AM184">
            <v>50</v>
          </cell>
          <cell r="AN184">
            <v>60</v>
          </cell>
          <cell r="AO184">
            <v>70</v>
          </cell>
          <cell r="AP184">
            <v>30</v>
          </cell>
          <cell r="AQ184">
            <v>45</v>
          </cell>
          <cell r="AR184">
            <v>100</v>
          </cell>
          <cell r="AS184">
            <v>120</v>
          </cell>
          <cell r="AT184">
            <v>90</v>
          </cell>
          <cell r="AU184">
            <v>100</v>
          </cell>
          <cell r="AV184">
            <v>240</v>
          </cell>
          <cell r="AW184">
            <v>280</v>
          </cell>
          <cell r="AX184">
            <v>280</v>
          </cell>
          <cell r="AY184">
            <v>300</v>
          </cell>
          <cell r="AZ184">
            <v>140</v>
          </cell>
          <cell r="BA184">
            <v>240</v>
          </cell>
          <cell r="BB184">
            <v>140</v>
          </cell>
          <cell r="BC184">
            <v>220</v>
          </cell>
          <cell r="BD184">
            <v>80</v>
          </cell>
          <cell r="BE184">
            <v>100</v>
          </cell>
          <cell r="BF184">
            <v>80</v>
          </cell>
          <cell r="BG184">
            <v>90</v>
          </cell>
          <cell r="BH184">
            <v>280</v>
          </cell>
          <cell r="BI184">
            <v>400</v>
          </cell>
          <cell r="BJ184">
            <v>360</v>
          </cell>
          <cell r="BK184">
            <v>480</v>
          </cell>
          <cell r="BL184">
            <v>650</v>
          </cell>
          <cell r="BM184">
            <v>800</v>
          </cell>
          <cell r="BN184">
            <v>2500</v>
          </cell>
          <cell r="BO184">
            <v>3200</v>
          </cell>
          <cell r="BP184">
            <v>110</v>
          </cell>
          <cell r="BQ184">
            <v>150</v>
          </cell>
          <cell r="BR184">
            <v>120</v>
          </cell>
          <cell r="BS184">
            <v>150</v>
          </cell>
          <cell r="BT184">
            <v>200</v>
          </cell>
          <cell r="BU184">
            <v>300</v>
          </cell>
          <cell r="BV184">
            <v>500</v>
          </cell>
          <cell r="BW184">
            <v>1200</v>
          </cell>
          <cell r="BX184">
            <v>550</v>
          </cell>
          <cell r="BY184">
            <v>580</v>
          </cell>
          <cell r="BZ184">
            <v>750</v>
          </cell>
          <cell r="CA184">
            <v>850</v>
          </cell>
          <cell r="CB184">
            <v>120</v>
          </cell>
          <cell r="CC184">
            <v>135</v>
          </cell>
          <cell r="CD184">
            <v>400</v>
          </cell>
          <cell r="CE184">
            <v>560</v>
          </cell>
          <cell r="CF184">
            <v>590</v>
          </cell>
          <cell r="CG184">
            <v>630</v>
          </cell>
          <cell r="CH184">
            <v>600</v>
          </cell>
          <cell r="CI184">
            <v>620</v>
          </cell>
          <cell r="CJ184">
            <v>470</v>
          </cell>
          <cell r="CK184">
            <v>550</v>
          </cell>
          <cell r="CL184">
            <v>480</v>
          </cell>
          <cell r="CM184">
            <v>560</v>
          </cell>
          <cell r="CN184">
            <v>60</v>
          </cell>
          <cell r="CO184">
            <v>65</v>
          </cell>
          <cell r="CP184">
            <v>150</v>
          </cell>
          <cell r="CQ184">
            <v>350</v>
          </cell>
          <cell r="CR184">
            <v>25</v>
          </cell>
          <cell r="CS184">
            <v>35</v>
          </cell>
          <cell r="CT184">
            <v>32</v>
          </cell>
          <cell r="CU184">
            <v>34</v>
          </cell>
          <cell r="CV184">
            <v>18</v>
          </cell>
          <cell r="CW184">
            <v>25</v>
          </cell>
          <cell r="CX184">
            <v>53500</v>
          </cell>
          <cell r="CY184">
            <v>54500</v>
          </cell>
          <cell r="CZ184">
            <v>52000</v>
          </cell>
          <cell r="DA184">
            <v>53000</v>
          </cell>
        </row>
        <row r="185">
          <cell r="A185">
            <v>44152</v>
          </cell>
          <cell r="B185">
            <v>55</v>
          </cell>
          <cell r="C185">
            <v>62</v>
          </cell>
          <cell r="D185">
            <v>48</v>
          </cell>
          <cell r="E185">
            <v>56</v>
          </cell>
          <cell r="F185">
            <v>45</v>
          </cell>
          <cell r="G185">
            <v>48</v>
          </cell>
          <cell r="H185">
            <v>28</v>
          </cell>
          <cell r="I185">
            <v>30</v>
          </cell>
          <cell r="J185">
            <v>30</v>
          </cell>
          <cell r="K185">
            <v>36</v>
          </cell>
          <cell r="L185">
            <v>33</v>
          </cell>
          <cell r="M185">
            <v>36</v>
          </cell>
          <cell r="N185">
            <v>42</v>
          </cell>
          <cell r="O185">
            <v>45</v>
          </cell>
          <cell r="P185">
            <v>97</v>
          </cell>
          <cell r="Q185">
            <v>100</v>
          </cell>
          <cell r="R185">
            <v>480</v>
          </cell>
          <cell r="S185">
            <v>520</v>
          </cell>
          <cell r="T185">
            <v>105</v>
          </cell>
          <cell r="U185">
            <v>110</v>
          </cell>
          <cell r="V185">
            <v>86</v>
          </cell>
          <cell r="W185">
            <v>90</v>
          </cell>
          <cell r="X185">
            <v>91</v>
          </cell>
          <cell r="Y185">
            <v>93</v>
          </cell>
          <cell r="Z185">
            <v>70</v>
          </cell>
          <cell r="AA185">
            <v>80</v>
          </cell>
          <cell r="AB185">
            <v>90</v>
          </cell>
          <cell r="AC185">
            <v>100</v>
          </cell>
          <cell r="AD185">
            <v>105</v>
          </cell>
          <cell r="AE185">
            <v>120</v>
          </cell>
          <cell r="AF185">
            <v>110</v>
          </cell>
          <cell r="AG185">
            <v>135</v>
          </cell>
          <cell r="AH185">
            <v>36</v>
          </cell>
          <cell r="AI185">
            <v>45</v>
          </cell>
          <cell r="AJ185">
            <v>70</v>
          </cell>
          <cell r="AK185">
            <v>80</v>
          </cell>
          <cell r="AL185">
            <v>42</v>
          </cell>
          <cell r="AM185">
            <v>50</v>
          </cell>
          <cell r="AN185">
            <v>60</v>
          </cell>
          <cell r="AO185">
            <v>70</v>
          </cell>
          <cell r="AP185">
            <v>35</v>
          </cell>
          <cell r="AQ185">
            <v>45</v>
          </cell>
          <cell r="AR185">
            <v>100</v>
          </cell>
          <cell r="AS185">
            <v>120</v>
          </cell>
          <cell r="AT185">
            <v>90</v>
          </cell>
          <cell r="AU185">
            <v>100</v>
          </cell>
          <cell r="AV185">
            <v>240</v>
          </cell>
          <cell r="AW185">
            <v>280</v>
          </cell>
          <cell r="AX185">
            <v>280</v>
          </cell>
          <cell r="AY185">
            <v>300</v>
          </cell>
          <cell r="AZ185">
            <v>140</v>
          </cell>
          <cell r="BA185">
            <v>240</v>
          </cell>
          <cell r="BB185">
            <v>140</v>
          </cell>
          <cell r="BC185">
            <v>220</v>
          </cell>
          <cell r="BD185">
            <v>80</v>
          </cell>
          <cell r="BE185">
            <v>90</v>
          </cell>
          <cell r="BF185">
            <v>60</v>
          </cell>
          <cell r="BG185">
            <v>70</v>
          </cell>
          <cell r="BH185">
            <v>280</v>
          </cell>
          <cell r="BI185">
            <v>400</v>
          </cell>
          <cell r="BJ185">
            <v>360</v>
          </cell>
          <cell r="BK185">
            <v>480</v>
          </cell>
          <cell r="BL185">
            <v>650</v>
          </cell>
          <cell r="BM185">
            <v>800</v>
          </cell>
          <cell r="BN185">
            <v>2500</v>
          </cell>
          <cell r="BO185">
            <v>3200</v>
          </cell>
          <cell r="BP185">
            <v>110</v>
          </cell>
          <cell r="BQ185">
            <v>150</v>
          </cell>
          <cell r="BR185">
            <v>120</v>
          </cell>
          <cell r="BS185">
            <v>150</v>
          </cell>
          <cell r="BT185">
            <v>200</v>
          </cell>
          <cell r="BU185">
            <v>300</v>
          </cell>
          <cell r="BV185">
            <v>500</v>
          </cell>
          <cell r="BW185">
            <v>1200</v>
          </cell>
          <cell r="BX185">
            <v>550</v>
          </cell>
          <cell r="BY185">
            <v>580</v>
          </cell>
          <cell r="BZ185">
            <v>750</v>
          </cell>
          <cell r="CA185">
            <v>850</v>
          </cell>
          <cell r="CB185">
            <v>120</v>
          </cell>
          <cell r="CC185">
            <v>135</v>
          </cell>
          <cell r="CD185">
            <v>400</v>
          </cell>
          <cell r="CE185">
            <v>560</v>
          </cell>
          <cell r="CF185">
            <v>590</v>
          </cell>
          <cell r="CG185">
            <v>630</v>
          </cell>
          <cell r="CH185">
            <v>600</v>
          </cell>
          <cell r="CI185">
            <v>620</v>
          </cell>
          <cell r="CJ185">
            <v>470</v>
          </cell>
          <cell r="CK185">
            <v>550</v>
          </cell>
          <cell r="CL185">
            <v>540</v>
          </cell>
          <cell r="CM185">
            <v>560</v>
          </cell>
          <cell r="CN185">
            <v>60</v>
          </cell>
          <cell r="CO185">
            <v>65</v>
          </cell>
          <cell r="CP185">
            <v>150</v>
          </cell>
          <cell r="CQ185">
            <v>350</v>
          </cell>
          <cell r="CR185">
            <v>25</v>
          </cell>
          <cell r="CS185">
            <v>35</v>
          </cell>
          <cell r="CT185">
            <v>32</v>
          </cell>
          <cell r="CU185">
            <v>35</v>
          </cell>
          <cell r="CV185">
            <v>18</v>
          </cell>
          <cell r="CW185">
            <v>25</v>
          </cell>
          <cell r="CX185">
            <v>53500</v>
          </cell>
          <cell r="CY185">
            <v>54500</v>
          </cell>
          <cell r="CZ185">
            <v>52000</v>
          </cell>
          <cell r="DA185">
            <v>53000</v>
          </cell>
        </row>
        <row r="186">
          <cell r="A186">
            <v>44151</v>
          </cell>
          <cell r="B186">
            <v>54</v>
          </cell>
          <cell r="C186">
            <v>62</v>
          </cell>
          <cell r="D186">
            <v>48</v>
          </cell>
          <cell r="E186">
            <v>56</v>
          </cell>
          <cell r="F186">
            <v>45</v>
          </cell>
          <cell r="G186">
            <v>48</v>
          </cell>
          <cell r="H186">
            <v>28</v>
          </cell>
          <cell r="I186">
            <v>30</v>
          </cell>
          <cell r="J186">
            <v>30</v>
          </cell>
          <cell r="K186">
            <v>36</v>
          </cell>
          <cell r="L186">
            <v>33</v>
          </cell>
          <cell r="M186">
            <v>36</v>
          </cell>
          <cell r="N186">
            <v>42</v>
          </cell>
          <cell r="O186">
            <v>45</v>
          </cell>
          <cell r="P186">
            <v>97</v>
          </cell>
          <cell r="Q186">
            <v>100</v>
          </cell>
          <cell r="R186">
            <v>480</v>
          </cell>
          <cell r="S186">
            <v>520</v>
          </cell>
          <cell r="T186">
            <v>105</v>
          </cell>
          <cell r="U186">
            <v>110</v>
          </cell>
          <cell r="V186">
            <v>86</v>
          </cell>
          <cell r="W186">
            <v>90</v>
          </cell>
          <cell r="X186">
            <v>91</v>
          </cell>
          <cell r="Y186">
            <v>93</v>
          </cell>
          <cell r="Z186">
            <v>70</v>
          </cell>
          <cell r="AA186">
            <v>80</v>
          </cell>
          <cell r="AB186">
            <v>90</v>
          </cell>
          <cell r="AC186">
            <v>100</v>
          </cell>
          <cell r="AD186">
            <v>105</v>
          </cell>
          <cell r="AE186">
            <v>120</v>
          </cell>
          <cell r="AF186">
            <v>110</v>
          </cell>
          <cell r="AG186">
            <v>135</v>
          </cell>
          <cell r="AH186">
            <v>36</v>
          </cell>
          <cell r="AI186">
            <v>45</v>
          </cell>
          <cell r="AJ186">
            <v>70</v>
          </cell>
          <cell r="AK186">
            <v>80</v>
          </cell>
          <cell r="AL186">
            <v>40</v>
          </cell>
          <cell r="AM186">
            <v>50</v>
          </cell>
          <cell r="AN186">
            <v>65</v>
          </cell>
          <cell r="AO186">
            <v>70</v>
          </cell>
          <cell r="AP186">
            <v>35</v>
          </cell>
          <cell r="AQ186">
            <v>45</v>
          </cell>
          <cell r="AR186">
            <v>100</v>
          </cell>
          <cell r="AS186">
            <v>120</v>
          </cell>
          <cell r="AT186">
            <v>90</v>
          </cell>
          <cell r="AU186">
            <v>110</v>
          </cell>
          <cell r="AV186">
            <v>240</v>
          </cell>
          <cell r="AW186">
            <v>280</v>
          </cell>
          <cell r="AX186">
            <v>280</v>
          </cell>
          <cell r="AY186">
            <v>300</v>
          </cell>
          <cell r="AZ186">
            <v>140</v>
          </cell>
          <cell r="BA186">
            <v>240</v>
          </cell>
          <cell r="BB186">
            <v>140</v>
          </cell>
          <cell r="BC186">
            <v>220</v>
          </cell>
          <cell r="BD186">
            <v>80</v>
          </cell>
          <cell r="BE186">
            <v>90</v>
          </cell>
          <cell r="BF186">
            <v>60</v>
          </cell>
          <cell r="BG186">
            <v>70</v>
          </cell>
          <cell r="BH186">
            <v>280</v>
          </cell>
          <cell r="BI186">
            <v>400</v>
          </cell>
          <cell r="BJ186">
            <v>360</v>
          </cell>
          <cell r="BK186">
            <v>480</v>
          </cell>
          <cell r="BL186">
            <v>650</v>
          </cell>
          <cell r="BM186">
            <v>800</v>
          </cell>
          <cell r="BN186">
            <v>2500</v>
          </cell>
          <cell r="BO186">
            <v>3200</v>
          </cell>
          <cell r="BP186">
            <v>110</v>
          </cell>
          <cell r="BQ186">
            <v>150</v>
          </cell>
          <cell r="BR186">
            <v>100</v>
          </cell>
          <cell r="BS186">
            <v>150</v>
          </cell>
          <cell r="BT186">
            <v>200</v>
          </cell>
          <cell r="BU186">
            <v>300</v>
          </cell>
          <cell r="BV186">
            <v>500</v>
          </cell>
          <cell r="BW186">
            <v>1200</v>
          </cell>
          <cell r="BX186">
            <v>550</v>
          </cell>
          <cell r="BY186">
            <v>580</v>
          </cell>
          <cell r="BZ186">
            <v>750</v>
          </cell>
          <cell r="CA186">
            <v>850</v>
          </cell>
          <cell r="CB186">
            <v>120</v>
          </cell>
          <cell r="CC186">
            <v>135</v>
          </cell>
          <cell r="CD186">
            <v>400</v>
          </cell>
          <cell r="CE186">
            <v>560</v>
          </cell>
          <cell r="CF186">
            <v>590</v>
          </cell>
          <cell r="CG186">
            <v>630</v>
          </cell>
          <cell r="CH186">
            <v>600</v>
          </cell>
          <cell r="CI186">
            <v>620</v>
          </cell>
          <cell r="CJ186">
            <v>470</v>
          </cell>
          <cell r="CK186">
            <v>550</v>
          </cell>
          <cell r="CL186">
            <v>540</v>
          </cell>
          <cell r="CM186">
            <v>560</v>
          </cell>
          <cell r="CN186">
            <v>60</v>
          </cell>
          <cell r="CO186">
            <v>65</v>
          </cell>
          <cell r="CP186">
            <v>150</v>
          </cell>
          <cell r="CQ186">
            <v>350</v>
          </cell>
          <cell r="CR186">
            <v>25</v>
          </cell>
          <cell r="CS186">
            <v>35</v>
          </cell>
          <cell r="CT186">
            <v>33</v>
          </cell>
          <cell r="CU186">
            <v>35</v>
          </cell>
          <cell r="CV186">
            <v>18</v>
          </cell>
          <cell r="CW186">
            <v>25</v>
          </cell>
          <cell r="CX186">
            <v>54000</v>
          </cell>
          <cell r="CY186">
            <v>66000</v>
          </cell>
          <cell r="CZ186">
            <v>51000</v>
          </cell>
          <cell r="DA186">
            <v>58500</v>
          </cell>
        </row>
        <row r="187">
          <cell r="A187">
            <v>44150</v>
          </cell>
          <cell r="B187">
            <v>54</v>
          </cell>
          <cell r="C187">
            <v>62</v>
          </cell>
          <cell r="D187">
            <v>48</v>
          </cell>
          <cell r="E187">
            <v>56</v>
          </cell>
          <cell r="F187">
            <v>45</v>
          </cell>
          <cell r="G187">
            <v>48</v>
          </cell>
          <cell r="H187">
            <v>28</v>
          </cell>
          <cell r="I187">
            <v>30</v>
          </cell>
          <cell r="J187">
            <v>30</v>
          </cell>
          <cell r="K187">
            <v>36</v>
          </cell>
          <cell r="L187">
            <v>33</v>
          </cell>
          <cell r="M187">
            <v>36</v>
          </cell>
          <cell r="N187">
            <v>42</v>
          </cell>
          <cell r="O187">
            <v>45</v>
          </cell>
          <cell r="P187">
            <v>97</v>
          </cell>
          <cell r="Q187">
            <v>100</v>
          </cell>
          <cell r="R187">
            <v>480</v>
          </cell>
          <cell r="S187">
            <v>520</v>
          </cell>
          <cell r="T187">
            <v>105</v>
          </cell>
          <cell r="U187">
            <v>110</v>
          </cell>
          <cell r="V187">
            <v>84</v>
          </cell>
          <cell r="W187">
            <v>88</v>
          </cell>
          <cell r="X187">
            <v>91</v>
          </cell>
          <cell r="Y187">
            <v>93</v>
          </cell>
          <cell r="Z187">
            <v>70</v>
          </cell>
          <cell r="AA187">
            <v>80</v>
          </cell>
          <cell r="AB187">
            <v>90</v>
          </cell>
          <cell r="AC187">
            <v>100</v>
          </cell>
          <cell r="AD187">
            <v>105</v>
          </cell>
          <cell r="AE187">
            <v>120</v>
          </cell>
          <cell r="AF187">
            <v>110</v>
          </cell>
          <cell r="AG187">
            <v>135</v>
          </cell>
          <cell r="AH187">
            <v>36</v>
          </cell>
          <cell r="AI187">
            <v>45</v>
          </cell>
          <cell r="AJ187">
            <v>70</v>
          </cell>
          <cell r="AK187">
            <v>80</v>
          </cell>
          <cell r="AL187">
            <v>40</v>
          </cell>
          <cell r="AM187">
            <v>50</v>
          </cell>
          <cell r="AN187">
            <v>65</v>
          </cell>
          <cell r="AO187">
            <v>70</v>
          </cell>
          <cell r="AP187">
            <v>38</v>
          </cell>
          <cell r="AQ187">
            <v>45</v>
          </cell>
          <cell r="AR187">
            <v>100</v>
          </cell>
          <cell r="AS187">
            <v>120</v>
          </cell>
          <cell r="AT187">
            <v>90</v>
          </cell>
          <cell r="AU187">
            <v>110</v>
          </cell>
          <cell r="AV187">
            <v>240</v>
          </cell>
          <cell r="AW187">
            <v>280</v>
          </cell>
          <cell r="AX187">
            <v>280</v>
          </cell>
          <cell r="AY187">
            <v>300</v>
          </cell>
          <cell r="AZ187">
            <v>140</v>
          </cell>
          <cell r="BA187">
            <v>240</v>
          </cell>
          <cell r="BB187">
            <v>140</v>
          </cell>
          <cell r="BC187">
            <v>220</v>
          </cell>
          <cell r="BD187">
            <v>60</v>
          </cell>
          <cell r="BE187">
            <v>70</v>
          </cell>
          <cell r="BF187">
            <v>70</v>
          </cell>
          <cell r="BG187">
            <v>80</v>
          </cell>
          <cell r="BH187">
            <v>280</v>
          </cell>
          <cell r="BI187">
            <v>400</v>
          </cell>
          <cell r="BJ187">
            <v>360</v>
          </cell>
          <cell r="BK187">
            <v>480</v>
          </cell>
          <cell r="BL187">
            <v>650</v>
          </cell>
          <cell r="BM187">
            <v>800</v>
          </cell>
          <cell r="BN187">
            <v>2500</v>
          </cell>
          <cell r="BO187">
            <v>3200</v>
          </cell>
          <cell r="BP187">
            <v>110</v>
          </cell>
          <cell r="BQ187">
            <v>150</v>
          </cell>
          <cell r="BR187">
            <v>100</v>
          </cell>
          <cell r="BS187">
            <v>150</v>
          </cell>
          <cell r="BT187">
            <v>200</v>
          </cell>
          <cell r="BU187">
            <v>300</v>
          </cell>
          <cell r="BV187">
            <v>500</v>
          </cell>
          <cell r="BW187">
            <v>1200</v>
          </cell>
          <cell r="BX187">
            <v>550</v>
          </cell>
          <cell r="BY187">
            <v>580</v>
          </cell>
          <cell r="BZ187">
            <v>750</v>
          </cell>
          <cell r="CA187">
            <v>850</v>
          </cell>
          <cell r="CB187">
            <v>120</v>
          </cell>
          <cell r="CC187">
            <v>135</v>
          </cell>
          <cell r="CD187">
            <v>400</v>
          </cell>
          <cell r="CE187">
            <v>560</v>
          </cell>
          <cell r="CF187">
            <v>590</v>
          </cell>
          <cell r="CG187">
            <v>630</v>
          </cell>
          <cell r="CH187">
            <v>600</v>
          </cell>
          <cell r="CI187">
            <v>620</v>
          </cell>
          <cell r="CJ187">
            <v>470</v>
          </cell>
          <cell r="CK187">
            <v>550</v>
          </cell>
          <cell r="CL187">
            <v>540</v>
          </cell>
          <cell r="CM187">
            <v>560</v>
          </cell>
          <cell r="CN187">
            <v>60</v>
          </cell>
          <cell r="CO187">
            <v>65</v>
          </cell>
          <cell r="CP187">
            <v>150</v>
          </cell>
          <cell r="CQ187">
            <v>350</v>
          </cell>
          <cell r="CR187">
            <v>25</v>
          </cell>
          <cell r="CS187">
            <v>35</v>
          </cell>
          <cell r="CT187">
            <v>33</v>
          </cell>
          <cell r="CU187">
            <v>35</v>
          </cell>
          <cell r="CV187">
            <v>18</v>
          </cell>
          <cell r="CW187">
            <v>25</v>
          </cell>
          <cell r="CX187">
            <v>54000</v>
          </cell>
          <cell r="CY187">
            <v>66000</v>
          </cell>
          <cell r="CZ187">
            <v>51000</v>
          </cell>
          <cell r="DA187">
            <v>58500</v>
          </cell>
        </row>
        <row r="188">
          <cell r="A188">
            <v>44149</v>
          </cell>
          <cell r="B188">
            <v>54</v>
          </cell>
          <cell r="C188">
            <v>62</v>
          </cell>
          <cell r="D188">
            <v>48</v>
          </cell>
          <cell r="E188">
            <v>56</v>
          </cell>
          <cell r="F188">
            <v>45</v>
          </cell>
          <cell r="G188">
            <v>48</v>
          </cell>
          <cell r="H188">
            <v>28</v>
          </cell>
          <cell r="I188">
            <v>30</v>
          </cell>
          <cell r="J188">
            <v>30</v>
          </cell>
          <cell r="K188">
            <v>36</v>
          </cell>
          <cell r="L188">
            <v>33</v>
          </cell>
          <cell r="M188">
            <v>36</v>
          </cell>
          <cell r="N188">
            <v>42</v>
          </cell>
          <cell r="O188">
            <v>45</v>
          </cell>
          <cell r="P188">
            <v>95</v>
          </cell>
          <cell r="Q188">
            <v>98</v>
          </cell>
          <cell r="R188">
            <v>480</v>
          </cell>
          <cell r="S188">
            <v>520</v>
          </cell>
          <cell r="T188">
            <v>105</v>
          </cell>
          <cell r="U188">
            <v>110</v>
          </cell>
          <cell r="V188">
            <v>84</v>
          </cell>
          <cell r="W188">
            <v>88</v>
          </cell>
          <cell r="X188">
            <v>91</v>
          </cell>
          <cell r="Y188">
            <v>93</v>
          </cell>
          <cell r="Z188">
            <v>70</v>
          </cell>
          <cell r="AA188">
            <v>80</v>
          </cell>
          <cell r="AB188">
            <v>90</v>
          </cell>
          <cell r="AC188">
            <v>100</v>
          </cell>
          <cell r="AD188">
            <v>105</v>
          </cell>
          <cell r="AE188">
            <v>120</v>
          </cell>
          <cell r="AF188">
            <v>110</v>
          </cell>
          <cell r="AG188">
            <v>135</v>
          </cell>
          <cell r="AH188">
            <v>36</v>
          </cell>
          <cell r="AI188">
            <v>45</v>
          </cell>
          <cell r="AJ188">
            <v>70</v>
          </cell>
          <cell r="AK188">
            <v>80</v>
          </cell>
          <cell r="AL188">
            <v>40</v>
          </cell>
          <cell r="AM188">
            <v>45</v>
          </cell>
          <cell r="AN188">
            <v>70</v>
          </cell>
          <cell r="AO188">
            <v>80</v>
          </cell>
          <cell r="AP188">
            <v>40</v>
          </cell>
          <cell r="AQ188">
            <v>50</v>
          </cell>
          <cell r="AR188">
            <v>100</v>
          </cell>
          <cell r="AS188">
            <v>120</v>
          </cell>
          <cell r="AT188">
            <v>90</v>
          </cell>
          <cell r="AU188">
            <v>110</v>
          </cell>
          <cell r="AV188">
            <v>240</v>
          </cell>
          <cell r="AW188">
            <v>280</v>
          </cell>
          <cell r="AX188">
            <v>280</v>
          </cell>
          <cell r="AY188">
            <v>300</v>
          </cell>
          <cell r="AZ188">
            <v>140</v>
          </cell>
          <cell r="BA188">
            <v>240</v>
          </cell>
          <cell r="BB188">
            <v>140</v>
          </cell>
          <cell r="BC188">
            <v>220</v>
          </cell>
          <cell r="BD188">
            <v>80</v>
          </cell>
          <cell r="BE188">
            <v>130</v>
          </cell>
          <cell r="BF188">
            <v>150</v>
          </cell>
          <cell r="BG188">
            <v>160</v>
          </cell>
          <cell r="BH188">
            <v>280</v>
          </cell>
          <cell r="BI188">
            <v>400</v>
          </cell>
          <cell r="BJ188">
            <v>360</v>
          </cell>
          <cell r="BK188">
            <v>480</v>
          </cell>
          <cell r="BL188">
            <v>650</v>
          </cell>
          <cell r="BM188">
            <v>800</v>
          </cell>
          <cell r="BN188">
            <v>2500</v>
          </cell>
          <cell r="BO188">
            <v>3200</v>
          </cell>
          <cell r="BP188">
            <v>110</v>
          </cell>
          <cell r="BQ188">
            <v>150</v>
          </cell>
          <cell r="BR188">
            <v>100</v>
          </cell>
          <cell r="BS188">
            <v>150</v>
          </cell>
          <cell r="BT188">
            <v>200</v>
          </cell>
          <cell r="BU188">
            <v>300</v>
          </cell>
          <cell r="BV188">
            <v>500</v>
          </cell>
          <cell r="BW188">
            <v>1200</v>
          </cell>
          <cell r="BX188">
            <v>550</v>
          </cell>
          <cell r="BY188">
            <v>580</v>
          </cell>
          <cell r="BZ188">
            <v>750</v>
          </cell>
          <cell r="CA188">
            <v>850</v>
          </cell>
          <cell r="CB188">
            <v>120</v>
          </cell>
          <cell r="CC188">
            <v>130</v>
          </cell>
          <cell r="CD188">
            <v>400</v>
          </cell>
          <cell r="CE188">
            <v>560</v>
          </cell>
          <cell r="CF188">
            <v>590</v>
          </cell>
          <cell r="CG188">
            <v>630</v>
          </cell>
          <cell r="CH188">
            <v>600</v>
          </cell>
          <cell r="CI188">
            <v>620</v>
          </cell>
          <cell r="CJ188">
            <v>470</v>
          </cell>
          <cell r="CK188">
            <v>550</v>
          </cell>
          <cell r="CL188">
            <v>540</v>
          </cell>
          <cell r="CM188">
            <v>560</v>
          </cell>
          <cell r="CN188">
            <v>60</v>
          </cell>
          <cell r="CO188">
            <v>65</v>
          </cell>
          <cell r="CP188">
            <v>150</v>
          </cell>
          <cell r="CQ188">
            <v>350</v>
          </cell>
          <cell r="CR188">
            <v>25</v>
          </cell>
          <cell r="CS188">
            <v>35</v>
          </cell>
          <cell r="CT188">
            <v>33</v>
          </cell>
          <cell r="CU188">
            <v>35</v>
          </cell>
          <cell r="CV188">
            <v>18</v>
          </cell>
          <cell r="CW188">
            <v>25</v>
          </cell>
          <cell r="CX188">
            <v>54000</v>
          </cell>
          <cell r="CY188">
            <v>66000</v>
          </cell>
          <cell r="CZ188">
            <v>51000</v>
          </cell>
          <cell r="DA188">
            <v>58500</v>
          </cell>
        </row>
        <row r="189">
          <cell r="A189">
            <v>44148</v>
          </cell>
          <cell r="B189">
            <v>54</v>
          </cell>
          <cell r="C189">
            <v>62</v>
          </cell>
          <cell r="D189">
            <v>47</v>
          </cell>
          <cell r="E189">
            <v>56</v>
          </cell>
          <cell r="F189">
            <v>42</v>
          </cell>
          <cell r="G189">
            <v>45</v>
          </cell>
          <cell r="H189">
            <v>28</v>
          </cell>
          <cell r="I189">
            <v>30</v>
          </cell>
          <cell r="J189">
            <v>32</v>
          </cell>
          <cell r="K189">
            <v>36</v>
          </cell>
          <cell r="L189">
            <v>33</v>
          </cell>
          <cell r="M189">
            <v>36</v>
          </cell>
          <cell r="N189">
            <v>42</v>
          </cell>
          <cell r="O189">
            <v>45</v>
          </cell>
          <cell r="P189">
            <v>95</v>
          </cell>
          <cell r="Q189">
            <v>98</v>
          </cell>
          <cell r="R189">
            <v>480</v>
          </cell>
          <cell r="S189">
            <v>520</v>
          </cell>
          <cell r="T189">
            <v>105</v>
          </cell>
          <cell r="U189">
            <v>110</v>
          </cell>
          <cell r="V189">
            <v>86</v>
          </cell>
          <cell r="W189">
            <v>88</v>
          </cell>
          <cell r="X189">
            <v>91</v>
          </cell>
          <cell r="Y189">
            <v>93</v>
          </cell>
          <cell r="Z189">
            <v>70</v>
          </cell>
          <cell r="AA189">
            <v>80</v>
          </cell>
          <cell r="AB189">
            <v>90</v>
          </cell>
          <cell r="AC189">
            <v>100</v>
          </cell>
          <cell r="AD189">
            <v>105</v>
          </cell>
          <cell r="AE189">
            <v>120</v>
          </cell>
          <cell r="AF189">
            <v>110</v>
          </cell>
          <cell r="AG189">
            <v>135</v>
          </cell>
          <cell r="AH189">
            <v>36</v>
          </cell>
          <cell r="AI189">
            <v>45</v>
          </cell>
          <cell r="AJ189">
            <v>70</v>
          </cell>
          <cell r="AK189">
            <v>80</v>
          </cell>
          <cell r="AL189">
            <v>40</v>
          </cell>
          <cell r="AM189">
            <v>45</v>
          </cell>
          <cell r="AN189">
            <v>70</v>
          </cell>
          <cell r="AO189">
            <v>80</v>
          </cell>
          <cell r="AP189">
            <v>40</v>
          </cell>
          <cell r="AQ189">
            <v>50</v>
          </cell>
          <cell r="AR189">
            <v>100</v>
          </cell>
          <cell r="AS189">
            <v>120</v>
          </cell>
          <cell r="AT189">
            <v>90</v>
          </cell>
          <cell r="AU189">
            <v>110</v>
          </cell>
          <cell r="AV189">
            <v>240</v>
          </cell>
          <cell r="AW189">
            <v>280</v>
          </cell>
          <cell r="AX189">
            <v>280</v>
          </cell>
          <cell r="AY189">
            <v>300</v>
          </cell>
          <cell r="AZ189">
            <v>140</v>
          </cell>
          <cell r="BA189">
            <v>240</v>
          </cell>
          <cell r="BB189">
            <v>140</v>
          </cell>
          <cell r="BC189">
            <v>220</v>
          </cell>
          <cell r="BD189">
            <v>80</v>
          </cell>
          <cell r="BE189">
            <v>120</v>
          </cell>
          <cell r="BF189">
            <v>120</v>
          </cell>
          <cell r="BG189">
            <v>150</v>
          </cell>
          <cell r="BH189">
            <v>280</v>
          </cell>
          <cell r="BI189">
            <v>400</v>
          </cell>
          <cell r="BJ189">
            <v>360</v>
          </cell>
          <cell r="BK189">
            <v>480</v>
          </cell>
          <cell r="BL189">
            <v>650</v>
          </cell>
          <cell r="BM189">
            <v>800</v>
          </cell>
          <cell r="BN189">
            <v>2500</v>
          </cell>
          <cell r="BO189">
            <v>3200</v>
          </cell>
          <cell r="BP189">
            <v>110</v>
          </cell>
          <cell r="BQ189">
            <v>150</v>
          </cell>
          <cell r="BR189">
            <v>100</v>
          </cell>
          <cell r="BS189">
            <v>150</v>
          </cell>
          <cell r="BT189">
            <v>200</v>
          </cell>
          <cell r="BU189">
            <v>300</v>
          </cell>
          <cell r="BV189">
            <v>500</v>
          </cell>
          <cell r="BW189">
            <v>1200</v>
          </cell>
          <cell r="BX189">
            <v>550</v>
          </cell>
          <cell r="BY189">
            <v>580</v>
          </cell>
          <cell r="BZ189">
            <v>750</v>
          </cell>
          <cell r="CA189">
            <v>850</v>
          </cell>
          <cell r="CB189">
            <v>120</v>
          </cell>
          <cell r="CC189">
            <v>130</v>
          </cell>
          <cell r="CD189">
            <v>400</v>
          </cell>
          <cell r="CE189">
            <v>560</v>
          </cell>
          <cell r="CF189">
            <v>590</v>
          </cell>
          <cell r="CG189">
            <v>630</v>
          </cell>
          <cell r="CH189">
            <v>600</v>
          </cell>
          <cell r="CI189">
            <v>620</v>
          </cell>
          <cell r="CJ189">
            <v>470</v>
          </cell>
          <cell r="CK189">
            <v>550</v>
          </cell>
          <cell r="CL189">
            <v>540</v>
          </cell>
          <cell r="CM189">
            <v>560</v>
          </cell>
          <cell r="CN189">
            <v>60</v>
          </cell>
          <cell r="CO189">
            <v>65</v>
          </cell>
          <cell r="CP189">
            <v>150</v>
          </cell>
          <cell r="CQ189">
            <v>350</v>
          </cell>
          <cell r="CR189">
            <v>25</v>
          </cell>
          <cell r="CS189">
            <v>35</v>
          </cell>
          <cell r="CT189">
            <v>33</v>
          </cell>
          <cell r="CU189">
            <v>35</v>
          </cell>
          <cell r="CV189">
            <v>18</v>
          </cell>
          <cell r="CW189">
            <v>25</v>
          </cell>
          <cell r="CX189">
            <v>54000</v>
          </cell>
          <cell r="CY189">
            <v>66000</v>
          </cell>
          <cell r="CZ189">
            <v>51000</v>
          </cell>
          <cell r="DA189">
            <v>58500</v>
          </cell>
        </row>
        <row r="190">
          <cell r="A190">
            <v>44147</v>
          </cell>
          <cell r="B190">
            <v>54</v>
          </cell>
          <cell r="C190">
            <v>62</v>
          </cell>
          <cell r="D190">
            <v>47</v>
          </cell>
          <cell r="E190">
            <v>56</v>
          </cell>
          <cell r="F190">
            <v>42</v>
          </cell>
          <cell r="G190">
            <v>45</v>
          </cell>
          <cell r="H190">
            <v>28</v>
          </cell>
          <cell r="I190">
            <v>30</v>
          </cell>
          <cell r="J190">
            <v>32</v>
          </cell>
          <cell r="K190">
            <v>36</v>
          </cell>
          <cell r="L190">
            <v>33</v>
          </cell>
          <cell r="M190">
            <v>36</v>
          </cell>
          <cell r="N190">
            <v>42</v>
          </cell>
          <cell r="O190">
            <v>45</v>
          </cell>
          <cell r="P190">
            <v>95</v>
          </cell>
          <cell r="Q190">
            <v>98</v>
          </cell>
          <cell r="R190">
            <v>480</v>
          </cell>
          <cell r="S190">
            <v>520</v>
          </cell>
          <cell r="T190">
            <v>105</v>
          </cell>
          <cell r="U190">
            <v>110</v>
          </cell>
          <cell r="V190">
            <v>86</v>
          </cell>
          <cell r="W190">
            <v>88</v>
          </cell>
          <cell r="X190">
            <v>91</v>
          </cell>
          <cell r="Y190">
            <v>93</v>
          </cell>
          <cell r="Z190">
            <v>70</v>
          </cell>
          <cell r="AA190">
            <v>80</v>
          </cell>
          <cell r="AB190">
            <v>90</v>
          </cell>
          <cell r="AC190">
            <v>100</v>
          </cell>
          <cell r="AD190">
            <v>105</v>
          </cell>
          <cell r="AE190">
            <v>120</v>
          </cell>
          <cell r="AF190">
            <v>110</v>
          </cell>
          <cell r="AG190">
            <v>135</v>
          </cell>
          <cell r="AH190">
            <v>36</v>
          </cell>
          <cell r="AI190">
            <v>45</v>
          </cell>
          <cell r="AJ190">
            <v>70</v>
          </cell>
          <cell r="AK190">
            <v>80</v>
          </cell>
          <cell r="AL190">
            <v>40</v>
          </cell>
          <cell r="AM190">
            <v>45</v>
          </cell>
          <cell r="AN190">
            <v>70</v>
          </cell>
          <cell r="AO190">
            <v>80</v>
          </cell>
          <cell r="AP190">
            <v>40</v>
          </cell>
          <cell r="AQ190">
            <v>50</v>
          </cell>
          <cell r="AR190">
            <v>100</v>
          </cell>
          <cell r="AS190">
            <v>120</v>
          </cell>
          <cell r="AT190">
            <v>90</v>
          </cell>
          <cell r="AU190">
            <v>110</v>
          </cell>
          <cell r="AV190">
            <v>240</v>
          </cell>
          <cell r="AW190">
            <v>280</v>
          </cell>
          <cell r="AX190">
            <v>280</v>
          </cell>
          <cell r="AY190">
            <v>300</v>
          </cell>
          <cell r="AZ190">
            <v>140</v>
          </cell>
          <cell r="BA190">
            <v>240</v>
          </cell>
          <cell r="BB190">
            <v>140</v>
          </cell>
          <cell r="BC190">
            <v>220</v>
          </cell>
          <cell r="BD190">
            <v>80</v>
          </cell>
          <cell r="BE190">
            <v>120</v>
          </cell>
          <cell r="BF190">
            <v>120</v>
          </cell>
          <cell r="BG190">
            <v>150</v>
          </cell>
          <cell r="BH190">
            <v>280</v>
          </cell>
          <cell r="BI190">
            <v>400</v>
          </cell>
          <cell r="BJ190">
            <v>360</v>
          </cell>
          <cell r="BK190">
            <v>480</v>
          </cell>
          <cell r="BL190">
            <v>650</v>
          </cell>
          <cell r="BM190">
            <v>800</v>
          </cell>
          <cell r="BN190">
            <v>2500</v>
          </cell>
          <cell r="BO190">
            <v>3200</v>
          </cell>
          <cell r="BP190">
            <v>110</v>
          </cell>
          <cell r="BQ190">
            <v>150</v>
          </cell>
          <cell r="BR190">
            <v>100</v>
          </cell>
          <cell r="BS190">
            <v>150</v>
          </cell>
          <cell r="BT190">
            <v>200</v>
          </cell>
          <cell r="BU190">
            <v>300</v>
          </cell>
          <cell r="BV190">
            <v>500</v>
          </cell>
          <cell r="BW190">
            <v>1200</v>
          </cell>
          <cell r="BX190">
            <v>550</v>
          </cell>
          <cell r="BY190">
            <v>580</v>
          </cell>
          <cell r="BZ190">
            <v>750</v>
          </cell>
          <cell r="CA190">
            <v>850</v>
          </cell>
          <cell r="CB190">
            <v>120</v>
          </cell>
          <cell r="CC190">
            <v>130</v>
          </cell>
          <cell r="CD190">
            <v>400</v>
          </cell>
          <cell r="CE190">
            <v>560</v>
          </cell>
          <cell r="CF190">
            <v>590</v>
          </cell>
          <cell r="CG190">
            <v>630</v>
          </cell>
          <cell r="CH190">
            <v>600</v>
          </cell>
          <cell r="CI190">
            <v>620</v>
          </cell>
          <cell r="CJ190">
            <v>470</v>
          </cell>
          <cell r="CK190">
            <v>550</v>
          </cell>
          <cell r="CL190">
            <v>540</v>
          </cell>
          <cell r="CM190">
            <v>560</v>
          </cell>
          <cell r="CN190">
            <v>60</v>
          </cell>
          <cell r="CO190">
            <v>65</v>
          </cell>
          <cell r="CP190">
            <v>150</v>
          </cell>
          <cell r="CQ190">
            <v>350</v>
          </cell>
          <cell r="CR190">
            <v>25</v>
          </cell>
          <cell r="CS190">
            <v>35</v>
          </cell>
          <cell r="CT190">
            <v>33</v>
          </cell>
          <cell r="CU190">
            <v>35</v>
          </cell>
          <cell r="CV190">
            <v>18</v>
          </cell>
          <cell r="CW190">
            <v>25</v>
          </cell>
          <cell r="CX190">
            <v>54000</v>
          </cell>
          <cell r="CY190">
            <v>66000</v>
          </cell>
          <cell r="CZ190">
            <v>51000</v>
          </cell>
          <cell r="DA190">
            <v>58500</v>
          </cell>
        </row>
        <row r="191">
          <cell r="A191">
            <v>44146</v>
          </cell>
          <cell r="B191">
            <v>54</v>
          </cell>
          <cell r="C191">
            <v>62</v>
          </cell>
          <cell r="D191">
            <v>48</v>
          </cell>
          <cell r="E191">
            <v>56</v>
          </cell>
          <cell r="F191">
            <v>45</v>
          </cell>
          <cell r="G191">
            <v>48</v>
          </cell>
          <cell r="H191">
            <v>28</v>
          </cell>
          <cell r="I191">
            <v>30</v>
          </cell>
          <cell r="J191">
            <v>30</v>
          </cell>
          <cell r="K191">
            <v>36</v>
          </cell>
          <cell r="L191">
            <v>33</v>
          </cell>
          <cell r="M191">
            <v>36</v>
          </cell>
          <cell r="N191">
            <v>42</v>
          </cell>
          <cell r="O191">
            <v>45</v>
          </cell>
          <cell r="P191">
            <v>95</v>
          </cell>
          <cell r="Q191">
            <v>98</v>
          </cell>
          <cell r="R191">
            <v>480</v>
          </cell>
          <cell r="S191">
            <v>520</v>
          </cell>
          <cell r="T191">
            <v>105</v>
          </cell>
          <cell r="U191">
            <v>110</v>
          </cell>
          <cell r="V191">
            <v>86</v>
          </cell>
          <cell r="W191">
            <v>88</v>
          </cell>
          <cell r="X191">
            <v>91</v>
          </cell>
          <cell r="Y191">
            <v>93</v>
          </cell>
          <cell r="Z191">
            <v>70</v>
          </cell>
          <cell r="AA191">
            <v>80</v>
          </cell>
          <cell r="AB191">
            <v>90</v>
          </cell>
          <cell r="AC191">
            <v>100</v>
          </cell>
          <cell r="AD191">
            <v>105</v>
          </cell>
          <cell r="AE191">
            <v>120</v>
          </cell>
          <cell r="AF191">
            <v>110</v>
          </cell>
          <cell r="AG191">
            <v>135</v>
          </cell>
          <cell r="AH191">
            <v>36</v>
          </cell>
          <cell r="AI191">
            <v>45</v>
          </cell>
          <cell r="AJ191">
            <v>70</v>
          </cell>
          <cell r="AK191">
            <v>80</v>
          </cell>
          <cell r="AL191">
            <v>40</v>
          </cell>
          <cell r="AM191">
            <v>45</v>
          </cell>
          <cell r="AN191">
            <v>70</v>
          </cell>
          <cell r="AO191">
            <v>80</v>
          </cell>
          <cell r="AP191">
            <v>40</v>
          </cell>
          <cell r="AQ191">
            <v>50</v>
          </cell>
          <cell r="AR191">
            <v>100</v>
          </cell>
          <cell r="AS191">
            <v>120</v>
          </cell>
          <cell r="AT191">
            <v>90</v>
          </cell>
          <cell r="AU191">
            <v>110</v>
          </cell>
          <cell r="AV191">
            <v>240</v>
          </cell>
          <cell r="AW191">
            <v>280</v>
          </cell>
          <cell r="AX191">
            <v>280</v>
          </cell>
          <cell r="AY191">
            <v>300</v>
          </cell>
          <cell r="AZ191">
            <v>140</v>
          </cell>
          <cell r="BA191">
            <v>240</v>
          </cell>
          <cell r="BB191">
            <v>140</v>
          </cell>
          <cell r="BC191">
            <v>220</v>
          </cell>
          <cell r="BD191">
            <v>80</v>
          </cell>
          <cell r="BE191">
            <v>120</v>
          </cell>
          <cell r="BF191">
            <v>120</v>
          </cell>
          <cell r="BG191">
            <v>150</v>
          </cell>
          <cell r="BH191">
            <v>280</v>
          </cell>
          <cell r="BI191">
            <v>400</v>
          </cell>
          <cell r="BJ191">
            <v>360</v>
          </cell>
          <cell r="BK191">
            <v>480</v>
          </cell>
          <cell r="BL191">
            <v>650</v>
          </cell>
          <cell r="BM191">
            <v>800</v>
          </cell>
          <cell r="BN191">
            <v>2500</v>
          </cell>
          <cell r="BO191">
            <v>3200</v>
          </cell>
          <cell r="BP191">
            <v>110</v>
          </cell>
          <cell r="BQ191">
            <v>150</v>
          </cell>
          <cell r="BR191">
            <v>100</v>
          </cell>
          <cell r="BS191">
            <v>150</v>
          </cell>
          <cell r="BT191">
            <v>200</v>
          </cell>
          <cell r="BU191">
            <v>300</v>
          </cell>
          <cell r="BV191">
            <v>500</v>
          </cell>
          <cell r="BW191">
            <v>1200</v>
          </cell>
          <cell r="BX191">
            <v>550</v>
          </cell>
          <cell r="BY191">
            <v>580</v>
          </cell>
          <cell r="BZ191">
            <v>750</v>
          </cell>
          <cell r="CA191">
            <v>850</v>
          </cell>
          <cell r="CB191">
            <v>120</v>
          </cell>
          <cell r="CC191">
            <v>130</v>
          </cell>
          <cell r="CD191">
            <v>400</v>
          </cell>
          <cell r="CE191">
            <v>560</v>
          </cell>
          <cell r="CF191">
            <v>590</v>
          </cell>
          <cell r="CG191">
            <v>630</v>
          </cell>
          <cell r="CH191">
            <v>600</v>
          </cell>
          <cell r="CI191">
            <v>620</v>
          </cell>
          <cell r="CJ191">
            <v>470</v>
          </cell>
          <cell r="CK191">
            <v>550</v>
          </cell>
          <cell r="CL191">
            <v>540</v>
          </cell>
          <cell r="CM191">
            <v>560</v>
          </cell>
          <cell r="CN191">
            <v>60</v>
          </cell>
          <cell r="CO191">
            <v>65</v>
          </cell>
          <cell r="CP191">
            <v>150</v>
          </cell>
          <cell r="CQ191">
            <v>350</v>
          </cell>
          <cell r="CR191">
            <v>25</v>
          </cell>
          <cell r="CS191">
            <v>35</v>
          </cell>
          <cell r="CT191">
            <v>33</v>
          </cell>
          <cell r="CU191">
            <v>35</v>
          </cell>
          <cell r="CV191">
            <v>18</v>
          </cell>
          <cell r="CW191">
            <v>25</v>
          </cell>
          <cell r="CX191">
            <v>54000</v>
          </cell>
          <cell r="CY191">
            <v>66000</v>
          </cell>
          <cell r="CZ191">
            <v>51000</v>
          </cell>
          <cell r="DA191">
            <v>58500</v>
          </cell>
        </row>
        <row r="192">
          <cell r="A192">
            <v>44145</v>
          </cell>
          <cell r="B192">
            <v>54</v>
          </cell>
          <cell r="C192">
            <v>62</v>
          </cell>
          <cell r="D192">
            <v>48</v>
          </cell>
          <cell r="E192">
            <v>56</v>
          </cell>
          <cell r="F192">
            <v>45</v>
          </cell>
          <cell r="G192">
            <v>48</v>
          </cell>
          <cell r="H192">
            <v>28</v>
          </cell>
          <cell r="I192">
            <v>30</v>
          </cell>
          <cell r="J192">
            <v>30</v>
          </cell>
          <cell r="K192">
            <v>36</v>
          </cell>
          <cell r="L192">
            <v>33</v>
          </cell>
          <cell r="M192">
            <v>36</v>
          </cell>
          <cell r="N192">
            <v>42</v>
          </cell>
          <cell r="O192">
            <v>45</v>
          </cell>
          <cell r="P192">
            <v>95</v>
          </cell>
          <cell r="Q192">
            <v>98</v>
          </cell>
          <cell r="R192">
            <v>480</v>
          </cell>
          <cell r="S192">
            <v>520</v>
          </cell>
          <cell r="T192">
            <v>105</v>
          </cell>
          <cell r="U192">
            <v>110</v>
          </cell>
          <cell r="V192">
            <v>84</v>
          </cell>
          <cell r="W192">
            <v>88</v>
          </cell>
          <cell r="X192">
            <v>91</v>
          </cell>
          <cell r="Y192">
            <v>93</v>
          </cell>
          <cell r="Z192">
            <v>70</v>
          </cell>
          <cell r="AA192">
            <v>80</v>
          </cell>
          <cell r="AB192">
            <v>90</v>
          </cell>
          <cell r="AC192">
            <v>100</v>
          </cell>
          <cell r="AD192">
            <v>105</v>
          </cell>
          <cell r="AE192">
            <v>120</v>
          </cell>
          <cell r="AF192">
            <v>110</v>
          </cell>
          <cell r="AG192">
            <v>135</v>
          </cell>
          <cell r="AH192">
            <v>36</v>
          </cell>
          <cell r="AI192">
            <v>45</v>
          </cell>
          <cell r="AJ192">
            <v>70</v>
          </cell>
          <cell r="AK192">
            <v>80</v>
          </cell>
          <cell r="AL192">
            <v>40</v>
          </cell>
          <cell r="AM192">
            <v>45</v>
          </cell>
          <cell r="AN192">
            <v>70</v>
          </cell>
          <cell r="AO192">
            <v>80</v>
          </cell>
          <cell r="AP192">
            <v>40</v>
          </cell>
          <cell r="AQ192">
            <v>50</v>
          </cell>
          <cell r="AR192">
            <v>100</v>
          </cell>
          <cell r="AS192">
            <v>130</v>
          </cell>
          <cell r="AT192">
            <v>90</v>
          </cell>
          <cell r="AU192">
            <v>110</v>
          </cell>
          <cell r="AV192">
            <v>240</v>
          </cell>
          <cell r="AW192">
            <v>280</v>
          </cell>
          <cell r="AX192">
            <v>280</v>
          </cell>
          <cell r="AY192">
            <v>300</v>
          </cell>
          <cell r="AZ192">
            <v>140</v>
          </cell>
          <cell r="BA192">
            <v>240</v>
          </cell>
          <cell r="BB192">
            <v>140</v>
          </cell>
          <cell r="BC192">
            <v>220</v>
          </cell>
          <cell r="BD192">
            <v>80</v>
          </cell>
          <cell r="BE192">
            <v>130</v>
          </cell>
          <cell r="BF192">
            <v>150</v>
          </cell>
          <cell r="BG192">
            <v>160</v>
          </cell>
          <cell r="BH192">
            <v>280</v>
          </cell>
          <cell r="BI192">
            <v>400</v>
          </cell>
          <cell r="BJ192">
            <v>360</v>
          </cell>
          <cell r="BK192">
            <v>480</v>
          </cell>
          <cell r="BL192">
            <v>650</v>
          </cell>
          <cell r="BM192">
            <v>800</v>
          </cell>
          <cell r="BN192">
            <v>2400</v>
          </cell>
          <cell r="BO192">
            <v>3200</v>
          </cell>
          <cell r="BP192">
            <v>110</v>
          </cell>
          <cell r="BQ192">
            <v>150</v>
          </cell>
          <cell r="BR192">
            <v>100</v>
          </cell>
          <cell r="BS192">
            <v>150</v>
          </cell>
          <cell r="BT192">
            <v>200</v>
          </cell>
          <cell r="BU192">
            <v>300</v>
          </cell>
          <cell r="BV192">
            <v>500</v>
          </cell>
          <cell r="BW192">
            <v>1200</v>
          </cell>
          <cell r="BX192">
            <v>550</v>
          </cell>
          <cell r="BY192">
            <v>580</v>
          </cell>
          <cell r="BZ192">
            <v>750</v>
          </cell>
          <cell r="CA192">
            <v>850</v>
          </cell>
          <cell r="CB192">
            <v>120</v>
          </cell>
          <cell r="CC192">
            <v>130</v>
          </cell>
          <cell r="CD192">
            <v>400</v>
          </cell>
          <cell r="CE192">
            <v>560</v>
          </cell>
          <cell r="CF192">
            <v>590</v>
          </cell>
          <cell r="CG192">
            <v>630</v>
          </cell>
          <cell r="CH192">
            <v>600</v>
          </cell>
          <cell r="CI192">
            <v>620</v>
          </cell>
          <cell r="CJ192">
            <v>470</v>
          </cell>
          <cell r="CK192">
            <v>550</v>
          </cell>
          <cell r="CL192">
            <v>540</v>
          </cell>
          <cell r="CM192">
            <v>560</v>
          </cell>
          <cell r="CN192">
            <v>60</v>
          </cell>
          <cell r="CO192">
            <v>65</v>
          </cell>
          <cell r="CP192">
            <v>150</v>
          </cell>
          <cell r="CQ192">
            <v>350</v>
          </cell>
          <cell r="CR192">
            <v>25</v>
          </cell>
          <cell r="CS192">
            <v>35</v>
          </cell>
          <cell r="CT192">
            <v>33</v>
          </cell>
          <cell r="CU192">
            <v>35</v>
          </cell>
          <cell r="CV192">
            <v>18</v>
          </cell>
          <cell r="CW192">
            <v>25</v>
          </cell>
          <cell r="CX192">
            <v>54000</v>
          </cell>
          <cell r="CY192">
            <v>66000</v>
          </cell>
          <cell r="CZ192">
            <v>51000</v>
          </cell>
          <cell r="DA192">
            <v>58500</v>
          </cell>
        </row>
        <row r="193">
          <cell r="A193">
            <v>44144</v>
          </cell>
          <cell r="B193">
            <v>54</v>
          </cell>
          <cell r="C193">
            <v>62</v>
          </cell>
          <cell r="D193">
            <v>48</v>
          </cell>
          <cell r="E193">
            <v>56</v>
          </cell>
          <cell r="F193">
            <v>45</v>
          </cell>
          <cell r="G193">
            <v>48</v>
          </cell>
          <cell r="H193">
            <v>28</v>
          </cell>
          <cell r="I193">
            <v>30</v>
          </cell>
          <cell r="J193">
            <v>30</v>
          </cell>
          <cell r="K193">
            <v>36</v>
          </cell>
          <cell r="L193">
            <v>33</v>
          </cell>
          <cell r="M193">
            <v>36</v>
          </cell>
          <cell r="N193">
            <v>42</v>
          </cell>
          <cell r="O193">
            <v>45</v>
          </cell>
          <cell r="P193">
            <v>95</v>
          </cell>
          <cell r="Q193">
            <v>98</v>
          </cell>
          <cell r="R193">
            <v>470</v>
          </cell>
          <cell r="S193">
            <v>520</v>
          </cell>
          <cell r="T193">
            <v>105</v>
          </cell>
          <cell r="U193">
            <v>110</v>
          </cell>
          <cell r="V193">
            <v>84</v>
          </cell>
          <cell r="W193">
            <v>88</v>
          </cell>
          <cell r="X193">
            <v>91</v>
          </cell>
          <cell r="Y193">
            <v>93</v>
          </cell>
          <cell r="Z193">
            <v>75</v>
          </cell>
          <cell r="AA193">
            <v>80</v>
          </cell>
          <cell r="AB193">
            <v>90</v>
          </cell>
          <cell r="AC193">
            <v>100</v>
          </cell>
          <cell r="AD193">
            <v>105</v>
          </cell>
          <cell r="AE193">
            <v>120</v>
          </cell>
          <cell r="AF193">
            <v>110</v>
          </cell>
          <cell r="AG193">
            <v>135</v>
          </cell>
          <cell r="AH193">
            <v>36</v>
          </cell>
          <cell r="AI193">
            <v>45</v>
          </cell>
          <cell r="AJ193">
            <v>70</v>
          </cell>
          <cell r="AK193">
            <v>80</v>
          </cell>
          <cell r="AL193">
            <v>40</v>
          </cell>
          <cell r="AM193">
            <v>45</v>
          </cell>
          <cell r="AN193">
            <v>80</v>
          </cell>
          <cell r="AO193">
            <v>85</v>
          </cell>
          <cell r="AP193">
            <v>40</v>
          </cell>
          <cell r="AQ193">
            <v>45</v>
          </cell>
          <cell r="AR193">
            <v>100</v>
          </cell>
          <cell r="AS193">
            <v>130</v>
          </cell>
          <cell r="AT193">
            <v>90</v>
          </cell>
          <cell r="AU193">
            <v>110</v>
          </cell>
          <cell r="AV193">
            <v>180</v>
          </cell>
          <cell r="AW193">
            <v>300</v>
          </cell>
          <cell r="AX193">
            <v>200</v>
          </cell>
          <cell r="AY193">
            <v>290</v>
          </cell>
          <cell r="AZ193">
            <v>140</v>
          </cell>
          <cell r="BA193">
            <v>240</v>
          </cell>
          <cell r="BB193">
            <v>140</v>
          </cell>
          <cell r="BC193">
            <v>220</v>
          </cell>
          <cell r="BD193">
            <v>80</v>
          </cell>
          <cell r="BE193">
            <v>130</v>
          </cell>
          <cell r="BF193">
            <v>150</v>
          </cell>
          <cell r="BG193">
            <v>170</v>
          </cell>
          <cell r="BH193">
            <v>280</v>
          </cell>
          <cell r="BI193">
            <v>400</v>
          </cell>
          <cell r="BJ193">
            <v>360</v>
          </cell>
          <cell r="BK193">
            <v>480</v>
          </cell>
          <cell r="BL193">
            <v>650</v>
          </cell>
          <cell r="BM193">
            <v>800</v>
          </cell>
          <cell r="BN193">
            <v>2300</v>
          </cell>
          <cell r="BO193">
            <v>3200</v>
          </cell>
          <cell r="BP193">
            <v>115</v>
          </cell>
          <cell r="BQ193">
            <v>150</v>
          </cell>
          <cell r="BR193">
            <v>100</v>
          </cell>
          <cell r="BS193">
            <v>150</v>
          </cell>
          <cell r="BT193">
            <v>200</v>
          </cell>
          <cell r="BU193">
            <v>300</v>
          </cell>
          <cell r="BV193">
            <v>500</v>
          </cell>
          <cell r="BW193">
            <v>1200</v>
          </cell>
          <cell r="BX193">
            <v>550</v>
          </cell>
          <cell r="BY193">
            <v>580</v>
          </cell>
          <cell r="BZ193">
            <v>750</v>
          </cell>
          <cell r="CA193">
            <v>850</v>
          </cell>
          <cell r="CB193">
            <v>120</v>
          </cell>
          <cell r="CC193">
            <v>135</v>
          </cell>
          <cell r="CD193">
            <v>400</v>
          </cell>
          <cell r="CE193">
            <v>560</v>
          </cell>
          <cell r="CF193">
            <v>590</v>
          </cell>
          <cell r="CG193">
            <v>630</v>
          </cell>
          <cell r="CH193">
            <v>600</v>
          </cell>
          <cell r="CI193">
            <v>620</v>
          </cell>
          <cell r="CJ193">
            <v>470</v>
          </cell>
          <cell r="CK193">
            <v>550</v>
          </cell>
          <cell r="CL193">
            <v>540</v>
          </cell>
          <cell r="CM193">
            <v>560</v>
          </cell>
          <cell r="CN193">
            <v>60</v>
          </cell>
          <cell r="CO193">
            <v>65</v>
          </cell>
          <cell r="CP193">
            <v>150</v>
          </cell>
          <cell r="CQ193">
            <v>350</v>
          </cell>
          <cell r="CR193">
            <v>25</v>
          </cell>
          <cell r="CS193">
            <v>35</v>
          </cell>
          <cell r="CT193">
            <v>33</v>
          </cell>
          <cell r="CU193">
            <v>35</v>
          </cell>
          <cell r="CV193">
            <v>18</v>
          </cell>
          <cell r="CW193">
            <v>25</v>
          </cell>
          <cell r="CX193">
            <v>54000</v>
          </cell>
          <cell r="CY193">
            <v>66000</v>
          </cell>
          <cell r="CZ193">
            <v>51000</v>
          </cell>
          <cell r="DA193">
            <v>58500</v>
          </cell>
        </row>
        <row r="194">
          <cell r="A194">
            <v>44143</v>
          </cell>
          <cell r="B194">
            <v>52</v>
          </cell>
          <cell r="C194">
            <v>60</v>
          </cell>
          <cell r="D194">
            <v>48</v>
          </cell>
          <cell r="E194">
            <v>56</v>
          </cell>
          <cell r="F194">
            <v>45</v>
          </cell>
          <cell r="G194">
            <v>48</v>
          </cell>
          <cell r="H194">
            <v>28</v>
          </cell>
          <cell r="I194">
            <v>30</v>
          </cell>
          <cell r="J194">
            <v>30</v>
          </cell>
          <cell r="K194">
            <v>36</v>
          </cell>
          <cell r="L194">
            <v>33</v>
          </cell>
          <cell r="M194">
            <v>36</v>
          </cell>
          <cell r="N194">
            <v>42</v>
          </cell>
          <cell r="O194">
            <v>45</v>
          </cell>
          <cell r="P194">
            <v>95</v>
          </cell>
          <cell r="Q194">
            <v>98</v>
          </cell>
          <cell r="R194">
            <v>470</v>
          </cell>
          <cell r="S194">
            <v>520</v>
          </cell>
          <cell r="T194">
            <v>100</v>
          </cell>
          <cell r="U194">
            <v>110</v>
          </cell>
          <cell r="V194">
            <v>84</v>
          </cell>
          <cell r="W194">
            <v>88</v>
          </cell>
          <cell r="X194">
            <v>91</v>
          </cell>
          <cell r="Y194">
            <v>93</v>
          </cell>
          <cell r="Z194">
            <v>70</v>
          </cell>
          <cell r="AA194">
            <v>75</v>
          </cell>
          <cell r="AB194">
            <v>80</v>
          </cell>
          <cell r="AC194">
            <v>90</v>
          </cell>
          <cell r="AD194">
            <v>100</v>
          </cell>
          <cell r="AE194">
            <v>110</v>
          </cell>
          <cell r="AF194">
            <v>110</v>
          </cell>
          <cell r="AG194">
            <v>130</v>
          </cell>
          <cell r="AH194">
            <v>40</v>
          </cell>
          <cell r="AI194">
            <v>45</v>
          </cell>
          <cell r="AJ194">
            <v>70</v>
          </cell>
          <cell r="AK194">
            <v>80</v>
          </cell>
          <cell r="AL194">
            <v>40</v>
          </cell>
          <cell r="AM194">
            <v>45</v>
          </cell>
          <cell r="AN194">
            <v>80</v>
          </cell>
          <cell r="AO194">
            <v>85</v>
          </cell>
          <cell r="AP194">
            <v>40</v>
          </cell>
          <cell r="AQ194">
            <v>45</v>
          </cell>
          <cell r="AR194">
            <v>100</v>
          </cell>
          <cell r="AS194">
            <v>130</v>
          </cell>
          <cell r="AT194">
            <v>90</v>
          </cell>
          <cell r="AU194">
            <v>110</v>
          </cell>
          <cell r="AV194">
            <v>180</v>
          </cell>
          <cell r="AW194">
            <v>300</v>
          </cell>
          <cell r="AX194">
            <v>200</v>
          </cell>
          <cell r="AY194">
            <v>290</v>
          </cell>
          <cell r="AZ194">
            <v>140</v>
          </cell>
          <cell r="BA194">
            <v>240</v>
          </cell>
          <cell r="BB194">
            <v>140</v>
          </cell>
          <cell r="BC194">
            <v>220</v>
          </cell>
          <cell r="BD194">
            <v>80</v>
          </cell>
          <cell r="BE194">
            <v>130</v>
          </cell>
          <cell r="BF194">
            <v>150</v>
          </cell>
          <cell r="BG194">
            <v>170</v>
          </cell>
          <cell r="BH194">
            <v>280</v>
          </cell>
          <cell r="BI194">
            <v>400</v>
          </cell>
          <cell r="BJ194">
            <v>360</v>
          </cell>
          <cell r="BK194">
            <v>480</v>
          </cell>
          <cell r="BL194">
            <v>650</v>
          </cell>
          <cell r="BM194">
            <v>800</v>
          </cell>
          <cell r="BN194">
            <v>2300</v>
          </cell>
          <cell r="BO194">
            <v>3000</v>
          </cell>
          <cell r="BP194">
            <v>115</v>
          </cell>
          <cell r="BQ194">
            <v>150</v>
          </cell>
          <cell r="BR194">
            <v>100</v>
          </cell>
          <cell r="BS194">
            <v>150</v>
          </cell>
          <cell r="BT194">
            <v>200</v>
          </cell>
          <cell r="BU194">
            <v>300</v>
          </cell>
          <cell r="BV194">
            <v>500</v>
          </cell>
          <cell r="BW194">
            <v>1200</v>
          </cell>
          <cell r="BX194">
            <v>550</v>
          </cell>
          <cell r="BY194">
            <v>580</v>
          </cell>
          <cell r="BZ194">
            <v>750</v>
          </cell>
          <cell r="CA194">
            <v>850</v>
          </cell>
          <cell r="CB194">
            <v>120</v>
          </cell>
          <cell r="CC194">
            <v>135</v>
          </cell>
          <cell r="CD194">
            <v>400</v>
          </cell>
          <cell r="CE194">
            <v>560</v>
          </cell>
          <cell r="CF194">
            <v>590</v>
          </cell>
          <cell r="CG194">
            <v>630</v>
          </cell>
          <cell r="CH194">
            <v>600</v>
          </cell>
          <cell r="CI194">
            <v>620</v>
          </cell>
          <cell r="CJ194">
            <v>470</v>
          </cell>
          <cell r="CK194">
            <v>550</v>
          </cell>
          <cell r="CL194">
            <v>540</v>
          </cell>
          <cell r="CM194">
            <v>560</v>
          </cell>
          <cell r="CN194">
            <v>60</v>
          </cell>
          <cell r="CO194">
            <v>65</v>
          </cell>
          <cell r="CP194">
            <v>150</v>
          </cell>
          <cell r="CQ194">
            <v>350</v>
          </cell>
          <cell r="CR194">
            <v>25</v>
          </cell>
          <cell r="CS194">
            <v>35</v>
          </cell>
          <cell r="CT194">
            <v>33</v>
          </cell>
          <cell r="CU194">
            <v>35</v>
          </cell>
          <cell r="CV194">
            <v>18</v>
          </cell>
          <cell r="CW194">
            <v>25</v>
          </cell>
          <cell r="CX194">
            <v>54000</v>
          </cell>
          <cell r="CY194">
            <v>66000</v>
          </cell>
          <cell r="CZ194">
            <v>51000</v>
          </cell>
          <cell r="DA194">
            <v>58500</v>
          </cell>
        </row>
        <row r="195">
          <cell r="A195">
            <v>44142</v>
          </cell>
          <cell r="B195">
            <v>52</v>
          </cell>
          <cell r="C195">
            <v>60</v>
          </cell>
          <cell r="D195">
            <v>48</v>
          </cell>
          <cell r="E195">
            <v>56</v>
          </cell>
          <cell r="F195">
            <v>45</v>
          </cell>
          <cell r="G195">
            <v>50</v>
          </cell>
          <cell r="H195">
            <v>28</v>
          </cell>
          <cell r="I195">
            <v>30</v>
          </cell>
          <cell r="J195">
            <v>30</v>
          </cell>
          <cell r="K195">
            <v>36</v>
          </cell>
          <cell r="L195">
            <v>32</v>
          </cell>
          <cell r="M195">
            <v>35</v>
          </cell>
          <cell r="N195">
            <v>40</v>
          </cell>
          <cell r="O195">
            <v>48</v>
          </cell>
          <cell r="P195">
            <v>95</v>
          </cell>
          <cell r="Q195">
            <v>98</v>
          </cell>
          <cell r="R195">
            <v>470</v>
          </cell>
          <cell r="S195">
            <v>525</v>
          </cell>
          <cell r="T195">
            <v>100</v>
          </cell>
          <cell r="U195">
            <v>110</v>
          </cell>
          <cell r="V195">
            <v>84</v>
          </cell>
          <cell r="W195">
            <v>88</v>
          </cell>
          <cell r="X195">
            <v>88</v>
          </cell>
          <cell r="Y195">
            <v>93</v>
          </cell>
          <cell r="Z195">
            <v>70</v>
          </cell>
          <cell r="AA195">
            <v>75</v>
          </cell>
          <cell r="AB195">
            <v>80</v>
          </cell>
          <cell r="AC195">
            <v>90</v>
          </cell>
          <cell r="AD195">
            <v>100</v>
          </cell>
          <cell r="AE195">
            <v>110</v>
          </cell>
          <cell r="AF195">
            <v>110</v>
          </cell>
          <cell r="AG195">
            <v>130</v>
          </cell>
          <cell r="AH195">
            <v>40</v>
          </cell>
          <cell r="AI195">
            <v>45</v>
          </cell>
          <cell r="AJ195">
            <v>70</v>
          </cell>
          <cell r="AK195">
            <v>80</v>
          </cell>
          <cell r="AL195">
            <v>40</v>
          </cell>
          <cell r="AM195">
            <v>45</v>
          </cell>
          <cell r="AN195">
            <v>80</v>
          </cell>
          <cell r="AO195">
            <v>85</v>
          </cell>
          <cell r="AP195">
            <v>42</v>
          </cell>
          <cell r="AQ195">
            <v>60</v>
          </cell>
          <cell r="AR195">
            <v>100</v>
          </cell>
          <cell r="AS195">
            <v>130</v>
          </cell>
          <cell r="AT195">
            <v>90</v>
          </cell>
          <cell r="AU195">
            <v>100</v>
          </cell>
          <cell r="AV195">
            <v>180</v>
          </cell>
          <cell r="AW195">
            <v>300</v>
          </cell>
          <cell r="AX195">
            <v>200</v>
          </cell>
          <cell r="AY195">
            <v>290</v>
          </cell>
          <cell r="AZ195">
            <v>140</v>
          </cell>
          <cell r="BA195">
            <v>240</v>
          </cell>
          <cell r="BB195">
            <v>140</v>
          </cell>
          <cell r="BC195">
            <v>220</v>
          </cell>
          <cell r="BD195">
            <v>90</v>
          </cell>
          <cell r="BE195">
            <v>140</v>
          </cell>
          <cell r="BF195">
            <v>150</v>
          </cell>
          <cell r="BG195">
            <v>170</v>
          </cell>
          <cell r="BH195">
            <v>280</v>
          </cell>
          <cell r="BI195">
            <v>400</v>
          </cell>
          <cell r="BJ195">
            <v>360</v>
          </cell>
          <cell r="BK195">
            <v>480</v>
          </cell>
          <cell r="BL195">
            <v>650</v>
          </cell>
          <cell r="BM195">
            <v>800</v>
          </cell>
          <cell r="BN195">
            <v>2400</v>
          </cell>
          <cell r="BO195">
            <v>3200</v>
          </cell>
          <cell r="BP195">
            <v>115</v>
          </cell>
          <cell r="BQ195">
            <v>150</v>
          </cell>
          <cell r="BR195">
            <v>100</v>
          </cell>
          <cell r="BS195">
            <v>150</v>
          </cell>
          <cell r="BT195">
            <v>200</v>
          </cell>
          <cell r="BU195">
            <v>300</v>
          </cell>
          <cell r="BV195">
            <v>500</v>
          </cell>
          <cell r="BW195">
            <v>1200</v>
          </cell>
          <cell r="BX195">
            <v>550</v>
          </cell>
          <cell r="BY195">
            <v>580</v>
          </cell>
          <cell r="BZ195">
            <v>750</v>
          </cell>
          <cell r="CA195">
            <v>850</v>
          </cell>
          <cell r="CB195">
            <v>120</v>
          </cell>
          <cell r="CC195">
            <v>135</v>
          </cell>
          <cell r="CD195">
            <v>400</v>
          </cell>
          <cell r="CE195">
            <v>560</v>
          </cell>
          <cell r="CF195">
            <v>590</v>
          </cell>
          <cell r="CG195">
            <v>630</v>
          </cell>
          <cell r="CH195">
            <v>600</v>
          </cell>
          <cell r="CI195">
            <v>620</v>
          </cell>
          <cell r="CJ195">
            <v>470</v>
          </cell>
          <cell r="CK195">
            <v>550</v>
          </cell>
          <cell r="CL195">
            <v>540</v>
          </cell>
          <cell r="CM195">
            <v>560</v>
          </cell>
          <cell r="CN195">
            <v>60</v>
          </cell>
          <cell r="CO195">
            <v>65</v>
          </cell>
          <cell r="CP195">
            <v>150</v>
          </cell>
          <cell r="CQ195">
            <v>350</v>
          </cell>
          <cell r="CR195">
            <v>25</v>
          </cell>
          <cell r="CS195">
            <v>35</v>
          </cell>
          <cell r="CT195">
            <v>35</v>
          </cell>
          <cell r="CU195">
            <v>37</v>
          </cell>
          <cell r="CV195">
            <v>18</v>
          </cell>
          <cell r="CW195">
            <v>25</v>
          </cell>
          <cell r="CX195">
            <v>54000</v>
          </cell>
          <cell r="CY195">
            <v>66000</v>
          </cell>
          <cell r="CZ195">
            <v>51000</v>
          </cell>
          <cell r="DA195">
            <v>58500</v>
          </cell>
        </row>
        <row r="196">
          <cell r="A196">
            <v>44141</v>
          </cell>
          <cell r="B196">
            <v>52</v>
          </cell>
          <cell r="C196">
            <v>65</v>
          </cell>
          <cell r="D196">
            <v>48</v>
          </cell>
          <cell r="E196">
            <v>56</v>
          </cell>
          <cell r="F196">
            <v>45</v>
          </cell>
          <cell r="G196">
            <v>50</v>
          </cell>
          <cell r="H196">
            <v>28</v>
          </cell>
          <cell r="I196">
            <v>30</v>
          </cell>
          <cell r="J196">
            <v>30</v>
          </cell>
          <cell r="K196">
            <v>36</v>
          </cell>
          <cell r="L196">
            <v>32</v>
          </cell>
          <cell r="M196">
            <v>40</v>
          </cell>
          <cell r="N196">
            <v>40</v>
          </cell>
          <cell r="O196">
            <v>48</v>
          </cell>
          <cell r="P196">
            <v>92</v>
          </cell>
          <cell r="Q196">
            <v>98</v>
          </cell>
          <cell r="R196">
            <v>470</v>
          </cell>
          <cell r="S196">
            <v>525</v>
          </cell>
          <cell r="T196">
            <v>100</v>
          </cell>
          <cell r="U196">
            <v>110</v>
          </cell>
          <cell r="V196">
            <v>78</v>
          </cell>
          <cell r="W196">
            <v>88</v>
          </cell>
          <cell r="X196">
            <v>85</v>
          </cell>
          <cell r="Y196">
            <v>93</v>
          </cell>
          <cell r="Z196">
            <v>68</v>
          </cell>
          <cell r="AA196">
            <v>75</v>
          </cell>
          <cell r="AB196">
            <v>80</v>
          </cell>
          <cell r="AC196">
            <v>100</v>
          </cell>
          <cell r="AD196">
            <v>100</v>
          </cell>
          <cell r="AE196">
            <v>120</v>
          </cell>
          <cell r="AF196">
            <v>110</v>
          </cell>
          <cell r="AG196">
            <v>130</v>
          </cell>
          <cell r="AH196">
            <v>40</v>
          </cell>
          <cell r="AI196">
            <v>45</v>
          </cell>
          <cell r="AJ196">
            <v>72</v>
          </cell>
          <cell r="AK196">
            <v>80</v>
          </cell>
          <cell r="AL196">
            <v>42</v>
          </cell>
          <cell r="AM196">
            <v>45</v>
          </cell>
          <cell r="AN196">
            <v>80</v>
          </cell>
          <cell r="AO196">
            <v>90</v>
          </cell>
          <cell r="AP196">
            <v>40</v>
          </cell>
          <cell r="AQ196">
            <v>60</v>
          </cell>
          <cell r="AR196">
            <v>100</v>
          </cell>
          <cell r="AS196">
            <v>130</v>
          </cell>
          <cell r="AT196">
            <v>90</v>
          </cell>
          <cell r="AU196">
            <v>100</v>
          </cell>
          <cell r="AV196">
            <v>180</v>
          </cell>
          <cell r="AW196">
            <v>300</v>
          </cell>
          <cell r="AX196">
            <v>200</v>
          </cell>
          <cell r="AY196">
            <v>290</v>
          </cell>
          <cell r="AZ196">
            <v>140</v>
          </cell>
          <cell r="BA196">
            <v>240</v>
          </cell>
          <cell r="BB196">
            <v>140</v>
          </cell>
          <cell r="BC196">
            <v>220</v>
          </cell>
          <cell r="BD196">
            <v>90</v>
          </cell>
          <cell r="BE196">
            <v>160</v>
          </cell>
          <cell r="BF196">
            <v>150</v>
          </cell>
          <cell r="BG196">
            <v>170</v>
          </cell>
          <cell r="BH196">
            <v>280</v>
          </cell>
          <cell r="BI196">
            <v>400</v>
          </cell>
          <cell r="BJ196">
            <v>360</v>
          </cell>
          <cell r="BK196">
            <v>480</v>
          </cell>
          <cell r="BL196">
            <v>700</v>
          </cell>
          <cell r="BM196">
            <v>1000</v>
          </cell>
          <cell r="BN196">
            <v>2400</v>
          </cell>
          <cell r="BO196">
            <v>3200</v>
          </cell>
          <cell r="BP196">
            <v>115</v>
          </cell>
          <cell r="BQ196">
            <v>150</v>
          </cell>
          <cell r="BR196">
            <v>100</v>
          </cell>
          <cell r="BS196">
            <v>150</v>
          </cell>
          <cell r="BT196">
            <v>200</v>
          </cell>
          <cell r="BU196">
            <v>300</v>
          </cell>
          <cell r="BV196">
            <v>500</v>
          </cell>
          <cell r="BW196">
            <v>1200</v>
          </cell>
          <cell r="BX196">
            <v>550</v>
          </cell>
          <cell r="BY196">
            <v>580</v>
          </cell>
          <cell r="BZ196">
            <v>750</v>
          </cell>
          <cell r="CA196">
            <v>850</v>
          </cell>
          <cell r="CB196">
            <v>120</v>
          </cell>
          <cell r="CC196">
            <v>135</v>
          </cell>
          <cell r="CD196">
            <v>400</v>
          </cell>
          <cell r="CE196">
            <v>560</v>
          </cell>
          <cell r="CF196">
            <v>590</v>
          </cell>
          <cell r="CG196">
            <v>630</v>
          </cell>
          <cell r="CH196">
            <v>600</v>
          </cell>
          <cell r="CI196">
            <v>620</v>
          </cell>
          <cell r="CJ196">
            <v>470</v>
          </cell>
          <cell r="CK196">
            <v>550</v>
          </cell>
          <cell r="CL196">
            <v>540</v>
          </cell>
          <cell r="CM196">
            <v>560</v>
          </cell>
          <cell r="CN196">
            <v>62</v>
          </cell>
          <cell r="CO196">
            <v>65</v>
          </cell>
          <cell r="CP196">
            <v>150</v>
          </cell>
          <cell r="CQ196">
            <v>350</v>
          </cell>
          <cell r="CR196">
            <v>25</v>
          </cell>
          <cell r="CS196">
            <v>35</v>
          </cell>
          <cell r="CT196">
            <v>35</v>
          </cell>
          <cell r="CU196">
            <v>37</v>
          </cell>
          <cell r="CV196">
            <v>18</v>
          </cell>
          <cell r="CW196">
            <v>25</v>
          </cell>
          <cell r="CX196">
            <v>54000</v>
          </cell>
          <cell r="CY196">
            <v>66000</v>
          </cell>
          <cell r="CZ196">
            <v>51000</v>
          </cell>
          <cell r="DA196">
            <v>58500</v>
          </cell>
        </row>
        <row r="197">
          <cell r="A197">
            <v>44140</v>
          </cell>
          <cell r="B197">
            <v>52</v>
          </cell>
          <cell r="C197">
            <v>62</v>
          </cell>
          <cell r="D197">
            <v>48</v>
          </cell>
          <cell r="E197">
            <v>52</v>
          </cell>
          <cell r="F197">
            <v>45</v>
          </cell>
          <cell r="G197">
            <v>50</v>
          </cell>
          <cell r="H197">
            <v>28</v>
          </cell>
          <cell r="I197">
            <v>30</v>
          </cell>
          <cell r="J197">
            <v>30</v>
          </cell>
          <cell r="K197">
            <v>35</v>
          </cell>
          <cell r="L197">
            <v>32</v>
          </cell>
          <cell r="M197">
            <v>35</v>
          </cell>
          <cell r="N197">
            <v>40</v>
          </cell>
          <cell r="O197">
            <v>45</v>
          </cell>
          <cell r="P197">
            <v>95</v>
          </cell>
          <cell r="Q197">
            <v>98</v>
          </cell>
          <cell r="R197">
            <v>470</v>
          </cell>
          <cell r="S197">
            <v>525</v>
          </cell>
          <cell r="T197">
            <v>100</v>
          </cell>
          <cell r="U197">
            <v>110</v>
          </cell>
          <cell r="V197">
            <v>84</v>
          </cell>
          <cell r="W197">
            <v>88</v>
          </cell>
          <cell r="X197">
            <v>90</v>
          </cell>
          <cell r="Y197">
            <v>93</v>
          </cell>
          <cell r="Z197">
            <v>70</v>
          </cell>
          <cell r="AA197">
            <v>80</v>
          </cell>
          <cell r="AB197">
            <v>85</v>
          </cell>
          <cell r="AC197">
            <v>100</v>
          </cell>
          <cell r="AD197">
            <v>110</v>
          </cell>
          <cell r="AE197">
            <v>115</v>
          </cell>
          <cell r="AF197">
            <v>120</v>
          </cell>
          <cell r="AG197">
            <v>130</v>
          </cell>
          <cell r="AH197">
            <v>40</v>
          </cell>
          <cell r="AI197">
            <v>45</v>
          </cell>
          <cell r="AJ197">
            <v>75</v>
          </cell>
          <cell r="AK197">
            <v>80</v>
          </cell>
          <cell r="AL197">
            <v>40</v>
          </cell>
          <cell r="AM197">
            <v>45</v>
          </cell>
          <cell r="AN197">
            <v>80</v>
          </cell>
          <cell r="AO197">
            <v>85</v>
          </cell>
          <cell r="AP197">
            <v>40</v>
          </cell>
          <cell r="AQ197">
            <v>60</v>
          </cell>
          <cell r="AR197">
            <v>100</v>
          </cell>
          <cell r="AS197">
            <v>120</v>
          </cell>
          <cell r="AT197">
            <v>90</v>
          </cell>
          <cell r="AU197">
            <v>100</v>
          </cell>
          <cell r="AV197">
            <v>220</v>
          </cell>
          <cell r="AW197">
            <v>300</v>
          </cell>
          <cell r="AX197">
            <v>240</v>
          </cell>
          <cell r="AY197">
            <v>280</v>
          </cell>
          <cell r="AZ197">
            <v>140</v>
          </cell>
          <cell r="BA197">
            <v>160</v>
          </cell>
          <cell r="BB197">
            <v>170</v>
          </cell>
          <cell r="BC197">
            <v>220</v>
          </cell>
          <cell r="BD197">
            <v>120</v>
          </cell>
          <cell r="BE197">
            <v>140</v>
          </cell>
          <cell r="BF197">
            <v>150</v>
          </cell>
          <cell r="BG197">
            <v>170</v>
          </cell>
          <cell r="BH197">
            <v>280</v>
          </cell>
          <cell r="BI197">
            <v>380</v>
          </cell>
          <cell r="BJ197">
            <v>360</v>
          </cell>
          <cell r="BK197">
            <v>450</v>
          </cell>
          <cell r="BL197">
            <v>650</v>
          </cell>
          <cell r="BM197">
            <v>800</v>
          </cell>
          <cell r="BN197">
            <v>2500</v>
          </cell>
          <cell r="BO197">
            <v>3200</v>
          </cell>
          <cell r="BP197">
            <v>115</v>
          </cell>
          <cell r="BQ197">
            <v>130</v>
          </cell>
          <cell r="BR197">
            <v>100</v>
          </cell>
          <cell r="BS197">
            <v>120</v>
          </cell>
          <cell r="BT197">
            <v>250</v>
          </cell>
          <cell r="BU197">
            <v>350</v>
          </cell>
          <cell r="BV197">
            <v>500</v>
          </cell>
          <cell r="BW197">
            <v>900</v>
          </cell>
          <cell r="BX197">
            <v>550</v>
          </cell>
          <cell r="BY197">
            <v>580</v>
          </cell>
          <cell r="BZ197">
            <v>750</v>
          </cell>
          <cell r="CA197">
            <v>850</v>
          </cell>
          <cell r="CB197">
            <v>120</v>
          </cell>
          <cell r="CC197">
            <v>130</v>
          </cell>
          <cell r="CD197">
            <v>450</v>
          </cell>
          <cell r="CE197">
            <v>500</v>
          </cell>
          <cell r="CF197">
            <v>620</v>
          </cell>
          <cell r="CG197">
            <v>630</v>
          </cell>
          <cell r="CH197">
            <v>570</v>
          </cell>
          <cell r="CI197">
            <v>620</v>
          </cell>
          <cell r="CJ197">
            <v>540</v>
          </cell>
          <cell r="CK197">
            <v>550</v>
          </cell>
          <cell r="CL197">
            <v>540</v>
          </cell>
          <cell r="CM197">
            <v>550</v>
          </cell>
          <cell r="CN197">
            <v>60</v>
          </cell>
          <cell r="CO197">
            <v>65</v>
          </cell>
          <cell r="CP197">
            <v>200</v>
          </cell>
          <cell r="CQ197">
            <v>250</v>
          </cell>
          <cell r="CR197">
            <v>25</v>
          </cell>
          <cell r="CS197">
            <v>35</v>
          </cell>
          <cell r="CT197">
            <v>35</v>
          </cell>
          <cell r="CU197">
            <v>38</v>
          </cell>
          <cell r="CV197">
            <v>18</v>
          </cell>
          <cell r="CW197">
            <v>25</v>
          </cell>
          <cell r="CX197">
            <v>54500</v>
          </cell>
          <cell r="CY197">
            <v>55500</v>
          </cell>
          <cell r="CZ197">
            <v>51500</v>
          </cell>
          <cell r="DA197">
            <v>52500</v>
          </cell>
        </row>
        <row r="198">
          <cell r="A198">
            <v>44139</v>
          </cell>
          <cell r="B198">
            <v>52</v>
          </cell>
          <cell r="C198">
            <v>62</v>
          </cell>
          <cell r="D198">
            <v>48</v>
          </cell>
          <cell r="E198">
            <v>52</v>
          </cell>
          <cell r="F198">
            <v>45</v>
          </cell>
          <cell r="G198">
            <v>48</v>
          </cell>
          <cell r="H198">
            <v>28</v>
          </cell>
          <cell r="I198">
            <v>30</v>
          </cell>
          <cell r="J198">
            <v>30</v>
          </cell>
          <cell r="K198">
            <v>35</v>
          </cell>
          <cell r="L198">
            <v>32</v>
          </cell>
          <cell r="M198">
            <v>35</v>
          </cell>
          <cell r="N198">
            <v>40</v>
          </cell>
          <cell r="O198">
            <v>45</v>
          </cell>
          <cell r="P198">
            <v>95</v>
          </cell>
          <cell r="Q198">
            <v>98</v>
          </cell>
          <cell r="R198">
            <v>470</v>
          </cell>
          <cell r="S198">
            <v>525</v>
          </cell>
          <cell r="T198">
            <v>100</v>
          </cell>
          <cell r="U198">
            <v>110</v>
          </cell>
          <cell r="V198">
            <v>84</v>
          </cell>
          <cell r="W198">
            <v>88</v>
          </cell>
          <cell r="X198">
            <v>90</v>
          </cell>
          <cell r="Y198">
            <v>93</v>
          </cell>
          <cell r="Z198">
            <v>70</v>
          </cell>
          <cell r="AA198">
            <v>80</v>
          </cell>
          <cell r="AB198">
            <v>85</v>
          </cell>
          <cell r="AC198">
            <v>100</v>
          </cell>
          <cell r="AD198">
            <v>110</v>
          </cell>
          <cell r="AE198">
            <v>115</v>
          </cell>
          <cell r="AF198">
            <v>120</v>
          </cell>
          <cell r="AG198">
            <v>130</v>
          </cell>
          <cell r="AH198">
            <v>40</v>
          </cell>
          <cell r="AI198">
            <v>45</v>
          </cell>
          <cell r="AJ198">
            <v>75</v>
          </cell>
          <cell r="AK198">
            <v>80</v>
          </cell>
          <cell r="AL198">
            <v>40</v>
          </cell>
          <cell r="AM198">
            <v>45</v>
          </cell>
          <cell r="AN198">
            <v>80</v>
          </cell>
          <cell r="AO198">
            <v>85</v>
          </cell>
          <cell r="AP198">
            <v>40</v>
          </cell>
          <cell r="AQ198">
            <v>60</v>
          </cell>
          <cell r="AR198">
            <v>100</v>
          </cell>
          <cell r="AS198">
            <v>120</v>
          </cell>
          <cell r="AT198">
            <v>90</v>
          </cell>
          <cell r="AU198">
            <v>100</v>
          </cell>
          <cell r="AV198">
            <v>220</v>
          </cell>
          <cell r="AW198">
            <v>300</v>
          </cell>
          <cell r="AX198">
            <v>240</v>
          </cell>
          <cell r="AY198">
            <v>280</v>
          </cell>
          <cell r="AZ198">
            <v>140</v>
          </cell>
          <cell r="BA198">
            <v>160</v>
          </cell>
          <cell r="BB198">
            <v>170</v>
          </cell>
          <cell r="BC198">
            <v>220</v>
          </cell>
          <cell r="BD198">
            <v>120</v>
          </cell>
          <cell r="BE198">
            <v>140</v>
          </cell>
          <cell r="BF198">
            <v>150</v>
          </cell>
          <cell r="BG198">
            <v>170</v>
          </cell>
          <cell r="BH198">
            <v>280</v>
          </cell>
          <cell r="BI198">
            <v>380</v>
          </cell>
          <cell r="BJ198">
            <v>360</v>
          </cell>
          <cell r="BK198">
            <v>450</v>
          </cell>
          <cell r="BL198">
            <v>650</v>
          </cell>
          <cell r="BM198">
            <v>800</v>
          </cell>
          <cell r="BN198">
            <v>2500</v>
          </cell>
          <cell r="BO198">
            <v>3200</v>
          </cell>
          <cell r="BP198">
            <v>95</v>
          </cell>
          <cell r="BQ198">
            <v>120</v>
          </cell>
          <cell r="BR198">
            <v>95</v>
          </cell>
          <cell r="BS198">
            <v>120</v>
          </cell>
          <cell r="BT198">
            <v>250</v>
          </cell>
          <cell r="BU198">
            <v>350</v>
          </cell>
          <cell r="BV198">
            <v>500</v>
          </cell>
          <cell r="BW198">
            <v>900</v>
          </cell>
          <cell r="BX198">
            <v>550</v>
          </cell>
          <cell r="BY198">
            <v>580</v>
          </cell>
          <cell r="BZ198">
            <v>750</v>
          </cell>
          <cell r="CA198">
            <v>850</v>
          </cell>
          <cell r="CB198">
            <v>120</v>
          </cell>
          <cell r="CC198">
            <v>130</v>
          </cell>
          <cell r="CD198">
            <v>450</v>
          </cell>
          <cell r="CE198">
            <v>500</v>
          </cell>
          <cell r="CF198">
            <v>620</v>
          </cell>
          <cell r="CG198">
            <v>630</v>
          </cell>
          <cell r="CH198">
            <v>570</v>
          </cell>
          <cell r="CI198">
            <v>620</v>
          </cell>
          <cell r="CJ198">
            <v>540</v>
          </cell>
          <cell r="CK198">
            <v>550</v>
          </cell>
          <cell r="CL198">
            <v>540</v>
          </cell>
          <cell r="CM198">
            <v>550</v>
          </cell>
          <cell r="CN198">
            <v>60</v>
          </cell>
          <cell r="CO198">
            <v>65</v>
          </cell>
          <cell r="CP198">
            <v>200</v>
          </cell>
          <cell r="CQ198">
            <v>250</v>
          </cell>
          <cell r="CR198">
            <v>25</v>
          </cell>
          <cell r="CS198">
            <v>35</v>
          </cell>
          <cell r="CT198">
            <v>35</v>
          </cell>
          <cell r="CU198">
            <v>38</v>
          </cell>
          <cell r="CV198">
            <v>18</v>
          </cell>
          <cell r="CW198">
            <v>25</v>
          </cell>
          <cell r="CX198">
            <v>54500</v>
          </cell>
          <cell r="CY198">
            <v>55500</v>
          </cell>
          <cell r="CZ198">
            <v>51500</v>
          </cell>
          <cell r="DA198">
            <v>52500</v>
          </cell>
        </row>
        <row r="199">
          <cell r="A199">
            <v>44138</v>
          </cell>
          <cell r="B199">
            <v>52</v>
          </cell>
          <cell r="C199">
            <v>62</v>
          </cell>
          <cell r="D199">
            <v>48</v>
          </cell>
          <cell r="E199">
            <v>52</v>
          </cell>
          <cell r="F199">
            <v>45</v>
          </cell>
          <cell r="G199">
            <v>48</v>
          </cell>
          <cell r="H199">
            <v>28</v>
          </cell>
          <cell r="I199">
            <v>30</v>
          </cell>
          <cell r="J199">
            <v>30</v>
          </cell>
          <cell r="K199">
            <v>35</v>
          </cell>
          <cell r="L199">
            <v>32</v>
          </cell>
          <cell r="M199">
            <v>35</v>
          </cell>
          <cell r="N199">
            <v>40</v>
          </cell>
          <cell r="O199">
            <v>45</v>
          </cell>
          <cell r="P199">
            <v>95</v>
          </cell>
          <cell r="Q199">
            <v>97</v>
          </cell>
          <cell r="R199">
            <v>470</v>
          </cell>
          <cell r="S199">
            <v>520</v>
          </cell>
          <cell r="T199">
            <v>100</v>
          </cell>
          <cell r="U199">
            <v>110</v>
          </cell>
          <cell r="V199">
            <v>84</v>
          </cell>
          <cell r="W199">
            <v>88</v>
          </cell>
          <cell r="X199">
            <v>90</v>
          </cell>
          <cell r="Y199">
            <v>93</v>
          </cell>
          <cell r="Z199">
            <v>70</v>
          </cell>
          <cell r="AA199">
            <v>80</v>
          </cell>
          <cell r="AB199">
            <v>85</v>
          </cell>
          <cell r="AC199">
            <v>95</v>
          </cell>
          <cell r="AD199">
            <v>110</v>
          </cell>
          <cell r="AE199">
            <v>115</v>
          </cell>
          <cell r="AF199">
            <v>120</v>
          </cell>
          <cell r="AG199">
            <v>130</v>
          </cell>
          <cell r="AH199">
            <v>40</v>
          </cell>
          <cell r="AI199">
            <v>45</v>
          </cell>
          <cell r="AJ199">
            <v>75</v>
          </cell>
          <cell r="AK199">
            <v>80</v>
          </cell>
          <cell r="AL199">
            <v>40</v>
          </cell>
          <cell r="AM199">
            <v>45</v>
          </cell>
          <cell r="AN199">
            <v>80</v>
          </cell>
          <cell r="AO199">
            <v>85</v>
          </cell>
          <cell r="AP199">
            <v>40</v>
          </cell>
          <cell r="AQ199">
            <v>60</v>
          </cell>
          <cell r="AR199">
            <v>100</v>
          </cell>
          <cell r="AS199">
            <v>120</v>
          </cell>
          <cell r="AT199">
            <v>90</v>
          </cell>
          <cell r="AU199">
            <v>100</v>
          </cell>
          <cell r="AV199">
            <v>220</v>
          </cell>
          <cell r="AW199">
            <v>260</v>
          </cell>
          <cell r="AX199">
            <v>240</v>
          </cell>
          <cell r="AY199">
            <v>280</v>
          </cell>
          <cell r="AZ199">
            <v>140</v>
          </cell>
          <cell r="BA199">
            <v>160</v>
          </cell>
          <cell r="BB199">
            <v>170</v>
          </cell>
          <cell r="BC199">
            <v>220</v>
          </cell>
          <cell r="BD199">
            <v>120</v>
          </cell>
          <cell r="BE199">
            <v>140</v>
          </cell>
          <cell r="BF199">
            <v>150</v>
          </cell>
          <cell r="BG199">
            <v>170</v>
          </cell>
          <cell r="BH199">
            <v>280</v>
          </cell>
          <cell r="BI199">
            <v>380</v>
          </cell>
          <cell r="BJ199">
            <v>360</v>
          </cell>
          <cell r="BK199">
            <v>450</v>
          </cell>
          <cell r="BL199">
            <v>650</v>
          </cell>
          <cell r="BM199">
            <v>800</v>
          </cell>
          <cell r="BN199">
            <v>2500</v>
          </cell>
          <cell r="BO199">
            <v>3200</v>
          </cell>
          <cell r="BP199">
            <v>95</v>
          </cell>
          <cell r="BQ199">
            <v>120</v>
          </cell>
          <cell r="BR199">
            <v>95</v>
          </cell>
          <cell r="BS199">
            <v>120</v>
          </cell>
          <cell r="BT199">
            <v>250</v>
          </cell>
          <cell r="BU199">
            <v>350</v>
          </cell>
          <cell r="BV199">
            <v>500</v>
          </cell>
          <cell r="BW199">
            <v>900</v>
          </cell>
          <cell r="BX199">
            <v>550</v>
          </cell>
          <cell r="BY199">
            <v>580</v>
          </cell>
          <cell r="BZ199">
            <v>750</v>
          </cell>
          <cell r="CA199">
            <v>850</v>
          </cell>
          <cell r="CB199">
            <v>120</v>
          </cell>
          <cell r="CC199">
            <v>130</v>
          </cell>
          <cell r="CD199">
            <v>450</v>
          </cell>
          <cell r="CE199">
            <v>500</v>
          </cell>
          <cell r="CF199">
            <v>620</v>
          </cell>
          <cell r="CG199">
            <v>630</v>
          </cell>
          <cell r="CH199">
            <v>570</v>
          </cell>
          <cell r="CI199">
            <v>620</v>
          </cell>
          <cell r="CJ199">
            <v>540</v>
          </cell>
          <cell r="CK199">
            <v>550</v>
          </cell>
          <cell r="CL199">
            <v>540</v>
          </cell>
          <cell r="CM199">
            <v>550</v>
          </cell>
          <cell r="CN199">
            <v>60</v>
          </cell>
          <cell r="CO199">
            <v>65</v>
          </cell>
          <cell r="CP199">
            <v>200</v>
          </cell>
          <cell r="CQ199">
            <v>250</v>
          </cell>
          <cell r="CR199">
            <v>25</v>
          </cell>
          <cell r="CS199">
            <v>35</v>
          </cell>
          <cell r="CT199">
            <v>35</v>
          </cell>
          <cell r="CU199">
            <v>38</v>
          </cell>
          <cell r="CV199">
            <v>18</v>
          </cell>
          <cell r="CW199">
            <v>25</v>
          </cell>
          <cell r="CX199">
            <v>54500</v>
          </cell>
          <cell r="CY199">
            <v>55500</v>
          </cell>
          <cell r="CZ199">
            <v>51500</v>
          </cell>
          <cell r="DA199">
            <v>52500</v>
          </cell>
        </row>
        <row r="200">
          <cell r="A200">
            <v>44137</v>
          </cell>
          <cell r="B200">
            <v>52</v>
          </cell>
          <cell r="C200">
            <v>62</v>
          </cell>
          <cell r="D200">
            <v>48</v>
          </cell>
          <cell r="E200">
            <v>52</v>
          </cell>
          <cell r="F200">
            <v>45</v>
          </cell>
          <cell r="G200">
            <v>48</v>
          </cell>
          <cell r="H200">
            <v>28</v>
          </cell>
          <cell r="I200">
            <v>30</v>
          </cell>
          <cell r="J200">
            <v>30</v>
          </cell>
          <cell r="K200">
            <v>35</v>
          </cell>
          <cell r="L200">
            <v>32</v>
          </cell>
          <cell r="M200">
            <v>35</v>
          </cell>
          <cell r="N200">
            <v>40</v>
          </cell>
          <cell r="O200">
            <v>45</v>
          </cell>
          <cell r="P200">
            <v>95</v>
          </cell>
          <cell r="Q200">
            <v>97</v>
          </cell>
          <cell r="R200">
            <v>470</v>
          </cell>
          <cell r="S200">
            <v>520</v>
          </cell>
          <cell r="T200">
            <v>100</v>
          </cell>
          <cell r="U200">
            <v>110</v>
          </cell>
          <cell r="V200">
            <v>84</v>
          </cell>
          <cell r="W200">
            <v>88</v>
          </cell>
          <cell r="X200">
            <v>90</v>
          </cell>
          <cell r="Y200">
            <v>93</v>
          </cell>
          <cell r="Z200">
            <v>70</v>
          </cell>
          <cell r="AA200">
            <v>80</v>
          </cell>
          <cell r="AB200">
            <v>85</v>
          </cell>
          <cell r="AC200">
            <v>95</v>
          </cell>
          <cell r="AD200">
            <v>110</v>
          </cell>
          <cell r="AE200">
            <v>115</v>
          </cell>
          <cell r="AF200">
            <v>120</v>
          </cell>
          <cell r="AG200">
            <v>130</v>
          </cell>
          <cell r="AH200">
            <v>40</v>
          </cell>
          <cell r="AI200">
            <v>45</v>
          </cell>
          <cell r="AJ200">
            <v>75</v>
          </cell>
          <cell r="AK200">
            <v>80</v>
          </cell>
          <cell r="AL200">
            <v>40</v>
          </cell>
          <cell r="AM200">
            <v>45</v>
          </cell>
          <cell r="AN200">
            <v>80</v>
          </cell>
          <cell r="AO200">
            <v>85</v>
          </cell>
          <cell r="AP200">
            <v>40</v>
          </cell>
          <cell r="AQ200">
            <v>60</v>
          </cell>
          <cell r="AR200">
            <v>100</v>
          </cell>
          <cell r="AS200">
            <v>120</v>
          </cell>
          <cell r="AT200">
            <v>90</v>
          </cell>
          <cell r="AU200">
            <v>100</v>
          </cell>
          <cell r="AV200">
            <v>220</v>
          </cell>
          <cell r="AW200">
            <v>260</v>
          </cell>
          <cell r="AX200">
            <v>240</v>
          </cell>
          <cell r="AY200">
            <v>280</v>
          </cell>
          <cell r="AZ200">
            <v>140</v>
          </cell>
          <cell r="BA200">
            <v>160</v>
          </cell>
          <cell r="BB200">
            <v>170</v>
          </cell>
          <cell r="BC200">
            <v>220</v>
          </cell>
          <cell r="BD200">
            <v>80</v>
          </cell>
          <cell r="BE200">
            <v>120</v>
          </cell>
          <cell r="BF200">
            <v>140</v>
          </cell>
          <cell r="BG200">
            <v>170</v>
          </cell>
          <cell r="BH200">
            <v>280</v>
          </cell>
          <cell r="BI200">
            <v>380</v>
          </cell>
          <cell r="BJ200">
            <v>360</v>
          </cell>
          <cell r="BK200">
            <v>450</v>
          </cell>
          <cell r="BL200">
            <v>650</v>
          </cell>
          <cell r="BM200">
            <v>800</v>
          </cell>
          <cell r="BN200">
            <v>2500</v>
          </cell>
          <cell r="BO200">
            <v>3200</v>
          </cell>
          <cell r="BP200">
            <v>95</v>
          </cell>
          <cell r="BQ200">
            <v>120</v>
          </cell>
          <cell r="BR200">
            <v>95</v>
          </cell>
          <cell r="BS200">
            <v>120</v>
          </cell>
          <cell r="BT200">
            <v>250</v>
          </cell>
          <cell r="BU200">
            <v>350</v>
          </cell>
          <cell r="BV200">
            <v>500</v>
          </cell>
          <cell r="BW200">
            <v>900</v>
          </cell>
          <cell r="BX200">
            <v>550</v>
          </cell>
          <cell r="BY200">
            <v>580</v>
          </cell>
          <cell r="BZ200">
            <v>750</v>
          </cell>
          <cell r="CA200">
            <v>850</v>
          </cell>
          <cell r="CB200">
            <v>120</v>
          </cell>
          <cell r="CC200">
            <v>130</v>
          </cell>
          <cell r="CD200">
            <v>450</v>
          </cell>
          <cell r="CE200">
            <v>500</v>
          </cell>
          <cell r="CF200">
            <v>620</v>
          </cell>
          <cell r="CG200">
            <v>630</v>
          </cell>
          <cell r="CH200">
            <v>570</v>
          </cell>
          <cell r="CI200">
            <v>620</v>
          </cell>
          <cell r="CJ200">
            <v>540</v>
          </cell>
          <cell r="CK200">
            <v>550</v>
          </cell>
          <cell r="CL200">
            <v>540</v>
          </cell>
          <cell r="CM200">
            <v>550</v>
          </cell>
          <cell r="CN200">
            <v>60</v>
          </cell>
          <cell r="CO200">
            <v>65</v>
          </cell>
          <cell r="CP200">
            <v>200</v>
          </cell>
          <cell r="CQ200">
            <v>250</v>
          </cell>
          <cell r="CR200">
            <v>25</v>
          </cell>
          <cell r="CS200">
            <v>35</v>
          </cell>
          <cell r="CT200">
            <v>35</v>
          </cell>
          <cell r="CU200">
            <v>38</v>
          </cell>
          <cell r="CV200">
            <v>18</v>
          </cell>
          <cell r="CW200">
            <v>25</v>
          </cell>
          <cell r="CX200">
            <v>54500</v>
          </cell>
          <cell r="CY200">
            <v>55500</v>
          </cell>
          <cell r="CZ200">
            <v>51500</v>
          </cell>
          <cell r="DA200">
            <v>52500</v>
          </cell>
        </row>
        <row r="201">
          <cell r="A201">
            <v>44136</v>
          </cell>
          <cell r="B201">
            <v>52</v>
          </cell>
          <cell r="C201">
            <v>62</v>
          </cell>
          <cell r="D201">
            <v>48</v>
          </cell>
          <cell r="E201">
            <v>52</v>
          </cell>
          <cell r="F201">
            <v>45</v>
          </cell>
          <cell r="G201">
            <v>48</v>
          </cell>
          <cell r="H201">
            <v>28</v>
          </cell>
          <cell r="I201">
            <v>30</v>
          </cell>
          <cell r="J201">
            <v>30</v>
          </cell>
          <cell r="K201">
            <v>35</v>
          </cell>
          <cell r="L201">
            <v>32</v>
          </cell>
          <cell r="M201">
            <v>35</v>
          </cell>
          <cell r="N201">
            <v>40</v>
          </cell>
          <cell r="O201">
            <v>45</v>
          </cell>
          <cell r="P201">
            <v>93</v>
          </cell>
          <cell r="Q201">
            <v>97</v>
          </cell>
          <cell r="R201">
            <v>470</v>
          </cell>
          <cell r="S201">
            <v>520</v>
          </cell>
          <cell r="T201">
            <v>100</v>
          </cell>
          <cell r="U201">
            <v>110</v>
          </cell>
          <cell r="V201">
            <v>83</v>
          </cell>
          <cell r="W201">
            <v>84</v>
          </cell>
          <cell r="X201">
            <v>90</v>
          </cell>
          <cell r="Y201">
            <v>93</v>
          </cell>
          <cell r="Z201">
            <v>70</v>
          </cell>
          <cell r="AA201">
            <v>80</v>
          </cell>
          <cell r="AB201">
            <v>85</v>
          </cell>
          <cell r="AC201">
            <v>95</v>
          </cell>
          <cell r="AD201">
            <v>110</v>
          </cell>
          <cell r="AE201">
            <v>115</v>
          </cell>
          <cell r="AF201">
            <v>120</v>
          </cell>
          <cell r="AG201">
            <v>130</v>
          </cell>
          <cell r="AH201">
            <v>40</v>
          </cell>
          <cell r="AI201">
            <v>45</v>
          </cell>
          <cell r="AJ201">
            <v>75</v>
          </cell>
          <cell r="AK201">
            <v>80</v>
          </cell>
          <cell r="AL201">
            <v>40</v>
          </cell>
          <cell r="AM201">
            <v>45</v>
          </cell>
          <cell r="AN201">
            <v>80</v>
          </cell>
          <cell r="AO201">
            <v>85</v>
          </cell>
          <cell r="AP201">
            <v>50</v>
          </cell>
          <cell r="AQ201">
            <v>60</v>
          </cell>
          <cell r="AR201">
            <v>90</v>
          </cell>
          <cell r="AS201">
            <v>120</v>
          </cell>
          <cell r="AT201">
            <v>90</v>
          </cell>
          <cell r="AU201">
            <v>100</v>
          </cell>
          <cell r="AV201">
            <v>220</v>
          </cell>
          <cell r="AW201">
            <v>260</v>
          </cell>
          <cell r="AX201">
            <v>240</v>
          </cell>
          <cell r="AY201">
            <v>280</v>
          </cell>
          <cell r="AZ201">
            <v>140</v>
          </cell>
          <cell r="BA201">
            <v>160</v>
          </cell>
          <cell r="BB201">
            <v>170</v>
          </cell>
          <cell r="BC201">
            <v>220</v>
          </cell>
          <cell r="BD201">
            <v>100</v>
          </cell>
          <cell r="BE201">
            <v>160</v>
          </cell>
          <cell r="BF201">
            <v>240</v>
          </cell>
          <cell r="BG201">
            <v>260</v>
          </cell>
          <cell r="BH201">
            <v>280</v>
          </cell>
          <cell r="BI201">
            <v>380</v>
          </cell>
          <cell r="BJ201">
            <v>400</v>
          </cell>
          <cell r="BK201">
            <v>480</v>
          </cell>
          <cell r="BL201">
            <v>700</v>
          </cell>
          <cell r="BM201">
            <v>900</v>
          </cell>
          <cell r="BN201">
            <v>2600</v>
          </cell>
          <cell r="BO201">
            <v>3200</v>
          </cell>
          <cell r="BP201">
            <v>100</v>
          </cell>
          <cell r="BQ201">
            <v>150</v>
          </cell>
          <cell r="BR201">
            <v>100</v>
          </cell>
          <cell r="BS201">
            <v>140</v>
          </cell>
          <cell r="BT201">
            <v>250</v>
          </cell>
          <cell r="BU201">
            <v>350</v>
          </cell>
          <cell r="BV201">
            <v>500</v>
          </cell>
          <cell r="BW201">
            <v>900</v>
          </cell>
          <cell r="BX201">
            <v>550</v>
          </cell>
          <cell r="BY201">
            <v>580</v>
          </cell>
          <cell r="BZ201">
            <v>750</v>
          </cell>
          <cell r="CA201">
            <v>850</v>
          </cell>
          <cell r="CB201">
            <v>125</v>
          </cell>
          <cell r="CC201">
            <v>135</v>
          </cell>
          <cell r="CD201">
            <v>450</v>
          </cell>
          <cell r="CE201">
            <v>500</v>
          </cell>
          <cell r="CF201">
            <v>620</v>
          </cell>
          <cell r="CG201">
            <v>630</v>
          </cell>
          <cell r="CH201">
            <v>570</v>
          </cell>
          <cell r="CI201">
            <v>620</v>
          </cell>
          <cell r="CJ201">
            <v>540</v>
          </cell>
          <cell r="CK201">
            <v>550</v>
          </cell>
          <cell r="CL201">
            <v>540</v>
          </cell>
          <cell r="CM201">
            <v>550</v>
          </cell>
          <cell r="CN201">
            <v>60</v>
          </cell>
          <cell r="CO201">
            <v>65</v>
          </cell>
          <cell r="CP201">
            <v>200</v>
          </cell>
          <cell r="CQ201">
            <v>250</v>
          </cell>
          <cell r="CR201">
            <v>25</v>
          </cell>
          <cell r="CS201">
            <v>35</v>
          </cell>
          <cell r="CT201">
            <v>35</v>
          </cell>
          <cell r="CU201">
            <v>38</v>
          </cell>
          <cell r="CV201">
            <v>18</v>
          </cell>
          <cell r="CW201">
            <v>25</v>
          </cell>
          <cell r="CX201">
            <v>54500</v>
          </cell>
          <cell r="CY201">
            <v>55500</v>
          </cell>
          <cell r="CZ201">
            <v>51500</v>
          </cell>
          <cell r="DA201">
            <v>52500</v>
          </cell>
        </row>
        <row r="202">
          <cell r="A202">
            <v>44135</v>
          </cell>
          <cell r="B202">
            <v>52</v>
          </cell>
          <cell r="C202">
            <v>60</v>
          </cell>
          <cell r="D202">
            <v>48</v>
          </cell>
          <cell r="E202">
            <v>52</v>
          </cell>
          <cell r="F202">
            <v>45</v>
          </cell>
          <cell r="G202">
            <v>48</v>
          </cell>
          <cell r="H202">
            <v>28</v>
          </cell>
          <cell r="I202">
            <v>30</v>
          </cell>
          <cell r="J202">
            <v>30</v>
          </cell>
          <cell r="K202">
            <v>35</v>
          </cell>
          <cell r="L202">
            <v>32</v>
          </cell>
          <cell r="M202">
            <v>35</v>
          </cell>
          <cell r="N202">
            <v>40</v>
          </cell>
          <cell r="O202">
            <v>45</v>
          </cell>
          <cell r="P202">
            <v>93</v>
          </cell>
          <cell r="Q202">
            <v>95</v>
          </cell>
          <cell r="R202">
            <v>470</v>
          </cell>
          <cell r="S202">
            <v>520</v>
          </cell>
          <cell r="T202">
            <v>100</v>
          </cell>
          <cell r="U202">
            <v>110</v>
          </cell>
          <cell r="V202">
            <v>82</v>
          </cell>
          <cell r="W202">
            <v>84</v>
          </cell>
          <cell r="X202">
            <v>84</v>
          </cell>
          <cell r="Y202">
            <v>90</v>
          </cell>
          <cell r="Z202">
            <v>70</v>
          </cell>
          <cell r="AA202">
            <v>80</v>
          </cell>
          <cell r="AB202">
            <v>85</v>
          </cell>
          <cell r="AC202">
            <v>95</v>
          </cell>
          <cell r="AD202">
            <v>110</v>
          </cell>
          <cell r="AE202">
            <v>115</v>
          </cell>
          <cell r="AF202">
            <v>120</v>
          </cell>
          <cell r="AG202">
            <v>130</v>
          </cell>
          <cell r="AH202">
            <v>40</v>
          </cell>
          <cell r="AI202">
            <v>45</v>
          </cell>
          <cell r="AJ202">
            <v>75</v>
          </cell>
          <cell r="AK202">
            <v>80</v>
          </cell>
          <cell r="AL202">
            <v>40</v>
          </cell>
          <cell r="AM202">
            <v>45</v>
          </cell>
          <cell r="AN202">
            <v>80</v>
          </cell>
          <cell r="AO202">
            <v>85</v>
          </cell>
          <cell r="AP202">
            <v>55</v>
          </cell>
          <cell r="AQ202">
            <v>60</v>
          </cell>
          <cell r="AR202">
            <v>100</v>
          </cell>
          <cell r="AS202">
            <v>120</v>
          </cell>
          <cell r="AT202">
            <v>90</v>
          </cell>
          <cell r="AU202">
            <v>100</v>
          </cell>
          <cell r="AV202">
            <v>220</v>
          </cell>
          <cell r="AW202">
            <v>260</v>
          </cell>
          <cell r="AX202">
            <v>240</v>
          </cell>
          <cell r="AY202">
            <v>280</v>
          </cell>
          <cell r="AZ202">
            <v>140</v>
          </cell>
          <cell r="BA202">
            <v>160</v>
          </cell>
          <cell r="BB202">
            <v>170</v>
          </cell>
          <cell r="BC202">
            <v>220</v>
          </cell>
          <cell r="BD202">
            <v>90</v>
          </cell>
          <cell r="BE202">
            <v>150</v>
          </cell>
          <cell r="BF202">
            <v>240</v>
          </cell>
          <cell r="BG202">
            <v>260</v>
          </cell>
          <cell r="BH202">
            <v>280</v>
          </cell>
          <cell r="BI202">
            <v>380</v>
          </cell>
          <cell r="BJ202">
            <v>400</v>
          </cell>
          <cell r="BK202">
            <v>480</v>
          </cell>
          <cell r="BL202">
            <v>700</v>
          </cell>
          <cell r="BM202">
            <v>900</v>
          </cell>
          <cell r="BN202">
            <v>2600</v>
          </cell>
          <cell r="BO202">
            <v>3200</v>
          </cell>
          <cell r="BP202">
            <v>100</v>
          </cell>
          <cell r="BQ202">
            <v>150</v>
          </cell>
          <cell r="BR202">
            <v>100</v>
          </cell>
          <cell r="BS202">
            <v>140</v>
          </cell>
          <cell r="BT202">
            <v>250</v>
          </cell>
          <cell r="BU202">
            <v>350</v>
          </cell>
          <cell r="BV202">
            <v>500</v>
          </cell>
          <cell r="BW202">
            <v>900</v>
          </cell>
          <cell r="BX202">
            <v>550</v>
          </cell>
          <cell r="BY202">
            <v>580</v>
          </cell>
          <cell r="BZ202">
            <v>750</v>
          </cell>
          <cell r="CA202">
            <v>850</v>
          </cell>
          <cell r="CB202">
            <v>125</v>
          </cell>
          <cell r="CC202">
            <v>135</v>
          </cell>
          <cell r="CD202">
            <v>450</v>
          </cell>
          <cell r="CE202">
            <v>500</v>
          </cell>
          <cell r="CF202">
            <v>620</v>
          </cell>
          <cell r="CG202">
            <v>630</v>
          </cell>
          <cell r="CH202">
            <v>570</v>
          </cell>
          <cell r="CI202">
            <v>620</v>
          </cell>
          <cell r="CJ202">
            <v>540</v>
          </cell>
          <cell r="CK202">
            <v>550</v>
          </cell>
          <cell r="CL202">
            <v>540</v>
          </cell>
          <cell r="CM202">
            <v>550</v>
          </cell>
          <cell r="CN202">
            <v>60</v>
          </cell>
          <cell r="CO202">
            <v>65</v>
          </cell>
          <cell r="CP202">
            <v>200</v>
          </cell>
          <cell r="CQ202">
            <v>250</v>
          </cell>
          <cell r="CR202">
            <v>25</v>
          </cell>
          <cell r="CS202">
            <v>35</v>
          </cell>
          <cell r="CT202">
            <v>35</v>
          </cell>
          <cell r="CU202">
            <v>38</v>
          </cell>
          <cell r="CV202">
            <v>18</v>
          </cell>
          <cell r="CW202">
            <v>25</v>
          </cell>
          <cell r="CX202">
            <v>54500</v>
          </cell>
          <cell r="CY202">
            <v>55500</v>
          </cell>
          <cell r="CZ202">
            <v>51500</v>
          </cell>
          <cell r="DA202">
            <v>52500</v>
          </cell>
        </row>
        <row r="203">
          <cell r="A203">
            <v>44134</v>
          </cell>
          <cell r="B203">
            <v>52</v>
          </cell>
          <cell r="C203">
            <v>60</v>
          </cell>
          <cell r="D203">
            <v>48</v>
          </cell>
          <cell r="E203">
            <v>52</v>
          </cell>
          <cell r="F203">
            <v>45</v>
          </cell>
          <cell r="G203">
            <v>48</v>
          </cell>
          <cell r="H203">
            <v>28</v>
          </cell>
          <cell r="I203">
            <v>30</v>
          </cell>
          <cell r="J203">
            <v>30</v>
          </cell>
          <cell r="K203">
            <v>35</v>
          </cell>
          <cell r="L203">
            <v>32</v>
          </cell>
          <cell r="M203">
            <v>35</v>
          </cell>
          <cell r="N203">
            <v>40</v>
          </cell>
          <cell r="O203">
            <v>45</v>
          </cell>
          <cell r="P203">
            <v>93</v>
          </cell>
          <cell r="Q203">
            <v>95</v>
          </cell>
          <cell r="R203">
            <v>470</v>
          </cell>
          <cell r="S203">
            <v>520</v>
          </cell>
          <cell r="T203">
            <v>100</v>
          </cell>
          <cell r="U203">
            <v>110</v>
          </cell>
          <cell r="V203">
            <v>82</v>
          </cell>
          <cell r="W203">
            <v>84</v>
          </cell>
          <cell r="X203">
            <v>84</v>
          </cell>
          <cell r="Y203">
            <v>90</v>
          </cell>
          <cell r="Z203">
            <v>70</v>
          </cell>
          <cell r="AA203">
            <v>80</v>
          </cell>
          <cell r="AB203">
            <v>85</v>
          </cell>
          <cell r="AC203">
            <v>95</v>
          </cell>
          <cell r="AD203">
            <v>110</v>
          </cell>
          <cell r="AE203">
            <v>115</v>
          </cell>
          <cell r="AF203">
            <v>120</v>
          </cell>
          <cell r="AG203">
            <v>130</v>
          </cell>
          <cell r="AH203">
            <v>40</v>
          </cell>
          <cell r="AI203">
            <v>45</v>
          </cell>
          <cell r="AJ203">
            <v>75</v>
          </cell>
          <cell r="AK203">
            <v>80</v>
          </cell>
          <cell r="AL203">
            <v>40</v>
          </cell>
          <cell r="AM203">
            <v>45</v>
          </cell>
          <cell r="AN203">
            <v>80</v>
          </cell>
          <cell r="AO203">
            <v>85</v>
          </cell>
          <cell r="AP203">
            <v>55</v>
          </cell>
          <cell r="AQ203">
            <v>60</v>
          </cell>
          <cell r="AR203">
            <v>100</v>
          </cell>
          <cell r="AS203">
            <v>120</v>
          </cell>
          <cell r="AT203">
            <v>90</v>
          </cell>
          <cell r="AU203">
            <v>100</v>
          </cell>
          <cell r="AV203">
            <v>220</v>
          </cell>
          <cell r="AW203">
            <v>260</v>
          </cell>
          <cell r="AX203">
            <v>240</v>
          </cell>
          <cell r="AY203">
            <v>280</v>
          </cell>
          <cell r="AZ203">
            <v>140</v>
          </cell>
          <cell r="BA203">
            <v>160</v>
          </cell>
          <cell r="BB203">
            <v>170</v>
          </cell>
          <cell r="BC203">
            <v>220</v>
          </cell>
          <cell r="BD203">
            <v>90</v>
          </cell>
          <cell r="BE203">
            <v>150</v>
          </cell>
          <cell r="BF203">
            <v>240</v>
          </cell>
          <cell r="BG203">
            <v>260</v>
          </cell>
          <cell r="BH203">
            <v>280</v>
          </cell>
          <cell r="BI203">
            <v>380</v>
          </cell>
          <cell r="BJ203">
            <v>400</v>
          </cell>
          <cell r="BK203">
            <v>480</v>
          </cell>
          <cell r="BL203">
            <v>700</v>
          </cell>
          <cell r="BM203">
            <v>900</v>
          </cell>
          <cell r="BN203">
            <v>2600</v>
          </cell>
          <cell r="BO203">
            <v>3200</v>
          </cell>
          <cell r="BP203">
            <v>100</v>
          </cell>
          <cell r="BQ203">
            <v>150</v>
          </cell>
          <cell r="BR203">
            <v>100</v>
          </cell>
          <cell r="BS203">
            <v>140</v>
          </cell>
          <cell r="BT203">
            <v>250</v>
          </cell>
          <cell r="BU203">
            <v>350</v>
          </cell>
          <cell r="BV203">
            <v>500</v>
          </cell>
          <cell r="BW203">
            <v>900</v>
          </cell>
          <cell r="BX203">
            <v>550</v>
          </cell>
          <cell r="BY203">
            <v>580</v>
          </cell>
          <cell r="BZ203">
            <v>750</v>
          </cell>
          <cell r="CA203">
            <v>850</v>
          </cell>
          <cell r="CB203">
            <v>125</v>
          </cell>
          <cell r="CC203">
            <v>135</v>
          </cell>
          <cell r="CD203">
            <v>450</v>
          </cell>
          <cell r="CE203">
            <v>500</v>
          </cell>
          <cell r="CF203">
            <v>620</v>
          </cell>
          <cell r="CG203">
            <v>630</v>
          </cell>
          <cell r="CH203">
            <v>570</v>
          </cell>
          <cell r="CI203">
            <v>620</v>
          </cell>
          <cell r="CJ203">
            <v>540</v>
          </cell>
          <cell r="CK203">
            <v>550</v>
          </cell>
          <cell r="CL203">
            <v>540</v>
          </cell>
          <cell r="CM203">
            <v>550</v>
          </cell>
          <cell r="CN203">
            <v>60</v>
          </cell>
          <cell r="CO203">
            <v>65</v>
          </cell>
          <cell r="CP203">
            <v>200</v>
          </cell>
          <cell r="CQ203">
            <v>250</v>
          </cell>
          <cell r="CR203">
            <v>25</v>
          </cell>
          <cell r="CS203">
            <v>35</v>
          </cell>
          <cell r="CT203">
            <v>35</v>
          </cell>
          <cell r="CU203">
            <v>38</v>
          </cell>
          <cell r="CV203">
            <v>18</v>
          </cell>
          <cell r="CW203">
            <v>25</v>
          </cell>
          <cell r="CX203">
            <v>54500</v>
          </cell>
          <cell r="CY203">
            <v>55500</v>
          </cell>
          <cell r="CZ203">
            <v>51500</v>
          </cell>
          <cell r="DA203">
            <v>52500</v>
          </cell>
        </row>
        <row r="204">
          <cell r="A204">
            <v>44133</v>
          </cell>
          <cell r="B204">
            <v>52</v>
          </cell>
          <cell r="C204">
            <v>60</v>
          </cell>
          <cell r="D204">
            <v>48</v>
          </cell>
          <cell r="E204">
            <v>52</v>
          </cell>
          <cell r="F204">
            <v>45</v>
          </cell>
          <cell r="G204">
            <v>48</v>
          </cell>
          <cell r="H204">
            <v>28</v>
          </cell>
          <cell r="I204">
            <v>30</v>
          </cell>
          <cell r="J204">
            <v>30</v>
          </cell>
          <cell r="K204">
            <v>35</v>
          </cell>
          <cell r="L204">
            <v>32</v>
          </cell>
          <cell r="M204">
            <v>35</v>
          </cell>
          <cell r="N204">
            <v>40</v>
          </cell>
          <cell r="O204">
            <v>45</v>
          </cell>
          <cell r="P204">
            <v>92</v>
          </cell>
          <cell r="Q204">
            <v>95</v>
          </cell>
          <cell r="R204">
            <v>470</v>
          </cell>
          <cell r="S204">
            <v>520</v>
          </cell>
          <cell r="T204">
            <v>100</v>
          </cell>
          <cell r="U204">
            <v>110</v>
          </cell>
          <cell r="V204">
            <v>82</v>
          </cell>
          <cell r="W204">
            <v>84</v>
          </cell>
          <cell r="X204">
            <v>84</v>
          </cell>
          <cell r="Y204">
            <v>90</v>
          </cell>
          <cell r="Z204">
            <v>65</v>
          </cell>
          <cell r="AA204">
            <v>75</v>
          </cell>
          <cell r="AB204">
            <v>80</v>
          </cell>
          <cell r="AC204">
            <v>90</v>
          </cell>
          <cell r="AD204">
            <v>100</v>
          </cell>
          <cell r="AE204">
            <v>115</v>
          </cell>
          <cell r="AF204">
            <v>120</v>
          </cell>
          <cell r="AG204">
            <v>130</v>
          </cell>
          <cell r="AH204">
            <v>40</v>
          </cell>
          <cell r="AI204">
            <v>45</v>
          </cell>
          <cell r="AJ204">
            <v>75</v>
          </cell>
          <cell r="AK204">
            <v>80</v>
          </cell>
          <cell r="AL204">
            <v>40</v>
          </cell>
          <cell r="AM204">
            <v>45</v>
          </cell>
          <cell r="AN204">
            <v>80</v>
          </cell>
          <cell r="AO204">
            <v>85</v>
          </cell>
          <cell r="AP204">
            <v>55</v>
          </cell>
          <cell r="AQ204">
            <v>65</v>
          </cell>
          <cell r="AR204">
            <v>100</v>
          </cell>
          <cell r="AS204">
            <v>120</v>
          </cell>
          <cell r="AT204">
            <v>90</v>
          </cell>
          <cell r="AU204">
            <v>100</v>
          </cell>
          <cell r="AV204">
            <v>220</v>
          </cell>
          <cell r="AW204">
            <v>260</v>
          </cell>
          <cell r="AX204">
            <v>240</v>
          </cell>
          <cell r="AY204">
            <v>280</v>
          </cell>
          <cell r="AZ204">
            <v>140</v>
          </cell>
          <cell r="BA204">
            <v>160</v>
          </cell>
          <cell r="BB204">
            <v>170</v>
          </cell>
          <cell r="BC204">
            <v>220</v>
          </cell>
          <cell r="BD204">
            <v>90</v>
          </cell>
          <cell r="BE204">
            <v>150</v>
          </cell>
          <cell r="BF204">
            <v>230</v>
          </cell>
          <cell r="BG204">
            <v>250</v>
          </cell>
          <cell r="BH204">
            <v>280</v>
          </cell>
          <cell r="BI204">
            <v>380</v>
          </cell>
          <cell r="BJ204">
            <v>400</v>
          </cell>
          <cell r="BK204">
            <v>480</v>
          </cell>
          <cell r="BL204">
            <v>700</v>
          </cell>
          <cell r="BM204">
            <v>900</v>
          </cell>
          <cell r="BN204">
            <v>2600</v>
          </cell>
          <cell r="BO204">
            <v>3200</v>
          </cell>
          <cell r="BP204">
            <v>100</v>
          </cell>
          <cell r="BQ204">
            <v>150</v>
          </cell>
          <cell r="BR204">
            <v>100</v>
          </cell>
          <cell r="BS204">
            <v>140</v>
          </cell>
          <cell r="BT204">
            <v>250</v>
          </cell>
          <cell r="BU204">
            <v>350</v>
          </cell>
          <cell r="BV204">
            <v>500</v>
          </cell>
          <cell r="BW204">
            <v>900</v>
          </cell>
          <cell r="BX204">
            <v>550</v>
          </cell>
          <cell r="BY204">
            <v>580</v>
          </cell>
          <cell r="BZ204">
            <v>750</v>
          </cell>
          <cell r="CA204">
            <v>850</v>
          </cell>
          <cell r="CB204">
            <v>120</v>
          </cell>
          <cell r="CC204">
            <v>130</v>
          </cell>
          <cell r="CD204">
            <v>450</v>
          </cell>
          <cell r="CE204">
            <v>500</v>
          </cell>
          <cell r="CF204">
            <v>620</v>
          </cell>
          <cell r="CG204">
            <v>630</v>
          </cell>
          <cell r="CH204">
            <v>570</v>
          </cell>
          <cell r="CI204">
            <v>620</v>
          </cell>
          <cell r="CJ204">
            <v>540</v>
          </cell>
          <cell r="CK204">
            <v>550</v>
          </cell>
          <cell r="CL204">
            <v>540</v>
          </cell>
          <cell r="CM204">
            <v>550</v>
          </cell>
          <cell r="CN204">
            <v>60</v>
          </cell>
          <cell r="CO204">
            <v>65</v>
          </cell>
          <cell r="CP204">
            <v>200</v>
          </cell>
          <cell r="CQ204">
            <v>250</v>
          </cell>
          <cell r="CR204">
            <v>25</v>
          </cell>
          <cell r="CS204">
            <v>35</v>
          </cell>
          <cell r="CT204">
            <v>35</v>
          </cell>
          <cell r="CU204">
            <v>38</v>
          </cell>
          <cell r="CV204">
            <v>18</v>
          </cell>
          <cell r="CW204">
            <v>25</v>
          </cell>
          <cell r="CX204">
            <v>54500</v>
          </cell>
          <cell r="CY204">
            <v>55500</v>
          </cell>
          <cell r="CZ204">
            <v>51500</v>
          </cell>
          <cell r="DA204">
            <v>52500</v>
          </cell>
        </row>
        <row r="205">
          <cell r="A205">
            <v>44132</v>
          </cell>
          <cell r="B205">
            <v>52</v>
          </cell>
          <cell r="C205">
            <v>60</v>
          </cell>
          <cell r="D205">
            <v>48</v>
          </cell>
          <cell r="E205">
            <v>52</v>
          </cell>
          <cell r="F205">
            <v>45</v>
          </cell>
          <cell r="G205">
            <v>48</v>
          </cell>
          <cell r="H205">
            <v>28</v>
          </cell>
          <cell r="I205">
            <v>30</v>
          </cell>
          <cell r="J205">
            <v>30</v>
          </cell>
          <cell r="K205">
            <v>35</v>
          </cell>
          <cell r="L205">
            <v>32</v>
          </cell>
          <cell r="M205">
            <v>35</v>
          </cell>
          <cell r="N205">
            <v>40</v>
          </cell>
          <cell r="O205">
            <v>45</v>
          </cell>
          <cell r="P205">
            <v>92</v>
          </cell>
          <cell r="Q205">
            <v>97</v>
          </cell>
          <cell r="R205">
            <v>470</v>
          </cell>
          <cell r="S205">
            <v>520</v>
          </cell>
          <cell r="T205">
            <v>100</v>
          </cell>
          <cell r="U205">
            <v>110</v>
          </cell>
          <cell r="V205">
            <v>82</v>
          </cell>
          <cell r="W205">
            <v>84</v>
          </cell>
          <cell r="X205">
            <v>84</v>
          </cell>
          <cell r="Y205">
            <v>90</v>
          </cell>
          <cell r="Z205">
            <v>65</v>
          </cell>
          <cell r="AA205">
            <v>75</v>
          </cell>
          <cell r="AB205">
            <v>80</v>
          </cell>
          <cell r="AC205">
            <v>90</v>
          </cell>
          <cell r="AD205">
            <v>105</v>
          </cell>
          <cell r="AE205">
            <v>110</v>
          </cell>
          <cell r="AF205">
            <v>115</v>
          </cell>
          <cell r="AG205">
            <v>130</v>
          </cell>
          <cell r="AH205">
            <v>40</v>
          </cell>
          <cell r="AI205">
            <v>45</v>
          </cell>
          <cell r="AJ205">
            <v>75</v>
          </cell>
          <cell r="AK205">
            <v>80</v>
          </cell>
          <cell r="AL205">
            <v>40</v>
          </cell>
          <cell r="AM205">
            <v>45</v>
          </cell>
          <cell r="AN205">
            <v>80</v>
          </cell>
          <cell r="AO205">
            <v>85</v>
          </cell>
          <cell r="AP205">
            <v>52</v>
          </cell>
          <cell r="AQ205">
            <v>65</v>
          </cell>
          <cell r="AR205">
            <v>100</v>
          </cell>
          <cell r="AS205">
            <v>120</v>
          </cell>
          <cell r="AT205">
            <v>90</v>
          </cell>
          <cell r="AU205">
            <v>100</v>
          </cell>
          <cell r="AV205">
            <v>220</v>
          </cell>
          <cell r="AW205">
            <v>260</v>
          </cell>
          <cell r="AX205">
            <v>240</v>
          </cell>
          <cell r="AY205">
            <v>280</v>
          </cell>
          <cell r="AZ205">
            <v>140</v>
          </cell>
          <cell r="BA205">
            <v>160</v>
          </cell>
          <cell r="BB205">
            <v>170</v>
          </cell>
          <cell r="BC205">
            <v>220</v>
          </cell>
          <cell r="BD205">
            <v>100</v>
          </cell>
          <cell r="BE205">
            <v>160</v>
          </cell>
          <cell r="BF205">
            <v>240</v>
          </cell>
          <cell r="BG205">
            <v>260</v>
          </cell>
          <cell r="BH205">
            <v>280</v>
          </cell>
          <cell r="BI205">
            <v>380</v>
          </cell>
          <cell r="BJ205">
            <v>400</v>
          </cell>
          <cell r="BK205">
            <v>480</v>
          </cell>
          <cell r="BL205">
            <v>700</v>
          </cell>
          <cell r="BM205">
            <v>900</v>
          </cell>
          <cell r="BN205">
            <v>2600</v>
          </cell>
          <cell r="BO205">
            <v>3200</v>
          </cell>
          <cell r="BP205">
            <v>100</v>
          </cell>
          <cell r="BQ205">
            <v>150</v>
          </cell>
          <cell r="BR205">
            <v>100</v>
          </cell>
          <cell r="BS205">
            <v>140</v>
          </cell>
          <cell r="BT205">
            <v>250</v>
          </cell>
          <cell r="BU205">
            <v>350</v>
          </cell>
          <cell r="BV205">
            <v>500</v>
          </cell>
          <cell r="BW205">
            <v>900</v>
          </cell>
          <cell r="BX205">
            <v>550</v>
          </cell>
          <cell r="BY205">
            <v>580</v>
          </cell>
          <cell r="BZ205">
            <v>750</v>
          </cell>
          <cell r="CA205">
            <v>850</v>
          </cell>
          <cell r="CB205">
            <v>120</v>
          </cell>
          <cell r="CC205">
            <v>130</v>
          </cell>
          <cell r="CD205">
            <v>450</v>
          </cell>
          <cell r="CE205">
            <v>500</v>
          </cell>
          <cell r="CF205">
            <v>620</v>
          </cell>
          <cell r="CG205">
            <v>630</v>
          </cell>
          <cell r="CH205">
            <v>570</v>
          </cell>
          <cell r="CI205">
            <v>620</v>
          </cell>
          <cell r="CJ205">
            <v>540</v>
          </cell>
          <cell r="CK205">
            <v>550</v>
          </cell>
          <cell r="CL205">
            <v>540</v>
          </cell>
          <cell r="CM205">
            <v>550</v>
          </cell>
          <cell r="CN205">
            <v>60</v>
          </cell>
          <cell r="CO205">
            <v>65</v>
          </cell>
          <cell r="CP205">
            <v>200</v>
          </cell>
          <cell r="CQ205">
            <v>250</v>
          </cell>
          <cell r="CR205">
            <v>25</v>
          </cell>
          <cell r="CS205">
            <v>35</v>
          </cell>
          <cell r="CT205">
            <v>35</v>
          </cell>
          <cell r="CU205">
            <v>38</v>
          </cell>
          <cell r="CV205">
            <v>18</v>
          </cell>
          <cell r="CW205">
            <v>25</v>
          </cell>
          <cell r="CX205">
            <v>54500</v>
          </cell>
          <cell r="CY205">
            <v>55500</v>
          </cell>
          <cell r="CZ205">
            <v>51500</v>
          </cell>
          <cell r="DA205">
            <v>52500</v>
          </cell>
        </row>
        <row r="206">
          <cell r="A206">
            <v>44131</v>
          </cell>
          <cell r="B206">
            <v>52</v>
          </cell>
          <cell r="C206">
            <v>60</v>
          </cell>
          <cell r="D206">
            <v>48</v>
          </cell>
          <cell r="E206">
            <v>52</v>
          </cell>
          <cell r="F206">
            <v>45</v>
          </cell>
          <cell r="G206">
            <v>48</v>
          </cell>
          <cell r="H206">
            <v>28</v>
          </cell>
          <cell r="I206">
            <v>30</v>
          </cell>
          <cell r="J206">
            <v>30</v>
          </cell>
          <cell r="K206">
            <v>35</v>
          </cell>
          <cell r="L206">
            <v>32</v>
          </cell>
          <cell r="M206">
            <v>35</v>
          </cell>
          <cell r="N206">
            <v>40</v>
          </cell>
          <cell r="O206">
            <v>45</v>
          </cell>
          <cell r="P206">
            <v>92</v>
          </cell>
          <cell r="Q206">
            <v>97</v>
          </cell>
          <cell r="R206">
            <v>470</v>
          </cell>
          <cell r="S206">
            <v>520</v>
          </cell>
          <cell r="T206">
            <v>100</v>
          </cell>
          <cell r="U206">
            <v>110</v>
          </cell>
          <cell r="V206">
            <v>82</v>
          </cell>
          <cell r="W206">
            <v>84</v>
          </cell>
          <cell r="X206">
            <v>84</v>
          </cell>
          <cell r="Y206">
            <v>90</v>
          </cell>
          <cell r="Z206">
            <v>65</v>
          </cell>
          <cell r="AA206">
            <v>75</v>
          </cell>
          <cell r="AB206">
            <v>80</v>
          </cell>
          <cell r="AC206">
            <v>90</v>
          </cell>
          <cell r="AD206">
            <v>105</v>
          </cell>
          <cell r="AE206">
            <v>110</v>
          </cell>
          <cell r="AF206">
            <v>115</v>
          </cell>
          <cell r="AG206">
            <v>130</v>
          </cell>
          <cell r="AH206">
            <v>40</v>
          </cell>
          <cell r="AI206">
            <v>45</v>
          </cell>
          <cell r="AJ206">
            <v>75</v>
          </cell>
          <cell r="AK206">
            <v>80</v>
          </cell>
          <cell r="AL206">
            <v>40</v>
          </cell>
          <cell r="AM206">
            <v>45</v>
          </cell>
          <cell r="AN206">
            <v>80</v>
          </cell>
          <cell r="AO206">
            <v>85</v>
          </cell>
          <cell r="AP206">
            <v>60</v>
          </cell>
          <cell r="AQ206">
            <v>65</v>
          </cell>
          <cell r="AR206">
            <v>100</v>
          </cell>
          <cell r="AS206">
            <v>120</v>
          </cell>
          <cell r="AT206">
            <v>90</v>
          </cell>
          <cell r="AU206">
            <v>100</v>
          </cell>
          <cell r="AV206">
            <v>220</v>
          </cell>
          <cell r="AW206">
            <v>260</v>
          </cell>
          <cell r="AX206">
            <v>240</v>
          </cell>
          <cell r="AY206">
            <v>280</v>
          </cell>
          <cell r="AZ206">
            <v>140</v>
          </cell>
          <cell r="BA206">
            <v>160</v>
          </cell>
          <cell r="BB206">
            <v>170</v>
          </cell>
          <cell r="BC206">
            <v>220</v>
          </cell>
          <cell r="BD206">
            <v>100</v>
          </cell>
          <cell r="BE206">
            <v>160</v>
          </cell>
          <cell r="BF206">
            <v>240</v>
          </cell>
          <cell r="BG206">
            <v>260</v>
          </cell>
          <cell r="BH206">
            <v>280</v>
          </cell>
          <cell r="BI206">
            <v>380</v>
          </cell>
          <cell r="BJ206">
            <v>400</v>
          </cell>
          <cell r="BK206">
            <v>480</v>
          </cell>
          <cell r="BL206">
            <v>700</v>
          </cell>
          <cell r="BM206">
            <v>900</v>
          </cell>
          <cell r="BN206">
            <v>2700</v>
          </cell>
          <cell r="BO206">
            <v>3200</v>
          </cell>
          <cell r="BP206">
            <v>100</v>
          </cell>
          <cell r="BQ206">
            <v>150</v>
          </cell>
          <cell r="BR206">
            <v>100</v>
          </cell>
          <cell r="BS206">
            <v>140</v>
          </cell>
          <cell r="BT206">
            <v>250</v>
          </cell>
          <cell r="BU206">
            <v>350</v>
          </cell>
          <cell r="BV206">
            <v>500</v>
          </cell>
          <cell r="BW206">
            <v>900</v>
          </cell>
          <cell r="BX206">
            <v>550</v>
          </cell>
          <cell r="BY206">
            <v>580</v>
          </cell>
          <cell r="BZ206">
            <v>750</v>
          </cell>
          <cell r="CA206">
            <v>850</v>
          </cell>
          <cell r="CB206">
            <v>120</v>
          </cell>
          <cell r="CC206">
            <v>130</v>
          </cell>
          <cell r="CD206">
            <v>450</v>
          </cell>
          <cell r="CE206">
            <v>500</v>
          </cell>
          <cell r="CF206">
            <v>620</v>
          </cell>
          <cell r="CG206">
            <v>630</v>
          </cell>
          <cell r="CH206">
            <v>570</v>
          </cell>
          <cell r="CI206">
            <v>620</v>
          </cell>
          <cell r="CJ206">
            <v>540</v>
          </cell>
          <cell r="CK206">
            <v>550</v>
          </cell>
          <cell r="CL206">
            <v>540</v>
          </cell>
          <cell r="CM206">
            <v>550</v>
          </cell>
          <cell r="CN206">
            <v>60</v>
          </cell>
          <cell r="CO206">
            <v>65</v>
          </cell>
          <cell r="CP206">
            <v>200</v>
          </cell>
          <cell r="CQ206">
            <v>250</v>
          </cell>
          <cell r="CR206">
            <v>25</v>
          </cell>
          <cell r="CS206">
            <v>35</v>
          </cell>
          <cell r="CT206">
            <v>37</v>
          </cell>
          <cell r="CU206">
            <v>38</v>
          </cell>
          <cell r="CV206">
            <v>18</v>
          </cell>
          <cell r="CW206">
            <v>25</v>
          </cell>
          <cell r="CX206">
            <v>54500</v>
          </cell>
          <cell r="CY206">
            <v>55500</v>
          </cell>
          <cell r="CZ206">
            <v>51500</v>
          </cell>
          <cell r="DA206">
            <v>52500</v>
          </cell>
        </row>
        <row r="207">
          <cell r="A207">
            <v>44129</v>
          </cell>
          <cell r="B207">
            <v>52</v>
          </cell>
          <cell r="C207">
            <v>60</v>
          </cell>
          <cell r="D207">
            <v>48</v>
          </cell>
          <cell r="E207">
            <v>52</v>
          </cell>
          <cell r="F207">
            <v>45</v>
          </cell>
          <cell r="G207">
            <v>48</v>
          </cell>
          <cell r="H207">
            <v>28</v>
          </cell>
          <cell r="I207">
            <v>30</v>
          </cell>
          <cell r="J207">
            <v>30</v>
          </cell>
          <cell r="K207">
            <v>35</v>
          </cell>
          <cell r="L207">
            <v>32</v>
          </cell>
          <cell r="M207">
            <v>35</v>
          </cell>
          <cell r="N207">
            <v>40</v>
          </cell>
          <cell r="O207">
            <v>45</v>
          </cell>
          <cell r="P207">
            <v>92</v>
          </cell>
          <cell r="Q207">
            <v>97</v>
          </cell>
          <cell r="R207">
            <v>470</v>
          </cell>
          <cell r="S207">
            <v>520</v>
          </cell>
          <cell r="T207">
            <v>100</v>
          </cell>
          <cell r="U207">
            <v>110</v>
          </cell>
          <cell r="V207">
            <v>82</v>
          </cell>
          <cell r="W207">
            <v>84</v>
          </cell>
          <cell r="X207">
            <v>84</v>
          </cell>
          <cell r="Y207">
            <v>90</v>
          </cell>
          <cell r="Z207">
            <v>65</v>
          </cell>
          <cell r="AA207">
            <v>75</v>
          </cell>
          <cell r="AB207">
            <v>80</v>
          </cell>
          <cell r="AC207">
            <v>90</v>
          </cell>
          <cell r="AD207">
            <v>105</v>
          </cell>
          <cell r="AE207">
            <v>110</v>
          </cell>
          <cell r="AF207">
            <v>115</v>
          </cell>
          <cell r="AG207">
            <v>130</v>
          </cell>
          <cell r="AH207">
            <v>40</v>
          </cell>
          <cell r="AI207">
            <v>45</v>
          </cell>
          <cell r="AJ207">
            <v>75</v>
          </cell>
          <cell r="AK207">
            <v>80</v>
          </cell>
          <cell r="AL207">
            <v>40</v>
          </cell>
          <cell r="AM207">
            <v>45</v>
          </cell>
          <cell r="AN207">
            <v>80</v>
          </cell>
          <cell r="AO207">
            <v>85</v>
          </cell>
          <cell r="AP207">
            <v>60</v>
          </cell>
          <cell r="AQ207">
            <v>65</v>
          </cell>
          <cell r="AR207">
            <v>100</v>
          </cell>
          <cell r="AS207">
            <v>120</v>
          </cell>
          <cell r="AT207">
            <v>90</v>
          </cell>
          <cell r="AU207">
            <v>100</v>
          </cell>
          <cell r="AV207">
            <v>220</v>
          </cell>
          <cell r="AW207">
            <v>260</v>
          </cell>
          <cell r="AX207">
            <v>240</v>
          </cell>
          <cell r="AY207">
            <v>280</v>
          </cell>
          <cell r="AZ207">
            <v>140</v>
          </cell>
          <cell r="BA207">
            <v>160</v>
          </cell>
          <cell r="BB207">
            <v>170</v>
          </cell>
          <cell r="BC207">
            <v>220</v>
          </cell>
          <cell r="BD207">
            <v>100</v>
          </cell>
          <cell r="BE207">
            <v>160</v>
          </cell>
          <cell r="BF207">
            <v>240</v>
          </cell>
          <cell r="BG207">
            <v>260</v>
          </cell>
          <cell r="BH207">
            <v>280</v>
          </cell>
          <cell r="BI207">
            <v>380</v>
          </cell>
          <cell r="BJ207">
            <v>400</v>
          </cell>
          <cell r="BK207">
            <v>480</v>
          </cell>
          <cell r="BL207">
            <v>700</v>
          </cell>
          <cell r="BM207">
            <v>900</v>
          </cell>
          <cell r="BN207">
            <v>2700</v>
          </cell>
          <cell r="BO207">
            <v>3200</v>
          </cell>
          <cell r="BP207">
            <v>100</v>
          </cell>
          <cell r="BQ207">
            <v>150</v>
          </cell>
          <cell r="BR207">
            <v>100</v>
          </cell>
          <cell r="BS207">
            <v>140</v>
          </cell>
          <cell r="BT207">
            <v>250</v>
          </cell>
          <cell r="BU207">
            <v>350</v>
          </cell>
          <cell r="BV207">
            <v>500</v>
          </cell>
          <cell r="BW207">
            <v>900</v>
          </cell>
          <cell r="BX207">
            <v>550</v>
          </cell>
          <cell r="BY207">
            <v>580</v>
          </cell>
          <cell r="BZ207">
            <v>750</v>
          </cell>
          <cell r="CA207">
            <v>850</v>
          </cell>
          <cell r="CB207">
            <v>120</v>
          </cell>
          <cell r="CC207">
            <v>130</v>
          </cell>
          <cell r="CD207">
            <v>450</v>
          </cell>
          <cell r="CE207">
            <v>500</v>
          </cell>
          <cell r="CF207">
            <v>620</v>
          </cell>
          <cell r="CG207">
            <v>630</v>
          </cell>
          <cell r="CH207">
            <v>570</v>
          </cell>
          <cell r="CI207">
            <v>620</v>
          </cell>
          <cell r="CJ207">
            <v>540</v>
          </cell>
          <cell r="CK207">
            <v>550</v>
          </cell>
          <cell r="CL207">
            <v>540</v>
          </cell>
          <cell r="CM207">
            <v>550</v>
          </cell>
          <cell r="CN207">
            <v>60</v>
          </cell>
          <cell r="CO207">
            <v>65</v>
          </cell>
          <cell r="CP207">
            <v>200</v>
          </cell>
          <cell r="CQ207">
            <v>250</v>
          </cell>
          <cell r="CR207">
            <v>25</v>
          </cell>
          <cell r="CS207">
            <v>35</v>
          </cell>
          <cell r="CT207">
            <v>37</v>
          </cell>
          <cell r="CU207">
            <v>38</v>
          </cell>
          <cell r="CV207">
            <v>18</v>
          </cell>
          <cell r="CW207">
            <v>25</v>
          </cell>
          <cell r="CX207">
            <v>54500</v>
          </cell>
          <cell r="CY207">
            <v>55500</v>
          </cell>
          <cell r="CZ207">
            <v>51500</v>
          </cell>
          <cell r="DA207">
            <v>52500</v>
          </cell>
        </row>
        <row r="208">
          <cell r="A208">
            <v>44128</v>
          </cell>
          <cell r="B208">
            <v>52</v>
          </cell>
          <cell r="C208">
            <v>60</v>
          </cell>
          <cell r="D208">
            <v>48</v>
          </cell>
          <cell r="E208">
            <v>52</v>
          </cell>
          <cell r="F208">
            <v>45</v>
          </cell>
          <cell r="G208">
            <v>48</v>
          </cell>
          <cell r="H208">
            <v>28</v>
          </cell>
          <cell r="I208">
            <v>30</v>
          </cell>
          <cell r="J208">
            <v>30</v>
          </cell>
          <cell r="K208">
            <v>35</v>
          </cell>
          <cell r="L208">
            <v>32</v>
          </cell>
          <cell r="M208">
            <v>35</v>
          </cell>
          <cell r="N208">
            <v>40</v>
          </cell>
          <cell r="O208">
            <v>45</v>
          </cell>
          <cell r="P208">
            <v>92</v>
          </cell>
          <cell r="Q208">
            <v>97</v>
          </cell>
          <cell r="R208">
            <v>470</v>
          </cell>
          <cell r="S208">
            <v>520</v>
          </cell>
          <cell r="T208">
            <v>100</v>
          </cell>
          <cell r="U208">
            <v>110</v>
          </cell>
          <cell r="V208">
            <v>82</v>
          </cell>
          <cell r="W208">
            <v>84</v>
          </cell>
          <cell r="X208">
            <v>84</v>
          </cell>
          <cell r="Y208">
            <v>90</v>
          </cell>
          <cell r="Z208">
            <v>70</v>
          </cell>
          <cell r="AA208">
            <v>75</v>
          </cell>
          <cell r="AB208">
            <v>80</v>
          </cell>
          <cell r="AC208">
            <v>90</v>
          </cell>
          <cell r="AD208">
            <v>105</v>
          </cell>
          <cell r="AE208">
            <v>110</v>
          </cell>
          <cell r="AF208">
            <v>115</v>
          </cell>
          <cell r="AG208">
            <v>130</v>
          </cell>
          <cell r="AH208">
            <v>40</v>
          </cell>
          <cell r="AI208">
            <v>45</v>
          </cell>
          <cell r="AJ208">
            <v>75</v>
          </cell>
          <cell r="AK208">
            <v>80</v>
          </cell>
          <cell r="AL208">
            <v>40</v>
          </cell>
          <cell r="AM208">
            <v>45</v>
          </cell>
          <cell r="AN208">
            <v>80</v>
          </cell>
          <cell r="AO208">
            <v>90</v>
          </cell>
          <cell r="AP208">
            <v>60</v>
          </cell>
          <cell r="AQ208">
            <v>80</v>
          </cell>
          <cell r="AR208">
            <v>100</v>
          </cell>
          <cell r="AS208">
            <v>120</v>
          </cell>
          <cell r="AT208">
            <v>90</v>
          </cell>
          <cell r="AU208">
            <v>100</v>
          </cell>
          <cell r="AV208">
            <v>220</v>
          </cell>
          <cell r="AW208">
            <v>260</v>
          </cell>
          <cell r="AX208">
            <v>240</v>
          </cell>
          <cell r="AY208">
            <v>280</v>
          </cell>
          <cell r="AZ208">
            <v>140</v>
          </cell>
          <cell r="BA208">
            <v>160</v>
          </cell>
          <cell r="BB208">
            <v>170</v>
          </cell>
          <cell r="BC208">
            <v>220</v>
          </cell>
          <cell r="BD208">
            <v>100</v>
          </cell>
          <cell r="BE208">
            <v>160</v>
          </cell>
          <cell r="BF208">
            <v>240</v>
          </cell>
          <cell r="BG208">
            <v>260</v>
          </cell>
          <cell r="BH208">
            <v>280</v>
          </cell>
          <cell r="BI208">
            <v>380</v>
          </cell>
          <cell r="BJ208">
            <v>400</v>
          </cell>
          <cell r="BK208">
            <v>480</v>
          </cell>
          <cell r="BL208">
            <v>700</v>
          </cell>
          <cell r="BM208">
            <v>900</v>
          </cell>
          <cell r="BN208">
            <v>2700</v>
          </cell>
          <cell r="BO208">
            <v>3200</v>
          </cell>
          <cell r="BP208">
            <v>100</v>
          </cell>
          <cell r="BQ208">
            <v>150</v>
          </cell>
          <cell r="BR208">
            <v>100</v>
          </cell>
          <cell r="BS208">
            <v>140</v>
          </cell>
          <cell r="BT208">
            <v>250</v>
          </cell>
          <cell r="BU208">
            <v>350</v>
          </cell>
          <cell r="BV208">
            <v>500</v>
          </cell>
          <cell r="BW208">
            <v>900</v>
          </cell>
          <cell r="BX208">
            <v>550</v>
          </cell>
          <cell r="BY208">
            <v>580</v>
          </cell>
          <cell r="BZ208">
            <v>750</v>
          </cell>
          <cell r="CA208">
            <v>850</v>
          </cell>
          <cell r="CB208">
            <v>120</v>
          </cell>
          <cell r="CC208">
            <v>130</v>
          </cell>
          <cell r="CD208">
            <v>450</v>
          </cell>
          <cell r="CE208">
            <v>500</v>
          </cell>
          <cell r="CF208">
            <v>620</v>
          </cell>
          <cell r="CG208">
            <v>630</v>
          </cell>
          <cell r="CH208">
            <v>570</v>
          </cell>
          <cell r="CI208">
            <v>620</v>
          </cell>
          <cell r="CJ208">
            <v>540</v>
          </cell>
          <cell r="CK208">
            <v>550</v>
          </cell>
          <cell r="CL208">
            <v>540</v>
          </cell>
          <cell r="CM208">
            <v>550</v>
          </cell>
          <cell r="CN208">
            <v>60</v>
          </cell>
          <cell r="CO208">
            <v>65</v>
          </cell>
          <cell r="CP208">
            <v>200</v>
          </cell>
          <cell r="CQ208">
            <v>250</v>
          </cell>
          <cell r="CR208">
            <v>25</v>
          </cell>
          <cell r="CS208">
            <v>35</v>
          </cell>
          <cell r="CT208">
            <v>37</v>
          </cell>
          <cell r="CU208">
            <v>38</v>
          </cell>
          <cell r="CV208">
            <v>18</v>
          </cell>
          <cell r="CW208">
            <v>25</v>
          </cell>
          <cell r="CX208">
            <v>54500</v>
          </cell>
          <cell r="CY208">
            <v>55500</v>
          </cell>
          <cell r="CZ208">
            <v>51500</v>
          </cell>
          <cell r="DA208">
            <v>52500</v>
          </cell>
        </row>
        <row r="209">
          <cell r="A209">
            <v>44127</v>
          </cell>
          <cell r="B209">
            <v>52</v>
          </cell>
          <cell r="C209">
            <v>60</v>
          </cell>
          <cell r="D209">
            <v>48</v>
          </cell>
          <cell r="E209">
            <v>52</v>
          </cell>
          <cell r="F209">
            <v>45</v>
          </cell>
          <cell r="G209">
            <v>48</v>
          </cell>
          <cell r="H209">
            <v>28</v>
          </cell>
          <cell r="I209">
            <v>30</v>
          </cell>
          <cell r="J209">
            <v>30</v>
          </cell>
          <cell r="K209">
            <v>35</v>
          </cell>
          <cell r="L209">
            <v>32</v>
          </cell>
          <cell r="M209">
            <v>35</v>
          </cell>
          <cell r="N209">
            <v>40</v>
          </cell>
          <cell r="O209">
            <v>45</v>
          </cell>
          <cell r="P209">
            <v>92</v>
          </cell>
          <cell r="Q209">
            <v>97</v>
          </cell>
          <cell r="R209">
            <v>470</v>
          </cell>
          <cell r="S209">
            <v>520</v>
          </cell>
          <cell r="T209">
            <v>100</v>
          </cell>
          <cell r="U209">
            <v>110</v>
          </cell>
          <cell r="V209">
            <v>82</v>
          </cell>
          <cell r="W209">
            <v>84</v>
          </cell>
          <cell r="X209">
            <v>84</v>
          </cell>
          <cell r="Y209">
            <v>90</v>
          </cell>
          <cell r="Z209">
            <v>70</v>
          </cell>
          <cell r="AA209">
            <v>75</v>
          </cell>
          <cell r="AB209">
            <v>80</v>
          </cell>
          <cell r="AC209">
            <v>90</v>
          </cell>
          <cell r="AD209">
            <v>105</v>
          </cell>
          <cell r="AE209">
            <v>110</v>
          </cell>
          <cell r="AF209">
            <v>115</v>
          </cell>
          <cell r="AG209">
            <v>130</v>
          </cell>
          <cell r="AH209">
            <v>40</v>
          </cell>
          <cell r="AI209">
            <v>45</v>
          </cell>
          <cell r="AJ209">
            <v>75</v>
          </cell>
          <cell r="AK209">
            <v>80</v>
          </cell>
          <cell r="AL209">
            <v>40</v>
          </cell>
          <cell r="AM209">
            <v>45</v>
          </cell>
          <cell r="AN209">
            <v>80</v>
          </cell>
          <cell r="AO209">
            <v>90</v>
          </cell>
          <cell r="AP209">
            <v>65</v>
          </cell>
          <cell r="AQ209">
            <v>75</v>
          </cell>
          <cell r="AR209">
            <v>100</v>
          </cell>
          <cell r="AS209">
            <v>120</v>
          </cell>
          <cell r="AT209">
            <v>90</v>
          </cell>
          <cell r="AU209">
            <v>100</v>
          </cell>
          <cell r="AV209">
            <v>220</v>
          </cell>
          <cell r="AW209">
            <v>260</v>
          </cell>
          <cell r="AX209">
            <v>240</v>
          </cell>
          <cell r="AY209">
            <v>280</v>
          </cell>
          <cell r="AZ209">
            <v>140</v>
          </cell>
          <cell r="BA209">
            <v>160</v>
          </cell>
          <cell r="BB209">
            <v>170</v>
          </cell>
          <cell r="BC209">
            <v>220</v>
          </cell>
          <cell r="BD209">
            <v>100</v>
          </cell>
          <cell r="BE209">
            <v>160</v>
          </cell>
          <cell r="BF209">
            <v>240</v>
          </cell>
          <cell r="BG209">
            <v>260</v>
          </cell>
          <cell r="BH209">
            <v>280</v>
          </cell>
          <cell r="BI209">
            <v>380</v>
          </cell>
          <cell r="BJ209">
            <v>400</v>
          </cell>
          <cell r="BK209">
            <v>480</v>
          </cell>
          <cell r="BL209">
            <v>700</v>
          </cell>
          <cell r="BM209">
            <v>900</v>
          </cell>
          <cell r="BN209">
            <v>2700</v>
          </cell>
          <cell r="BO209">
            <v>3200</v>
          </cell>
          <cell r="BP209">
            <v>100</v>
          </cell>
          <cell r="BQ209">
            <v>150</v>
          </cell>
          <cell r="BR209">
            <v>100</v>
          </cell>
          <cell r="BS209">
            <v>140</v>
          </cell>
          <cell r="BT209">
            <v>250</v>
          </cell>
          <cell r="BU209">
            <v>350</v>
          </cell>
          <cell r="BV209">
            <v>500</v>
          </cell>
          <cell r="BW209">
            <v>900</v>
          </cell>
          <cell r="BX209">
            <v>550</v>
          </cell>
          <cell r="BY209">
            <v>580</v>
          </cell>
          <cell r="BZ209">
            <v>750</v>
          </cell>
          <cell r="CA209">
            <v>850</v>
          </cell>
          <cell r="CB209">
            <v>120</v>
          </cell>
          <cell r="CC209">
            <v>130</v>
          </cell>
          <cell r="CD209">
            <v>450</v>
          </cell>
          <cell r="CE209">
            <v>500</v>
          </cell>
          <cell r="CF209">
            <v>620</v>
          </cell>
          <cell r="CG209">
            <v>630</v>
          </cell>
          <cell r="CH209">
            <v>570</v>
          </cell>
          <cell r="CI209">
            <v>620</v>
          </cell>
          <cell r="CJ209">
            <v>540</v>
          </cell>
          <cell r="CK209">
            <v>550</v>
          </cell>
          <cell r="CL209">
            <v>540</v>
          </cell>
          <cell r="CM209">
            <v>550</v>
          </cell>
          <cell r="CN209">
            <v>60</v>
          </cell>
          <cell r="CO209">
            <v>65</v>
          </cell>
          <cell r="CP209">
            <v>200</v>
          </cell>
          <cell r="CQ209">
            <v>250</v>
          </cell>
          <cell r="CR209">
            <v>25</v>
          </cell>
          <cell r="CS209">
            <v>35</v>
          </cell>
          <cell r="CT209">
            <v>37</v>
          </cell>
          <cell r="CU209">
            <v>38</v>
          </cell>
          <cell r="CV209">
            <v>18</v>
          </cell>
          <cell r="CW209">
            <v>25</v>
          </cell>
          <cell r="CX209">
            <v>54500</v>
          </cell>
          <cell r="CY209">
            <v>55500</v>
          </cell>
          <cell r="CZ209">
            <v>51500</v>
          </cell>
          <cell r="DA209">
            <v>52500</v>
          </cell>
        </row>
        <row r="210">
          <cell r="A210">
            <v>44126</v>
          </cell>
          <cell r="B210">
            <v>52</v>
          </cell>
          <cell r="C210">
            <v>60</v>
          </cell>
          <cell r="D210">
            <v>48</v>
          </cell>
          <cell r="E210">
            <v>52</v>
          </cell>
          <cell r="F210">
            <v>45</v>
          </cell>
          <cell r="G210">
            <v>48</v>
          </cell>
          <cell r="H210">
            <v>28</v>
          </cell>
          <cell r="I210">
            <v>30</v>
          </cell>
          <cell r="J210">
            <v>30</v>
          </cell>
          <cell r="K210">
            <v>35</v>
          </cell>
          <cell r="L210">
            <v>32</v>
          </cell>
          <cell r="M210">
            <v>35</v>
          </cell>
          <cell r="N210">
            <v>40</v>
          </cell>
          <cell r="O210">
            <v>45</v>
          </cell>
          <cell r="P210">
            <v>92</v>
          </cell>
          <cell r="Q210">
            <v>97</v>
          </cell>
          <cell r="R210">
            <v>470</v>
          </cell>
          <cell r="S210">
            <v>520</v>
          </cell>
          <cell r="T210">
            <v>100</v>
          </cell>
          <cell r="U210">
            <v>110</v>
          </cell>
          <cell r="V210">
            <v>82</v>
          </cell>
          <cell r="W210">
            <v>84</v>
          </cell>
          <cell r="X210">
            <v>84</v>
          </cell>
          <cell r="Y210">
            <v>90</v>
          </cell>
          <cell r="Z210">
            <v>70</v>
          </cell>
          <cell r="AA210">
            <v>75</v>
          </cell>
          <cell r="AB210">
            <v>80</v>
          </cell>
          <cell r="AC210">
            <v>90</v>
          </cell>
          <cell r="AD210">
            <v>105</v>
          </cell>
          <cell r="AE210">
            <v>110</v>
          </cell>
          <cell r="AF210">
            <v>115</v>
          </cell>
          <cell r="AG210">
            <v>130</v>
          </cell>
          <cell r="AH210">
            <v>40</v>
          </cell>
          <cell r="AI210">
            <v>45</v>
          </cell>
          <cell r="AJ210">
            <v>75</v>
          </cell>
          <cell r="AK210">
            <v>80</v>
          </cell>
          <cell r="AL210">
            <v>40</v>
          </cell>
          <cell r="AM210">
            <v>45</v>
          </cell>
          <cell r="AN210">
            <v>80</v>
          </cell>
          <cell r="AO210">
            <v>90</v>
          </cell>
          <cell r="AP210">
            <v>60</v>
          </cell>
          <cell r="AQ210">
            <v>75</v>
          </cell>
          <cell r="AR210">
            <v>100</v>
          </cell>
          <cell r="AS210">
            <v>120</v>
          </cell>
          <cell r="AT210">
            <v>90</v>
          </cell>
          <cell r="AU210">
            <v>100</v>
          </cell>
          <cell r="AV210">
            <v>220</v>
          </cell>
          <cell r="AW210">
            <v>260</v>
          </cell>
          <cell r="AX210">
            <v>240</v>
          </cell>
          <cell r="AY210">
            <v>280</v>
          </cell>
          <cell r="AZ210">
            <v>140</v>
          </cell>
          <cell r="BA210">
            <v>160</v>
          </cell>
          <cell r="BB210">
            <v>170</v>
          </cell>
          <cell r="BC210">
            <v>220</v>
          </cell>
          <cell r="BD210">
            <v>100</v>
          </cell>
          <cell r="BE210">
            <v>160</v>
          </cell>
          <cell r="BF210">
            <v>240</v>
          </cell>
          <cell r="BG210">
            <v>260</v>
          </cell>
          <cell r="BH210">
            <v>280</v>
          </cell>
          <cell r="BI210">
            <v>380</v>
          </cell>
          <cell r="BJ210">
            <v>400</v>
          </cell>
          <cell r="BK210">
            <v>480</v>
          </cell>
          <cell r="BL210">
            <v>700</v>
          </cell>
          <cell r="BM210">
            <v>900</v>
          </cell>
          <cell r="BN210">
            <v>2600</v>
          </cell>
          <cell r="BO210">
            <v>3200</v>
          </cell>
          <cell r="BP210">
            <v>100</v>
          </cell>
          <cell r="BQ210">
            <v>150</v>
          </cell>
          <cell r="BR210">
            <v>100</v>
          </cell>
          <cell r="BS210">
            <v>140</v>
          </cell>
          <cell r="BT210">
            <v>250</v>
          </cell>
          <cell r="BU210">
            <v>350</v>
          </cell>
          <cell r="BV210">
            <v>500</v>
          </cell>
          <cell r="BW210">
            <v>900</v>
          </cell>
          <cell r="BX210">
            <v>550</v>
          </cell>
          <cell r="BY210">
            <v>580</v>
          </cell>
          <cell r="BZ210">
            <v>750</v>
          </cell>
          <cell r="CA210">
            <v>850</v>
          </cell>
          <cell r="CB210">
            <v>125</v>
          </cell>
          <cell r="CC210">
            <v>135</v>
          </cell>
          <cell r="CD210">
            <v>450</v>
          </cell>
          <cell r="CE210">
            <v>500</v>
          </cell>
          <cell r="CF210">
            <v>620</v>
          </cell>
          <cell r="CG210">
            <v>630</v>
          </cell>
          <cell r="CH210">
            <v>570</v>
          </cell>
          <cell r="CI210">
            <v>620</v>
          </cell>
          <cell r="CJ210">
            <v>540</v>
          </cell>
          <cell r="CK210">
            <v>550</v>
          </cell>
          <cell r="CL210">
            <v>540</v>
          </cell>
          <cell r="CM210">
            <v>550</v>
          </cell>
          <cell r="CN210">
            <v>60</v>
          </cell>
          <cell r="CO210">
            <v>65</v>
          </cell>
          <cell r="CP210">
            <v>200</v>
          </cell>
          <cell r="CQ210">
            <v>250</v>
          </cell>
          <cell r="CR210">
            <v>25</v>
          </cell>
          <cell r="CS210">
            <v>35</v>
          </cell>
          <cell r="CT210">
            <v>37</v>
          </cell>
          <cell r="CU210">
            <v>38</v>
          </cell>
          <cell r="CV210">
            <v>18</v>
          </cell>
          <cell r="CW210">
            <v>25</v>
          </cell>
          <cell r="CX210">
            <v>54500</v>
          </cell>
          <cell r="CY210">
            <v>55500</v>
          </cell>
          <cell r="CZ210">
            <v>51500</v>
          </cell>
          <cell r="DA210">
            <v>52500</v>
          </cell>
        </row>
        <row r="211">
          <cell r="A211">
            <v>44125</v>
          </cell>
          <cell r="B211">
            <v>52</v>
          </cell>
          <cell r="C211">
            <v>60</v>
          </cell>
          <cell r="D211">
            <v>48</v>
          </cell>
          <cell r="E211">
            <v>52</v>
          </cell>
          <cell r="F211">
            <v>45</v>
          </cell>
          <cell r="G211">
            <v>48</v>
          </cell>
          <cell r="H211">
            <v>28</v>
          </cell>
          <cell r="I211">
            <v>30</v>
          </cell>
          <cell r="J211">
            <v>30</v>
          </cell>
          <cell r="K211">
            <v>35</v>
          </cell>
          <cell r="L211">
            <v>32</v>
          </cell>
          <cell r="M211">
            <v>35</v>
          </cell>
          <cell r="N211">
            <v>40</v>
          </cell>
          <cell r="O211">
            <v>45</v>
          </cell>
          <cell r="P211">
            <v>92</v>
          </cell>
          <cell r="Q211">
            <v>95</v>
          </cell>
          <cell r="R211">
            <v>470</v>
          </cell>
          <cell r="S211">
            <v>520</v>
          </cell>
          <cell r="T211">
            <v>100</v>
          </cell>
          <cell r="U211">
            <v>110</v>
          </cell>
          <cell r="V211">
            <v>82</v>
          </cell>
          <cell r="W211">
            <v>84</v>
          </cell>
          <cell r="X211">
            <v>84</v>
          </cell>
          <cell r="Y211">
            <v>90</v>
          </cell>
          <cell r="Z211">
            <v>70</v>
          </cell>
          <cell r="AA211">
            <v>75</v>
          </cell>
          <cell r="AB211">
            <v>80</v>
          </cell>
          <cell r="AC211">
            <v>90</v>
          </cell>
          <cell r="AD211">
            <v>105</v>
          </cell>
          <cell r="AE211">
            <v>110</v>
          </cell>
          <cell r="AF211">
            <v>115</v>
          </cell>
          <cell r="AG211">
            <v>130</v>
          </cell>
          <cell r="AH211">
            <v>40</v>
          </cell>
          <cell r="AI211">
            <v>45</v>
          </cell>
          <cell r="AJ211">
            <v>75</v>
          </cell>
          <cell r="AK211">
            <v>80</v>
          </cell>
          <cell r="AL211">
            <v>42</v>
          </cell>
          <cell r="AM211">
            <v>45</v>
          </cell>
          <cell r="AN211">
            <v>85</v>
          </cell>
          <cell r="AO211">
            <v>90</v>
          </cell>
          <cell r="AP211">
            <v>65</v>
          </cell>
          <cell r="AQ211">
            <v>80</v>
          </cell>
          <cell r="AR211">
            <v>100</v>
          </cell>
          <cell r="AS211">
            <v>120</v>
          </cell>
          <cell r="AT211">
            <v>90</v>
          </cell>
          <cell r="AU211">
            <v>100</v>
          </cell>
          <cell r="AV211">
            <v>220</v>
          </cell>
          <cell r="AW211">
            <v>260</v>
          </cell>
          <cell r="AX211">
            <v>240</v>
          </cell>
          <cell r="AY211">
            <v>280</v>
          </cell>
          <cell r="AZ211">
            <v>140</v>
          </cell>
          <cell r="BA211">
            <v>160</v>
          </cell>
          <cell r="BB211">
            <v>170</v>
          </cell>
          <cell r="BC211">
            <v>220</v>
          </cell>
          <cell r="BD211">
            <v>100</v>
          </cell>
          <cell r="BE211">
            <v>160</v>
          </cell>
          <cell r="BF211">
            <v>240</v>
          </cell>
          <cell r="BG211">
            <v>260</v>
          </cell>
          <cell r="BH211">
            <v>280</v>
          </cell>
          <cell r="BI211">
            <v>380</v>
          </cell>
          <cell r="BJ211">
            <v>400</v>
          </cell>
          <cell r="BK211">
            <v>480</v>
          </cell>
          <cell r="BL211">
            <v>700</v>
          </cell>
          <cell r="BM211">
            <v>900</v>
          </cell>
          <cell r="BN211">
            <v>2600</v>
          </cell>
          <cell r="BO211">
            <v>3200</v>
          </cell>
          <cell r="BP211">
            <v>100</v>
          </cell>
          <cell r="BQ211">
            <v>150</v>
          </cell>
          <cell r="BR211">
            <v>100</v>
          </cell>
          <cell r="BS211">
            <v>140</v>
          </cell>
          <cell r="BT211">
            <v>250</v>
          </cell>
          <cell r="BU211">
            <v>350</v>
          </cell>
          <cell r="BV211">
            <v>500</v>
          </cell>
          <cell r="BW211">
            <v>900</v>
          </cell>
          <cell r="BX211">
            <v>550</v>
          </cell>
          <cell r="BY211">
            <v>580</v>
          </cell>
          <cell r="BZ211">
            <v>750</v>
          </cell>
          <cell r="CA211">
            <v>850</v>
          </cell>
          <cell r="CB211">
            <v>125</v>
          </cell>
          <cell r="CC211">
            <v>135</v>
          </cell>
          <cell r="CD211">
            <v>450</v>
          </cell>
          <cell r="CE211">
            <v>500</v>
          </cell>
          <cell r="CF211">
            <v>620</v>
          </cell>
          <cell r="CG211">
            <v>630</v>
          </cell>
          <cell r="CH211">
            <v>570</v>
          </cell>
          <cell r="CI211">
            <v>620</v>
          </cell>
          <cell r="CJ211">
            <v>540</v>
          </cell>
          <cell r="CK211">
            <v>550</v>
          </cell>
          <cell r="CL211">
            <v>540</v>
          </cell>
          <cell r="CM211">
            <v>550</v>
          </cell>
          <cell r="CN211">
            <v>60</v>
          </cell>
          <cell r="CO211">
            <v>65</v>
          </cell>
          <cell r="CP211">
            <v>200</v>
          </cell>
          <cell r="CQ211">
            <v>250</v>
          </cell>
          <cell r="CR211">
            <v>25</v>
          </cell>
          <cell r="CS211">
            <v>35</v>
          </cell>
          <cell r="CT211">
            <v>37</v>
          </cell>
          <cell r="CU211">
            <v>38</v>
          </cell>
          <cell r="CV211">
            <v>18</v>
          </cell>
          <cell r="CW211">
            <v>25</v>
          </cell>
          <cell r="CX211">
            <v>54500</v>
          </cell>
          <cell r="CY211">
            <v>55500</v>
          </cell>
          <cell r="CZ211">
            <v>51500</v>
          </cell>
          <cell r="DA211">
            <v>52500</v>
          </cell>
        </row>
        <row r="212">
          <cell r="A212">
            <v>44124</v>
          </cell>
          <cell r="B212">
            <v>52</v>
          </cell>
          <cell r="C212">
            <v>60</v>
          </cell>
          <cell r="D212">
            <v>48</v>
          </cell>
          <cell r="E212">
            <v>52</v>
          </cell>
          <cell r="F212">
            <v>45</v>
          </cell>
          <cell r="G212">
            <v>48</v>
          </cell>
          <cell r="H212">
            <v>28</v>
          </cell>
          <cell r="I212">
            <v>30</v>
          </cell>
          <cell r="J212">
            <v>30</v>
          </cell>
          <cell r="K212">
            <v>35</v>
          </cell>
          <cell r="L212">
            <v>32</v>
          </cell>
          <cell r="M212">
            <v>35</v>
          </cell>
          <cell r="N212">
            <v>40</v>
          </cell>
          <cell r="O212">
            <v>45</v>
          </cell>
          <cell r="P212">
            <v>92</v>
          </cell>
          <cell r="Q212">
            <v>95</v>
          </cell>
          <cell r="R212">
            <v>470</v>
          </cell>
          <cell r="S212">
            <v>520</v>
          </cell>
          <cell r="T212">
            <v>100</v>
          </cell>
          <cell r="U212">
            <v>110</v>
          </cell>
          <cell r="V212">
            <v>82</v>
          </cell>
          <cell r="W212">
            <v>84</v>
          </cell>
          <cell r="X212">
            <v>84</v>
          </cell>
          <cell r="Y212">
            <v>90</v>
          </cell>
          <cell r="Z212">
            <v>70</v>
          </cell>
          <cell r="AA212">
            <v>75</v>
          </cell>
          <cell r="AB212">
            <v>80</v>
          </cell>
          <cell r="AC212">
            <v>90</v>
          </cell>
          <cell r="AD212">
            <v>105</v>
          </cell>
          <cell r="AE212">
            <v>110</v>
          </cell>
          <cell r="AF212">
            <v>115</v>
          </cell>
          <cell r="AG212">
            <v>130</v>
          </cell>
          <cell r="AH212">
            <v>40</v>
          </cell>
          <cell r="AI212">
            <v>45</v>
          </cell>
          <cell r="AJ212">
            <v>75</v>
          </cell>
          <cell r="AK212">
            <v>80</v>
          </cell>
          <cell r="AL212">
            <v>42</v>
          </cell>
          <cell r="AM212">
            <v>45</v>
          </cell>
          <cell r="AN212">
            <v>85</v>
          </cell>
          <cell r="AO212">
            <v>90</v>
          </cell>
          <cell r="AP212">
            <v>65</v>
          </cell>
          <cell r="AQ212">
            <v>80</v>
          </cell>
          <cell r="AR212">
            <v>100</v>
          </cell>
          <cell r="AS212">
            <v>120</v>
          </cell>
          <cell r="AT212">
            <v>90</v>
          </cell>
          <cell r="AU212">
            <v>100</v>
          </cell>
          <cell r="AV212">
            <v>220</v>
          </cell>
          <cell r="AW212">
            <v>260</v>
          </cell>
          <cell r="AX212">
            <v>240</v>
          </cell>
          <cell r="AY212">
            <v>280</v>
          </cell>
          <cell r="AZ212">
            <v>140</v>
          </cell>
          <cell r="BA212">
            <v>160</v>
          </cell>
          <cell r="BB212">
            <v>170</v>
          </cell>
          <cell r="BC212">
            <v>220</v>
          </cell>
          <cell r="BD212">
            <v>100</v>
          </cell>
          <cell r="BE212">
            <v>160</v>
          </cell>
          <cell r="BF212">
            <v>240</v>
          </cell>
          <cell r="BG212">
            <v>260</v>
          </cell>
          <cell r="BH212">
            <v>280</v>
          </cell>
          <cell r="BI212">
            <v>380</v>
          </cell>
          <cell r="BJ212">
            <v>400</v>
          </cell>
          <cell r="BK212">
            <v>480</v>
          </cell>
          <cell r="BL212">
            <v>700</v>
          </cell>
          <cell r="BM212">
            <v>900</v>
          </cell>
          <cell r="BN212">
            <v>2600</v>
          </cell>
          <cell r="BO212">
            <v>3200</v>
          </cell>
          <cell r="BP212">
            <v>100</v>
          </cell>
          <cell r="BQ212">
            <v>150</v>
          </cell>
          <cell r="BR212">
            <v>100</v>
          </cell>
          <cell r="BS212">
            <v>140</v>
          </cell>
          <cell r="BT212">
            <v>250</v>
          </cell>
          <cell r="BU212">
            <v>350</v>
          </cell>
          <cell r="BV212">
            <v>500</v>
          </cell>
          <cell r="BW212">
            <v>900</v>
          </cell>
          <cell r="BX212">
            <v>550</v>
          </cell>
          <cell r="BY212">
            <v>580</v>
          </cell>
          <cell r="BZ212">
            <v>750</v>
          </cell>
          <cell r="CA212">
            <v>850</v>
          </cell>
          <cell r="CB212">
            <v>125</v>
          </cell>
          <cell r="CC212">
            <v>135</v>
          </cell>
          <cell r="CD212">
            <v>450</v>
          </cell>
          <cell r="CE212">
            <v>500</v>
          </cell>
          <cell r="CF212">
            <v>620</v>
          </cell>
          <cell r="CG212">
            <v>630</v>
          </cell>
          <cell r="CH212">
            <v>570</v>
          </cell>
          <cell r="CI212">
            <v>620</v>
          </cell>
          <cell r="CJ212">
            <v>540</v>
          </cell>
          <cell r="CK212">
            <v>550</v>
          </cell>
          <cell r="CL212">
            <v>540</v>
          </cell>
          <cell r="CM212">
            <v>550</v>
          </cell>
          <cell r="CN212">
            <v>60</v>
          </cell>
          <cell r="CO212">
            <v>65</v>
          </cell>
          <cell r="CP212">
            <v>200</v>
          </cell>
          <cell r="CQ212">
            <v>250</v>
          </cell>
          <cell r="CR212">
            <v>25</v>
          </cell>
          <cell r="CS212">
            <v>35</v>
          </cell>
          <cell r="CT212">
            <v>37</v>
          </cell>
          <cell r="CU212">
            <v>38</v>
          </cell>
          <cell r="CV212">
            <v>18</v>
          </cell>
          <cell r="CW212">
            <v>25</v>
          </cell>
          <cell r="CX212">
            <v>54500</v>
          </cell>
          <cell r="CY212">
            <v>55500</v>
          </cell>
          <cell r="CZ212">
            <v>51500</v>
          </cell>
          <cell r="DA212">
            <v>52500</v>
          </cell>
        </row>
        <row r="213">
          <cell r="A213">
            <v>44123</v>
          </cell>
          <cell r="B213">
            <v>52</v>
          </cell>
          <cell r="C213">
            <v>60</v>
          </cell>
          <cell r="D213">
            <v>48</v>
          </cell>
          <cell r="E213">
            <v>52</v>
          </cell>
          <cell r="F213">
            <v>45</v>
          </cell>
          <cell r="G213">
            <v>48</v>
          </cell>
          <cell r="H213">
            <v>28</v>
          </cell>
          <cell r="I213">
            <v>30</v>
          </cell>
          <cell r="J213">
            <v>30</v>
          </cell>
          <cell r="K213">
            <v>35</v>
          </cell>
          <cell r="L213">
            <v>32</v>
          </cell>
          <cell r="M213">
            <v>35</v>
          </cell>
          <cell r="N213">
            <v>40</v>
          </cell>
          <cell r="O213">
            <v>45</v>
          </cell>
          <cell r="P213">
            <v>90</v>
          </cell>
          <cell r="Q213">
            <v>95</v>
          </cell>
          <cell r="R213">
            <v>470</v>
          </cell>
          <cell r="S213">
            <v>520</v>
          </cell>
          <cell r="T213">
            <v>100</v>
          </cell>
          <cell r="U213">
            <v>110</v>
          </cell>
          <cell r="V213">
            <v>82</v>
          </cell>
          <cell r="W213">
            <v>84</v>
          </cell>
          <cell r="X213">
            <v>84</v>
          </cell>
          <cell r="Y213">
            <v>90</v>
          </cell>
          <cell r="Z213">
            <v>70</v>
          </cell>
          <cell r="AA213">
            <v>75</v>
          </cell>
          <cell r="AB213">
            <v>80</v>
          </cell>
          <cell r="AC213">
            <v>90</v>
          </cell>
          <cell r="AD213">
            <v>105</v>
          </cell>
          <cell r="AE213">
            <v>110</v>
          </cell>
          <cell r="AF213">
            <v>115</v>
          </cell>
          <cell r="AG213">
            <v>130</v>
          </cell>
          <cell r="AH213">
            <v>40</v>
          </cell>
          <cell r="AI213">
            <v>45</v>
          </cell>
          <cell r="AJ213">
            <v>70</v>
          </cell>
          <cell r="AK213">
            <v>75</v>
          </cell>
          <cell r="AL213">
            <v>40</v>
          </cell>
          <cell r="AM213">
            <v>45</v>
          </cell>
          <cell r="AN213">
            <v>85</v>
          </cell>
          <cell r="AO213">
            <v>90</v>
          </cell>
          <cell r="AP213">
            <v>65</v>
          </cell>
          <cell r="AQ213">
            <v>80</v>
          </cell>
          <cell r="AR213">
            <v>100</v>
          </cell>
          <cell r="AS213">
            <v>120</v>
          </cell>
          <cell r="AT213">
            <v>90</v>
          </cell>
          <cell r="AU213">
            <v>100</v>
          </cell>
          <cell r="AV213">
            <v>220</v>
          </cell>
          <cell r="AW213">
            <v>260</v>
          </cell>
          <cell r="AX213">
            <v>240</v>
          </cell>
          <cell r="AY213">
            <v>280</v>
          </cell>
          <cell r="AZ213">
            <v>140</v>
          </cell>
          <cell r="BA213">
            <v>160</v>
          </cell>
          <cell r="BB213">
            <v>170</v>
          </cell>
          <cell r="BC213">
            <v>220</v>
          </cell>
          <cell r="BD213">
            <v>100</v>
          </cell>
          <cell r="BE213">
            <v>160</v>
          </cell>
          <cell r="BF213">
            <v>240</v>
          </cell>
          <cell r="BG213">
            <v>260</v>
          </cell>
          <cell r="BH213">
            <v>280</v>
          </cell>
          <cell r="BI213">
            <v>380</v>
          </cell>
          <cell r="BJ213">
            <v>400</v>
          </cell>
          <cell r="BK213">
            <v>480</v>
          </cell>
          <cell r="BL213">
            <v>700</v>
          </cell>
          <cell r="BM213">
            <v>900</v>
          </cell>
          <cell r="BN213">
            <v>2600</v>
          </cell>
          <cell r="BO213">
            <v>3200</v>
          </cell>
          <cell r="BP213">
            <v>100</v>
          </cell>
          <cell r="BQ213">
            <v>150</v>
          </cell>
          <cell r="BR213">
            <v>100</v>
          </cell>
          <cell r="BS213">
            <v>140</v>
          </cell>
          <cell r="BT213">
            <v>250</v>
          </cell>
          <cell r="BU213">
            <v>350</v>
          </cell>
          <cell r="BV213">
            <v>500</v>
          </cell>
          <cell r="BW213">
            <v>900</v>
          </cell>
          <cell r="BX213">
            <v>550</v>
          </cell>
          <cell r="BY213">
            <v>580</v>
          </cell>
          <cell r="BZ213">
            <v>750</v>
          </cell>
          <cell r="CA213">
            <v>850</v>
          </cell>
          <cell r="CB213">
            <v>120</v>
          </cell>
          <cell r="CC213">
            <v>135</v>
          </cell>
          <cell r="CD213">
            <v>450</v>
          </cell>
          <cell r="CE213">
            <v>500</v>
          </cell>
          <cell r="CF213">
            <v>620</v>
          </cell>
          <cell r="CG213">
            <v>630</v>
          </cell>
          <cell r="CH213">
            <v>570</v>
          </cell>
          <cell r="CI213">
            <v>620</v>
          </cell>
          <cell r="CJ213">
            <v>540</v>
          </cell>
          <cell r="CK213">
            <v>550</v>
          </cell>
          <cell r="CL213">
            <v>540</v>
          </cell>
          <cell r="CM213">
            <v>550</v>
          </cell>
          <cell r="CN213">
            <v>60</v>
          </cell>
          <cell r="CO213">
            <v>65</v>
          </cell>
          <cell r="CP213">
            <v>200</v>
          </cell>
          <cell r="CQ213">
            <v>250</v>
          </cell>
          <cell r="CR213">
            <v>25</v>
          </cell>
          <cell r="CS213">
            <v>35</v>
          </cell>
          <cell r="CT213">
            <v>37</v>
          </cell>
          <cell r="CU213">
            <v>38</v>
          </cell>
          <cell r="CV213">
            <v>18</v>
          </cell>
          <cell r="CW213">
            <v>25</v>
          </cell>
          <cell r="CX213">
            <v>54500</v>
          </cell>
          <cell r="CY213">
            <v>55500</v>
          </cell>
          <cell r="CZ213">
            <v>51500</v>
          </cell>
          <cell r="DA213">
            <v>52500</v>
          </cell>
        </row>
        <row r="214">
          <cell r="A214">
            <v>44122</v>
          </cell>
          <cell r="B214">
            <v>52</v>
          </cell>
          <cell r="C214">
            <v>60</v>
          </cell>
          <cell r="D214">
            <v>48</v>
          </cell>
          <cell r="E214">
            <v>52</v>
          </cell>
          <cell r="F214">
            <v>45</v>
          </cell>
          <cell r="G214">
            <v>48</v>
          </cell>
          <cell r="H214">
            <v>28</v>
          </cell>
          <cell r="I214">
            <v>30</v>
          </cell>
          <cell r="J214">
            <v>30</v>
          </cell>
          <cell r="K214">
            <v>35</v>
          </cell>
          <cell r="L214">
            <v>32</v>
          </cell>
          <cell r="M214">
            <v>35</v>
          </cell>
          <cell r="N214">
            <v>40</v>
          </cell>
          <cell r="O214">
            <v>45</v>
          </cell>
          <cell r="P214">
            <v>93</v>
          </cell>
          <cell r="Q214">
            <v>95</v>
          </cell>
          <cell r="R214">
            <v>470</v>
          </cell>
          <cell r="S214">
            <v>520</v>
          </cell>
          <cell r="T214">
            <v>100</v>
          </cell>
          <cell r="U214">
            <v>110</v>
          </cell>
          <cell r="V214">
            <v>82</v>
          </cell>
          <cell r="W214">
            <v>84</v>
          </cell>
          <cell r="X214">
            <v>84</v>
          </cell>
          <cell r="Y214">
            <v>90</v>
          </cell>
          <cell r="Z214">
            <v>70</v>
          </cell>
          <cell r="AA214">
            <v>75</v>
          </cell>
          <cell r="AB214">
            <v>80</v>
          </cell>
          <cell r="AC214">
            <v>90</v>
          </cell>
          <cell r="AD214">
            <v>105</v>
          </cell>
          <cell r="AE214">
            <v>110</v>
          </cell>
          <cell r="AF214">
            <v>115</v>
          </cell>
          <cell r="AG214">
            <v>130</v>
          </cell>
          <cell r="AH214">
            <v>40</v>
          </cell>
          <cell r="AI214">
            <v>45</v>
          </cell>
          <cell r="AJ214">
            <v>70</v>
          </cell>
          <cell r="AK214">
            <v>75</v>
          </cell>
          <cell r="AL214">
            <v>43</v>
          </cell>
          <cell r="AM214">
            <v>45</v>
          </cell>
          <cell r="AN214">
            <v>85</v>
          </cell>
          <cell r="AO214">
            <v>90</v>
          </cell>
          <cell r="AP214">
            <v>70</v>
          </cell>
          <cell r="AQ214">
            <v>80</v>
          </cell>
          <cell r="AR214">
            <v>100</v>
          </cell>
          <cell r="AS214">
            <v>120</v>
          </cell>
          <cell r="AT214">
            <v>80</v>
          </cell>
          <cell r="AU214">
            <v>90</v>
          </cell>
          <cell r="AV214">
            <v>220</v>
          </cell>
          <cell r="AW214">
            <v>260</v>
          </cell>
          <cell r="AX214">
            <v>240</v>
          </cell>
          <cell r="AY214">
            <v>280</v>
          </cell>
          <cell r="AZ214">
            <v>140</v>
          </cell>
          <cell r="BA214">
            <v>160</v>
          </cell>
          <cell r="BB214">
            <v>170</v>
          </cell>
          <cell r="BC214">
            <v>220</v>
          </cell>
          <cell r="BD214">
            <v>100</v>
          </cell>
          <cell r="BE214">
            <v>160</v>
          </cell>
          <cell r="BF214">
            <v>240</v>
          </cell>
          <cell r="BG214">
            <v>260</v>
          </cell>
          <cell r="BH214">
            <v>280</v>
          </cell>
          <cell r="BI214">
            <v>380</v>
          </cell>
          <cell r="BJ214">
            <v>400</v>
          </cell>
          <cell r="BK214">
            <v>480</v>
          </cell>
          <cell r="BL214">
            <v>700</v>
          </cell>
          <cell r="BM214">
            <v>900</v>
          </cell>
          <cell r="BN214">
            <v>2600</v>
          </cell>
          <cell r="BO214">
            <v>3200</v>
          </cell>
          <cell r="BP214">
            <v>100</v>
          </cell>
          <cell r="BQ214">
            <v>150</v>
          </cell>
          <cell r="BR214">
            <v>100</v>
          </cell>
          <cell r="BS214">
            <v>140</v>
          </cell>
          <cell r="BT214">
            <v>250</v>
          </cell>
          <cell r="BU214">
            <v>350</v>
          </cell>
          <cell r="BV214">
            <v>500</v>
          </cell>
          <cell r="BW214">
            <v>900</v>
          </cell>
          <cell r="BX214">
            <v>550</v>
          </cell>
          <cell r="BY214">
            <v>580</v>
          </cell>
          <cell r="BZ214">
            <v>750</v>
          </cell>
          <cell r="CA214">
            <v>850</v>
          </cell>
          <cell r="CB214">
            <v>120</v>
          </cell>
          <cell r="CC214">
            <v>135</v>
          </cell>
          <cell r="CD214">
            <v>450</v>
          </cell>
          <cell r="CE214">
            <v>500</v>
          </cell>
          <cell r="CF214">
            <v>620</v>
          </cell>
          <cell r="CG214">
            <v>630</v>
          </cell>
          <cell r="CH214">
            <v>570</v>
          </cell>
          <cell r="CI214">
            <v>620</v>
          </cell>
          <cell r="CJ214">
            <v>540</v>
          </cell>
          <cell r="CK214">
            <v>550</v>
          </cell>
          <cell r="CL214">
            <v>540</v>
          </cell>
          <cell r="CM214">
            <v>550</v>
          </cell>
          <cell r="CN214">
            <v>60</v>
          </cell>
          <cell r="CO214">
            <v>65</v>
          </cell>
          <cell r="CP214">
            <v>200</v>
          </cell>
          <cell r="CQ214">
            <v>250</v>
          </cell>
          <cell r="CR214">
            <v>25</v>
          </cell>
          <cell r="CS214">
            <v>35</v>
          </cell>
          <cell r="CT214">
            <v>37</v>
          </cell>
          <cell r="CU214">
            <v>38</v>
          </cell>
          <cell r="CV214">
            <v>18</v>
          </cell>
          <cell r="CW214">
            <v>25</v>
          </cell>
          <cell r="CX214">
            <v>54500</v>
          </cell>
          <cell r="CY214">
            <v>55500</v>
          </cell>
          <cell r="CZ214">
            <v>51500</v>
          </cell>
          <cell r="DA214">
            <v>52500</v>
          </cell>
        </row>
        <row r="215">
          <cell r="A215">
            <v>44121</v>
          </cell>
          <cell r="B215">
            <v>55</v>
          </cell>
          <cell r="C215">
            <v>62</v>
          </cell>
          <cell r="D215">
            <v>50</v>
          </cell>
          <cell r="E215">
            <v>55</v>
          </cell>
          <cell r="F215">
            <v>46</v>
          </cell>
          <cell r="G215">
            <v>50</v>
          </cell>
          <cell r="H215">
            <v>28</v>
          </cell>
          <cell r="I215">
            <v>30</v>
          </cell>
          <cell r="J215">
            <v>30</v>
          </cell>
          <cell r="K215">
            <v>35</v>
          </cell>
          <cell r="L215">
            <v>32</v>
          </cell>
          <cell r="M215">
            <v>35</v>
          </cell>
          <cell r="N215">
            <v>42</v>
          </cell>
          <cell r="O215">
            <v>45</v>
          </cell>
          <cell r="P215">
            <v>93</v>
          </cell>
          <cell r="Q215">
            <v>95</v>
          </cell>
          <cell r="R215">
            <v>470</v>
          </cell>
          <cell r="S215">
            <v>520</v>
          </cell>
          <cell r="T215">
            <v>100</v>
          </cell>
          <cell r="U215">
            <v>110</v>
          </cell>
          <cell r="V215">
            <v>82</v>
          </cell>
          <cell r="W215">
            <v>84</v>
          </cell>
          <cell r="X215">
            <v>84</v>
          </cell>
          <cell r="Y215">
            <v>90</v>
          </cell>
          <cell r="Z215">
            <v>70</v>
          </cell>
          <cell r="AA215">
            <v>75</v>
          </cell>
          <cell r="AB215">
            <v>85</v>
          </cell>
          <cell r="AC215">
            <v>95</v>
          </cell>
          <cell r="AD215">
            <v>105</v>
          </cell>
          <cell r="AE215">
            <v>110</v>
          </cell>
          <cell r="AF215">
            <v>115</v>
          </cell>
          <cell r="AG215">
            <v>130</v>
          </cell>
          <cell r="AH215">
            <v>40</v>
          </cell>
          <cell r="AI215">
            <v>45</v>
          </cell>
          <cell r="AJ215">
            <v>70</v>
          </cell>
          <cell r="AK215">
            <v>75</v>
          </cell>
          <cell r="AL215">
            <v>44</v>
          </cell>
          <cell r="AM215">
            <v>50</v>
          </cell>
          <cell r="AN215">
            <v>85</v>
          </cell>
          <cell r="AO215">
            <v>90</v>
          </cell>
          <cell r="AP215">
            <v>80</v>
          </cell>
          <cell r="AQ215">
            <v>90</v>
          </cell>
          <cell r="AR215">
            <v>100</v>
          </cell>
          <cell r="AS215">
            <v>120</v>
          </cell>
          <cell r="AT215">
            <v>80</v>
          </cell>
          <cell r="AU215">
            <v>90</v>
          </cell>
          <cell r="AV215">
            <v>220</v>
          </cell>
          <cell r="AW215">
            <v>260</v>
          </cell>
          <cell r="AX215">
            <v>240</v>
          </cell>
          <cell r="AY215">
            <v>280</v>
          </cell>
          <cell r="AZ215">
            <v>140</v>
          </cell>
          <cell r="BA215">
            <v>160</v>
          </cell>
          <cell r="BB215">
            <v>170</v>
          </cell>
          <cell r="BC215">
            <v>220</v>
          </cell>
          <cell r="BD215">
            <v>100</v>
          </cell>
          <cell r="BE215">
            <v>160</v>
          </cell>
          <cell r="BF215">
            <v>240</v>
          </cell>
          <cell r="BG215">
            <v>260</v>
          </cell>
          <cell r="BH215">
            <v>300</v>
          </cell>
          <cell r="BI215">
            <v>380</v>
          </cell>
          <cell r="BJ215">
            <v>400</v>
          </cell>
          <cell r="BK215">
            <v>480</v>
          </cell>
          <cell r="BL215">
            <v>700</v>
          </cell>
          <cell r="BM215">
            <v>900</v>
          </cell>
          <cell r="BN215">
            <v>2600</v>
          </cell>
          <cell r="BO215">
            <v>3200</v>
          </cell>
          <cell r="BP215">
            <v>100</v>
          </cell>
          <cell r="BQ215">
            <v>150</v>
          </cell>
          <cell r="BR215">
            <v>100</v>
          </cell>
          <cell r="BS215">
            <v>140</v>
          </cell>
          <cell r="BT215">
            <v>250</v>
          </cell>
          <cell r="BU215">
            <v>350</v>
          </cell>
          <cell r="BV215">
            <v>500</v>
          </cell>
          <cell r="BW215">
            <v>900</v>
          </cell>
          <cell r="BX215">
            <v>550</v>
          </cell>
          <cell r="BY215">
            <v>580</v>
          </cell>
          <cell r="BZ215">
            <v>750</v>
          </cell>
          <cell r="CA215">
            <v>850</v>
          </cell>
          <cell r="CB215">
            <v>120</v>
          </cell>
          <cell r="CC215">
            <v>135</v>
          </cell>
          <cell r="CD215">
            <v>450</v>
          </cell>
          <cell r="CE215">
            <v>500</v>
          </cell>
          <cell r="CF215">
            <v>620</v>
          </cell>
          <cell r="CG215">
            <v>630</v>
          </cell>
          <cell r="CH215">
            <v>570</v>
          </cell>
          <cell r="CI215">
            <v>620</v>
          </cell>
          <cell r="CJ215">
            <v>540</v>
          </cell>
          <cell r="CK215">
            <v>550</v>
          </cell>
          <cell r="CL215">
            <v>540</v>
          </cell>
          <cell r="CM215">
            <v>550</v>
          </cell>
          <cell r="CN215">
            <v>60</v>
          </cell>
          <cell r="CO215">
            <v>65</v>
          </cell>
          <cell r="CP215">
            <v>200</v>
          </cell>
          <cell r="CQ215">
            <v>250</v>
          </cell>
          <cell r="CR215">
            <v>25</v>
          </cell>
          <cell r="CS215">
            <v>35</v>
          </cell>
          <cell r="CT215">
            <v>37</v>
          </cell>
          <cell r="CU215">
            <v>38</v>
          </cell>
          <cell r="CV215">
            <v>18</v>
          </cell>
          <cell r="CW215">
            <v>25</v>
          </cell>
          <cell r="CX215">
            <v>54500</v>
          </cell>
          <cell r="CY215">
            <v>55500</v>
          </cell>
          <cell r="CZ215">
            <v>51500</v>
          </cell>
          <cell r="DA215">
            <v>52500</v>
          </cell>
        </row>
        <row r="216">
          <cell r="A216">
            <v>44120</v>
          </cell>
          <cell r="B216">
            <v>57</v>
          </cell>
          <cell r="C216">
            <v>62</v>
          </cell>
          <cell r="D216">
            <v>50</v>
          </cell>
          <cell r="E216">
            <v>56</v>
          </cell>
          <cell r="F216">
            <v>46</v>
          </cell>
          <cell r="G216">
            <v>52</v>
          </cell>
          <cell r="H216">
            <v>28</v>
          </cell>
          <cell r="I216">
            <v>30</v>
          </cell>
          <cell r="J216">
            <v>30</v>
          </cell>
          <cell r="K216">
            <v>35</v>
          </cell>
          <cell r="L216">
            <v>34</v>
          </cell>
          <cell r="M216">
            <v>35</v>
          </cell>
          <cell r="N216">
            <v>42</v>
          </cell>
          <cell r="O216">
            <v>45</v>
          </cell>
          <cell r="P216">
            <v>93</v>
          </cell>
          <cell r="Q216">
            <v>95</v>
          </cell>
          <cell r="R216">
            <v>470</v>
          </cell>
          <cell r="S216">
            <v>520</v>
          </cell>
          <cell r="T216">
            <v>100</v>
          </cell>
          <cell r="U216">
            <v>110</v>
          </cell>
          <cell r="V216">
            <v>82</v>
          </cell>
          <cell r="W216">
            <v>84</v>
          </cell>
          <cell r="X216">
            <v>84</v>
          </cell>
          <cell r="Y216">
            <v>90</v>
          </cell>
          <cell r="Z216">
            <v>70</v>
          </cell>
          <cell r="AA216">
            <v>75</v>
          </cell>
          <cell r="AB216">
            <v>85</v>
          </cell>
          <cell r="AC216">
            <v>95</v>
          </cell>
          <cell r="AD216">
            <v>105</v>
          </cell>
          <cell r="AE216">
            <v>110</v>
          </cell>
          <cell r="AF216">
            <v>115</v>
          </cell>
          <cell r="AG216">
            <v>130</v>
          </cell>
          <cell r="AH216">
            <v>40</v>
          </cell>
          <cell r="AI216">
            <v>45</v>
          </cell>
          <cell r="AJ216">
            <v>70</v>
          </cell>
          <cell r="AK216">
            <v>75</v>
          </cell>
          <cell r="AL216">
            <v>44</v>
          </cell>
          <cell r="AM216">
            <v>50</v>
          </cell>
          <cell r="AN216">
            <v>85</v>
          </cell>
          <cell r="AO216">
            <v>90</v>
          </cell>
          <cell r="AP216">
            <v>75</v>
          </cell>
          <cell r="AQ216">
            <v>80</v>
          </cell>
          <cell r="AR216">
            <v>100</v>
          </cell>
          <cell r="AS216">
            <v>120</v>
          </cell>
          <cell r="AT216">
            <v>80</v>
          </cell>
          <cell r="AU216">
            <v>90</v>
          </cell>
          <cell r="AV216">
            <v>220</v>
          </cell>
          <cell r="AW216">
            <v>260</v>
          </cell>
          <cell r="AX216">
            <v>240</v>
          </cell>
          <cell r="AY216">
            <v>280</v>
          </cell>
          <cell r="AZ216">
            <v>140</v>
          </cell>
          <cell r="BA216">
            <v>160</v>
          </cell>
          <cell r="BB216">
            <v>170</v>
          </cell>
          <cell r="BC216">
            <v>220</v>
          </cell>
          <cell r="BD216">
            <v>100</v>
          </cell>
          <cell r="BE216">
            <v>160</v>
          </cell>
          <cell r="BF216">
            <v>240</v>
          </cell>
          <cell r="BG216">
            <v>260</v>
          </cell>
          <cell r="BH216">
            <v>300</v>
          </cell>
          <cell r="BI216">
            <v>380</v>
          </cell>
          <cell r="BJ216">
            <v>400</v>
          </cell>
          <cell r="BK216">
            <v>480</v>
          </cell>
          <cell r="BL216">
            <v>700</v>
          </cell>
          <cell r="BM216">
            <v>900</v>
          </cell>
          <cell r="BN216">
            <v>2600</v>
          </cell>
          <cell r="BO216">
            <v>3200</v>
          </cell>
          <cell r="BP216">
            <v>100</v>
          </cell>
          <cell r="BQ216">
            <v>150</v>
          </cell>
          <cell r="BR216">
            <v>100</v>
          </cell>
          <cell r="BS216">
            <v>140</v>
          </cell>
          <cell r="BT216">
            <v>250</v>
          </cell>
          <cell r="BU216">
            <v>350</v>
          </cell>
          <cell r="BV216">
            <v>500</v>
          </cell>
          <cell r="BW216">
            <v>900</v>
          </cell>
          <cell r="BX216">
            <v>550</v>
          </cell>
          <cell r="BY216">
            <v>580</v>
          </cell>
          <cell r="BZ216">
            <v>750</v>
          </cell>
          <cell r="CA216">
            <v>850</v>
          </cell>
          <cell r="CB216">
            <v>130</v>
          </cell>
          <cell r="CC216">
            <v>135</v>
          </cell>
          <cell r="CD216">
            <v>450</v>
          </cell>
          <cell r="CE216">
            <v>500</v>
          </cell>
          <cell r="CF216">
            <v>620</v>
          </cell>
          <cell r="CG216">
            <v>630</v>
          </cell>
          <cell r="CH216">
            <v>570</v>
          </cell>
          <cell r="CI216">
            <v>620</v>
          </cell>
          <cell r="CJ216">
            <v>540</v>
          </cell>
          <cell r="CK216">
            <v>550</v>
          </cell>
          <cell r="CL216">
            <v>540</v>
          </cell>
          <cell r="CM216">
            <v>550</v>
          </cell>
          <cell r="CN216">
            <v>60</v>
          </cell>
          <cell r="CO216">
            <v>65</v>
          </cell>
          <cell r="CP216">
            <v>200</v>
          </cell>
          <cell r="CQ216">
            <v>250</v>
          </cell>
          <cell r="CR216">
            <v>25</v>
          </cell>
          <cell r="CS216">
            <v>35</v>
          </cell>
          <cell r="CT216">
            <v>37</v>
          </cell>
          <cell r="CU216">
            <v>38</v>
          </cell>
          <cell r="CV216">
            <v>18</v>
          </cell>
          <cell r="CW216">
            <v>25</v>
          </cell>
          <cell r="CX216">
            <v>54500</v>
          </cell>
          <cell r="CY216">
            <v>55500</v>
          </cell>
          <cell r="CZ216">
            <v>51500</v>
          </cell>
          <cell r="DA216">
            <v>52500</v>
          </cell>
        </row>
        <row r="217">
          <cell r="A217">
            <v>44119</v>
          </cell>
          <cell r="B217">
            <v>57</v>
          </cell>
          <cell r="C217">
            <v>62</v>
          </cell>
          <cell r="D217">
            <v>50</v>
          </cell>
          <cell r="E217">
            <v>56</v>
          </cell>
          <cell r="F217">
            <v>46</v>
          </cell>
          <cell r="G217">
            <v>52</v>
          </cell>
          <cell r="H217">
            <v>28</v>
          </cell>
          <cell r="I217">
            <v>30</v>
          </cell>
          <cell r="J217">
            <v>30</v>
          </cell>
          <cell r="K217">
            <v>35</v>
          </cell>
          <cell r="L217">
            <v>34</v>
          </cell>
          <cell r="M217">
            <v>35</v>
          </cell>
          <cell r="N217">
            <v>42</v>
          </cell>
          <cell r="O217">
            <v>45</v>
          </cell>
          <cell r="P217">
            <v>90</v>
          </cell>
          <cell r="Q217">
            <v>93</v>
          </cell>
          <cell r="R217">
            <v>470</v>
          </cell>
          <cell r="S217">
            <v>520</v>
          </cell>
          <cell r="T217">
            <v>100</v>
          </cell>
          <cell r="U217">
            <v>110</v>
          </cell>
          <cell r="V217">
            <v>82</v>
          </cell>
          <cell r="W217">
            <v>84</v>
          </cell>
          <cell r="X217">
            <v>84</v>
          </cell>
          <cell r="Y217">
            <v>90</v>
          </cell>
          <cell r="Z217">
            <v>70</v>
          </cell>
          <cell r="AA217">
            <v>75</v>
          </cell>
          <cell r="AB217">
            <v>85</v>
          </cell>
          <cell r="AC217">
            <v>95</v>
          </cell>
          <cell r="AD217">
            <v>105</v>
          </cell>
          <cell r="AE217">
            <v>110</v>
          </cell>
          <cell r="AF217">
            <v>115</v>
          </cell>
          <cell r="AG217">
            <v>130</v>
          </cell>
          <cell r="AH217">
            <v>40</v>
          </cell>
          <cell r="AI217">
            <v>45</v>
          </cell>
          <cell r="AJ217">
            <v>70</v>
          </cell>
          <cell r="AK217">
            <v>75</v>
          </cell>
          <cell r="AL217">
            <v>44</v>
          </cell>
          <cell r="AM217">
            <v>50</v>
          </cell>
          <cell r="AN217">
            <v>85</v>
          </cell>
          <cell r="AO217">
            <v>90</v>
          </cell>
          <cell r="AP217">
            <v>65</v>
          </cell>
          <cell r="AQ217">
            <v>80</v>
          </cell>
          <cell r="AR217">
            <v>100</v>
          </cell>
          <cell r="AS217">
            <v>120</v>
          </cell>
          <cell r="AT217">
            <v>80</v>
          </cell>
          <cell r="AU217">
            <v>90</v>
          </cell>
          <cell r="AV217">
            <v>220</v>
          </cell>
          <cell r="AW217">
            <v>260</v>
          </cell>
          <cell r="AX217">
            <v>240</v>
          </cell>
          <cell r="AY217">
            <v>280</v>
          </cell>
          <cell r="AZ217">
            <v>140</v>
          </cell>
          <cell r="BA217">
            <v>160</v>
          </cell>
          <cell r="BB217">
            <v>170</v>
          </cell>
          <cell r="BC217">
            <v>220</v>
          </cell>
          <cell r="BD217">
            <v>100</v>
          </cell>
          <cell r="BE217">
            <v>160</v>
          </cell>
          <cell r="BF217">
            <v>240</v>
          </cell>
          <cell r="BG217">
            <v>260</v>
          </cell>
          <cell r="BH217">
            <v>300</v>
          </cell>
          <cell r="BI217">
            <v>380</v>
          </cell>
          <cell r="BJ217">
            <v>400</v>
          </cell>
          <cell r="BK217">
            <v>480</v>
          </cell>
          <cell r="BL217">
            <v>700</v>
          </cell>
          <cell r="BM217">
            <v>900</v>
          </cell>
          <cell r="BN217">
            <v>2600</v>
          </cell>
          <cell r="BO217">
            <v>3200</v>
          </cell>
          <cell r="BP217">
            <v>100</v>
          </cell>
          <cell r="BQ217">
            <v>150</v>
          </cell>
          <cell r="BR217">
            <v>100</v>
          </cell>
          <cell r="BS217">
            <v>140</v>
          </cell>
          <cell r="BT217">
            <v>250</v>
          </cell>
          <cell r="BU217">
            <v>350</v>
          </cell>
          <cell r="BV217">
            <v>500</v>
          </cell>
          <cell r="BW217">
            <v>900</v>
          </cell>
          <cell r="BX217">
            <v>550</v>
          </cell>
          <cell r="BY217">
            <v>580</v>
          </cell>
          <cell r="BZ217">
            <v>750</v>
          </cell>
          <cell r="CA217">
            <v>850</v>
          </cell>
          <cell r="CB217">
            <v>120</v>
          </cell>
          <cell r="CC217">
            <v>130</v>
          </cell>
          <cell r="CD217">
            <v>450</v>
          </cell>
          <cell r="CE217">
            <v>500</v>
          </cell>
          <cell r="CF217">
            <v>620</v>
          </cell>
          <cell r="CG217">
            <v>630</v>
          </cell>
          <cell r="CH217">
            <v>570</v>
          </cell>
          <cell r="CI217">
            <v>620</v>
          </cell>
          <cell r="CJ217">
            <v>540</v>
          </cell>
          <cell r="CK217">
            <v>550</v>
          </cell>
          <cell r="CL217">
            <v>540</v>
          </cell>
          <cell r="CM217">
            <v>550</v>
          </cell>
          <cell r="CN217">
            <v>60</v>
          </cell>
          <cell r="CO217">
            <v>65</v>
          </cell>
          <cell r="CP217">
            <v>200</v>
          </cell>
          <cell r="CQ217">
            <v>250</v>
          </cell>
          <cell r="CR217">
            <v>25</v>
          </cell>
          <cell r="CS217">
            <v>35</v>
          </cell>
          <cell r="CT217">
            <v>37</v>
          </cell>
          <cell r="CU217">
            <v>38</v>
          </cell>
          <cell r="CV217">
            <v>18</v>
          </cell>
          <cell r="CW217">
            <v>25</v>
          </cell>
          <cell r="CX217">
            <v>54500</v>
          </cell>
          <cell r="CY217">
            <v>55500</v>
          </cell>
          <cell r="CZ217">
            <v>51500</v>
          </cell>
          <cell r="DA217">
            <v>52500</v>
          </cell>
        </row>
        <row r="218">
          <cell r="A218">
            <v>44118</v>
          </cell>
          <cell r="B218">
            <v>57</v>
          </cell>
          <cell r="C218">
            <v>62</v>
          </cell>
          <cell r="D218">
            <v>50</v>
          </cell>
          <cell r="E218">
            <v>55</v>
          </cell>
          <cell r="F218">
            <v>46</v>
          </cell>
          <cell r="G218">
            <v>50</v>
          </cell>
          <cell r="H218">
            <v>28</v>
          </cell>
          <cell r="I218">
            <v>30</v>
          </cell>
          <cell r="J218">
            <v>30</v>
          </cell>
          <cell r="K218">
            <v>35</v>
          </cell>
          <cell r="L218">
            <v>34</v>
          </cell>
          <cell r="M218">
            <v>35</v>
          </cell>
          <cell r="N218">
            <v>42</v>
          </cell>
          <cell r="O218">
            <v>45</v>
          </cell>
          <cell r="P218">
            <v>90</v>
          </cell>
          <cell r="Q218">
            <v>93</v>
          </cell>
          <cell r="R218">
            <v>470</v>
          </cell>
          <cell r="S218">
            <v>520</v>
          </cell>
          <cell r="T218">
            <v>100</v>
          </cell>
          <cell r="U218">
            <v>110</v>
          </cell>
          <cell r="V218">
            <v>82</v>
          </cell>
          <cell r="W218">
            <v>84</v>
          </cell>
          <cell r="X218">
            <v>84</v>
          </cell>
          <cell r="Y218">
            <v>90</v>
          </cell>
          <cell r="Z218">
            <v>70</v>
          </cell>
          <cell r="AA218">
            <v>75</v>
          </cell>
          <cell r="AB218">
            <v>85</v>
          </cell>
          <cell r="AC218">
            <v>95</v>
          </cell>
          <cell r="AD218">
            <v>105</v>
          </cell>
          <cell r="AE218">
            <v>110</v>
          </cell>
          <cell r="AF218">
            <v>115</v>
          </cell>
          <cell r="AG218">
            <v>130</v>
          </cell>
          <cell r="AH218">
            <v>40</v>
          </cell>
          <cell r="AI218">
            <v>45</v>
          </cell>
          <cell r="AJ218">
            <v>70</v>
          </cell>
          <cell r="AK218">
            <v>75</v>
          </cell>
          <cell r="AL218">
            <v>45</v>
          </cell>
          <cell r="AM218">
            <v>50</v>
          </cell>
          <cell r="AN218">
            <v>85</v>
          </cell>
          <cell r="AO218">
            <v>90</v>
          </cell>
          <cell r="AP218">
            <v>70</v>
          </cell>
          <cell r="AQ218">
            <v>85</v>
          </cell>
          <cell r="AR218">
            <v>100</v>
          </cell>
          <cell r="AS218">
            <v>120</v>
          </cell>
          <cell r="AT218">
            <v>80</v>
          </cell>
          <cell r="AU218">
            <v>90</v>
          </cell>
          <cell r="AV218">
            <v>220</v>
          </cell>
          <cell r="AW218">
            <v>260</v>
          </cell>
          <cell r="AX218">
            <v>240</v>
          </cell>
          <cell r="AY218">
            <v>280</v>
          </cell>
          <cell r="AZ218">
            <v>140</v>
          </cell>
          <cell r="BA218">
            <v>160</v>
          </cell>
          <cell r="BB218">
            <v>170</v>
          </cell>
          <cell r="BC218">
            <v>220</v>
          </cell>
          <cell r="BD218">
            <v>100</v>
          </cell>
          <cell r="BE218">
            <v>160</v>
          </cell>
          <cell r="BF218">
            <v>240</v>
          </cell>
          <cell r="BG218">
            <v>260</v>
          </cell>
          <cell r="BH218">
            <v>320</v>
          </cell>
          <cell r="BI218">
            <v>380</v>
          </cell>
          <cell r="BJ218">
            <v>400</v>
          </cell>
          <cell r="BK218">
            <v>480</v>
          </cell>
          <cell r="BL218">
            <v>700</v>
          </cell>
          <cell r="BM218">
            <v>900</v>
          </cell>
          <cell r="BN218">
            <v>2600</v>
          </cell>
          <cell r="BO218">
            <v>3200</v>
          </cell>
          <cell r="BP218">
            <v>100</v>
          </cell>
          <cell r="BQ218">
            <v>150</v>
          </cell>
          <cell r="BR218">
            <v>100</v>
          </cell>
          <cell r="BS218">
            <v>140</v>
          </cell>
          <cell r="BT218">
            <v>250</v>
          </cell>
          <cell r="BU218">
            <v>350</v>
          </cell>
          <cell r="BV218">
            <v>500</v>
          </cell>
          <cell r="BW218">
            <v>900</v>
          </cell>
          <cell r="BX218">
            <v>550</v>
          </cell>
          <cell r="BY218">
            <v>580</v>
          </cell>
          <cell r="BZ218">
            <v>750</v>
          </cell>
          <cell r="CA218">
            <v>850</v>
          </cell>
          <cell r="CB218">
            <v>120</v>
          </cell>
          <cell r="CC218">
            <v>130</v>
          </cell>
          <cell r="CD218">
            <v>450</v>
          </cell>
          <cell r="CE218">
            <v>500</v>
          </cell>
          <cell r="CF218">
            <v>620</v>
          </cell>
          <cell r="CG218">
            <v>630</v>
          </cell>
          <cell r="CH218">
            <v>570</v>
          </cell>
          <cell r="CI218">
            <v>620</v>
          </cell>
          <cell r="CJ218">
            <v>540</v>
          </cell>
          <cell r="CK218">
            <v>550</v>
          </cell>
          <cell r="CL218">
            <v>540</v>
          </cell>
          <cell r="CM218">
            <v>550</v>
          </cell>
          <cell r="CN218">
            <v>60</v>
          </cell>
          <cell r="CO218">
            <v>65</v>
          </cell>
          <cell r="CP218">
            <v>200</v>
          </cell>
          <cell r="CQ218">
            <v>250</v>
          </cell>
          <cell r="CR218">
            <v>25</v>
          </cell>
          <cell r="CS218">
            <v>35</v>
          </cell>
          <cell r="CT218">
            <v>37</v>
          </cell>
          <cell r="CU218">
            <v>38</v>
          </cell>
          <cell r="CV218">
            <v>18</v>
          </cell>
          <cell r="CW218">
            <v>25</v>
          </cell>
          <cell r="CX218">
            <v>54500</v>
          </cell>
          <cell r="CY218">
            <v>55500</v>
          </cell>
          <cell r="CZ218">
            <v>51500</v>
          </cell>
          <cell r="DA218">
            <v>52500</v>
          </cell>
        </row>
        <row r="219">
          <cell r="A219">
            <v>44117</v>
          </cell>
          <cell r="B219">
            <v>57</v>
          </cell>
          <cell r="C219">
            <v>62</v>
          </cell>
          <cell r="D219">
            <v>50</v>
          </cell>
          <cell r="E219">
            <v>55</v>
          </cell>
          <cell r="F219">
            <v>45</v>
          </cell>
          <cell r="G219">
            <v>50</v>
          </cell>
          <cell r="H219">
            <v>28</v>
          </cell>
          <cell r="I219">
            <v>30</v>
          </cell>
          <cell r="J219">
            <v>30</v>
          </cell>
          <cell r="K219">
            <v>35</v>
          </cell>
          <cell r="L219">
            <v>34</v>
          </cell>
          <cell r="M219">
            <v>35</v>
          </cell>
          <cell r="N219">
            <v>42</v>
          </cell>
          <cell r="O219">
            <v>45</v>
          </cell>
          <cell r="P219">
            <v>88</v>
          </cell>
          <cell r="Q219">
            <v>93</v>
          </cell>
          <cell r="R219">
            <v>470</v>
          </cell>
          <cell r="S219">
            <v>520</v>
          </cell>
          <cell r="T219">
            <v>100</v>
          </cell>
          <cell r="U219">
            <v>110</v>
          </cell>
          <cell r="V219">
            <v>82</v>
          </cell>
          <cell r="W219">
            <v>84</v>
          </cell>
          <cell r="X219">
            <v>84</v>
          </cell>
          <cell r="Y219">
            <v>90</v>
          </cell>
          <cell r="Z219">
            <v>70</v>
          </cell>
          <cell r="AA219">
            <v>75</v>
          </cell>
          <cell r="AB219">
            <v>85</v>
          </cell>
          <cell r="AC219">
            <v>95</v>
          </cell>
          <cell r="AD219">
            <v>105</v>
          </cell>
          <cell r="AE219">
            <v>110</v>
          </cell>
          <cell r="AF219">
            <v>115</v>
          </cell>
          <cell r="AG219">
            <v>130</v>
          </cell>
          <cell r="AH219">
            <v>40</v>
          </cell>
          <cell r="AI219">
            <v>45</v>
          </cell>
          <cell r="AJ219">
            <v>70</v>
          </cell>
          <cell r="AK219">
            <v>75</v>
          </cell>
          <cell r="AL219">
            <v>45</v>
          </cell>
          <cell r="AM219">
            <v>50</v>
          </cell>
          <cell r="AN219">
            <v>85</v>
          </cell>
          <cell r="AO219">
            <v>90</v>
          </cell>
          <cell r="AP219">
            <v>80</v>
          </cell>
          <cell r="AQ219">
            <v>85</v>
          </cell>
          <cell r="AR219">
            <v>110</v>
          </cell>
          <cell r="AS219">
            <v>120</v>
          </cell>
          <cell r="AT219">
            <v>80</v>
          </cell>
          <cell r="AU219">
            <v>90</v>
          </cell>
          <cell r="AV219">
            <v>220</v>
          </cell>
          <cell r="AW219">
            <v>260</v>
          </cell>
          <cell r="AX219">
            <v>240</v>
          </cell>
          <cell r="AY219">
            <v>280</v>
          </cell>
          <cell r="AZ219">
            <v>140</v>
          </cell>
          <cell r="BA219">
            <v>160</v>
          </cell>
          <cell r="BB219">
            <v>170</v>
          </cell>
          <cell r="BC219">
            <v>220</v>
          </cell>
          <cell r="BD219">
            <v>100</v>
          </cell>
          <cell r="BE219">
            <v>160</v>
          </cell>
          <cell r="BF219">
            <v>240</v>
          </cell>
          <cell r="BG219">
            <v>260</v>
          </cell>
          <cell r="BH219">
            <v>320</v>
          </cell>
          <cell r="BI219">
            <v>380</v>
          </cell>
          <cell r="BJ219">
            <v>400</v>
          </cell>
          <cell r="BK219">
            <v>480</v>
          </cell>
          <cell r="BL219">
            <v>700</v>
          </cell>
          <cell r="BM219">
            <v>900</v>
          </cell>
          <cell r="BN219">
            <v>2500</v>
          </cell>
          <cell r="BO219">
            <v>3200</v>
          </cell>
          <cell r="BP219">
            <v>100</v>
          </cell>
          <cell r="BQ219">
            <v>150</v>
          </cell>
          <cell r="BR219">
            <v>100</v>
          </cell>
          <cell r="BS219">
            <v>140</v>
          </cell>
          <cell r="BT219">
            <v>250</v>
          </cell>
          <cell r="BU219">
            <v>350</v>
          </cell>
          <cell r="BV219">
            <v>500</v>
          </cell>
          <cell r="BW219">
            <v>900</v>
          </cell>
          <cell r="BX219">
            <v>550</v>
          </cell>
          <cell r="BY219">
            <v>580</v>
          </cell>
          <cell r="BZ219">
            <v>750</v>
          </cell>
          <cell r="CA219">
            <v>850</v>
          </cell>
          <cell r="CB219">
            <v>120</v>
          </cell>
          <cell r="CC219">
            <v>130</v>
          </cell>
          <cell r="CD219">
            <v>450</v>
          </cell>
          <cell r="CE219">
            <v>500</v>
          </cell>
          <cell r="CF219">
            <v>620</v>
          </cell>
          <cell r="CG219">
            <v>630</v>
          </cell>
          <cell r="CH219">
            <v>570</v>
          </cell>
          <cell r="CI219">
            <v>620</v>
          </cell>
          <cell r="CJ219">
            <v>540</v>
          </cell>
          <cell r="CK219">
            <v>550</v>
          </cell>
          <cell r="CL219">
            <v>540</v>
          </cell>
          <cell r="CM219">
            <v>550</v>
          </cell>
          <cell r="CN219">
            <v>60</v>
          </cell>
          <cell r="CO219">
            <v>65</v>
          </cell>
          <cell r="CP219">
            <v>200</v>
          </cell>
          <cell r="CQ219">
            <v>250</v>
          </cell>
          <cell r="CR219">
            <v>25</v>
          </cell>
          <cell r="CS219">
            <v>35</v>
          </cell>
          <cell r="CT219">
            <v>37</v>
          </cell>
          <cell r="CU219">
            <v>38</v>
          </cell>
          <cell r="CV219">
            <v>18</v>
          </cell>
          <cell r="CW219">
            <v>25</v>
          </cell>
          <cell r="CX219">
            <v>54500</v>
          </cell>
          <cell r="CY219">
            <v>55500</v>
          </cell>
          <cell r="CZ219">
            <v>51500</v>
          </cell>
          <cell r="DA219">
            <v>52500</v>
          </cell>
        </row>
        <row r="220">
          <cell r="A220">
            <v>44116</v>
          </cell>
          <cell r="B220">
            <v>56</v>
          </cell>
          <cell r="C220">
            <v>62</v>
          </cell>
          <cell r="D220">
            <v>50</v>
          </cell>
          <cell r="E220">
            <v>55</v>
          </cell>
          <cell r="F220">
            <v>45</v>
          </cell>
          <cell r="G220">
            <v>50</v>
          </cell>
          <cell r="H220">
            <v>28</v>
          </cell>
          <cell r="I220">
            <v>30</v>
          </cell>
          <cell r="J220">
            <v>30</v>
          </cell>
          <cell r="K220">
            <v>35</v>
          </cell>
          <cell r="L220">
            <v>34</v>
          </cell>
          <cell r="M220">
            <v>35</v>
          </cell>
          <cell r="N220">
            <v>42</v>
          </cell>
          <cell r="O220">
            <v>45</v>
          </cell>
          <cell r="P220">
            <v>88</v>
          </cell>
          <cell r="Q220">
            <v>93</v>
          </cell>
          <cell r="R220">
            <v>470</v>
          </cell>
          <cell r="S220">
            <v>520</v>
          </cell>
          <cell r="T220">
            <v>100</v>
          </cell>
          <cell r="U220">
            <v>110</v>
          </cell>
          <cell r="V220">
            <v>82</v>
          </cell>
          <cell r="W220">
            <v>84</v>
          </cell>
          <cell r="X220">
            <v>84</v>
          </cell>
          <cell r="Y220">
            <v>90</v>
          </cell>
          <cell r="Z220">
            <v>65</v>
          </cell>
          <cell r="AA220">
            <v>70</v>
          </cell>
          <cell r="AB220">
            <v>80</v>
          </cell>
          <cell r="AC220">
            <v>90</v>
          </cell>
          <cell r="AD220">
            <v>105</v>
          </cell>
          <cell r="AE220">
            <v>110</v>
          </cell>
          <cell r="AF220">
            <v>115</v>
          </cell>
          <cell r="AG220">
            <v>130</v>
          </cell>
          <cell r="AH220">
            <v>40</v>
          </cell>
          <cell r="AI220">
            <v>45</v>
          </cell>
          <cell r="AJ220">
            <v>70</v>
          </cell>
          <cell r="AK220">
            <v>75</v>
          </cell>
          <cell r="AL220">
            <v>45</v>
          </cell>
          <cell r="AM220">
            <v>50</v>
          </cell>
          <cell r="AN220">
            <v>85</v>
          </cell>
          <cell r="AO220">
            <v>90</v>
          </cell>
          <cell r="AP220">
            <v>80</v>
          </cell>
          <cell r="AQ220">
            <v>85</v>
          </cell>
          <cell r="AR220">
            <v>100</v>
          </cell>
          <cell r="AS220">
            <v>120</v>
          </cell>
          <cell r="AT220">
            <v>80</v>
          </cell>
          <cell r="AU220">
            <v>90</v>
          </cell>
          <cell r="AV220">
            <v>220</v>
          </cell>
          <cell r="AW220">
            <v>260</v>
          </cell>
          <cell r="AX220">
            <v>240</v>
          </cell>
          <cell r="AY220">
            <v>280</v>
          </cell>
          <cell r="AZ220">
            <v>140</v>
          </cell>
          <cell r="BA220">
            <v>160</v>
          </cell>
          <cell r="BB220">
            <v>170</v>
          </cell>
          <cell r="BC220">
            <v>220</v>
          </cell>
          <cell r="BD220">
            <v>80</v>
          </cell>
          <cell r="BE220">
            <v>160</v>
          </cell>
          <cell r="BF220">
            <v>240</v>
          </cell>
          <cell r="BG220">
            <v>280</v>
          </cell>
          <cell r="BH220">
            <v>290</v>
          </cell>
          <cell r="BI220">
            <v>380</v>
          </cell>
          <cell r="BJ220">
            <v>380</v>
          </cell>
          <cell r="BK220">
            <v>480</v>
          </cell>
          <cell r="BL220">
            <v>700</v>
          </cell>
          <cell r="BM220">
            <v>900</v>
          </cell>
          <cell r="BN220">
            <v>2500</v>
          </cell>
          <cell r="BO220">
            <v>3200</v>
          </cell>
          <cell r="BP220">
            <v>100</v>
          </cell>
          <cell r="BQ220">
            <v>150</v>
          </cell>
          <cell r="BR220">
            <v>100</v>
          </cell>
          <cell r="BS220">
            <v>140</v>
          </cell>
          <cell r="BT220">
            <v>250</v>
          </cell>
          <cell r="BU220">
            <v>350</v>
          </cell>
          <cell r="BV220">
            <v>500</v>
          </cell>
          <cell r="BW220">
            <v>900</v>
          </cell>
          <cell r="BX220">
            <v>550</v>
          </cell>
          <cell r="BY220">
            <v>580</v>
          </cell>
          <cell r="BZ220">
            <v>750</v>
          </cell>
          <cell r="CA220">
            <v>850</v>
          </cell>
          <cell r="CB220">
            <v>120</v>
          </cell>
          <cell r="CC220">
            <v>130</v>
          </cell>
          <cell r="CD220">
            <v>450</v>
          </cell>
          <cell r="CE220">
            <v>500</v>
          </cell>
          <cell r="CF220">
            <v>620</v>
          </cell>
          <cell r="CG220">
            <v>630</v>
          </cell>
          <cell r="CH220">
            <v>570</v>
          </cell>
          <cell r="CI220">
            <v>620</v>
          </cell>
          <cell r="CJ220">
            <v>540</v>
          </cell>
          <cell r="CK220">
            <v>550</v>
          </cell>
          <cell r="CL220">
            <v>540</v>
          </cell>
          <cell r="CM220">
            <v>550</v>
          </cell>
          <cell r="CN220">
            <v>60</v>
          </cell>
          <cell r="CO220">
            <v>65</v>
          </cell>
          <cell r="CP220">
            <v>200</v>
          </cell>
          <cell r="CQ220">
            <v>250</v>
          </cell>
          <cell r="CR220">
            <v>25</v>
          </cell>
          <cell r="CS220">
            <v>35</v>
          </cell>
          <cell r="CT220">
            <v>37</v>
          </cell>
          <cell r="CU220">
            <v>38</v>
          </cell>
          <cell r="CV220">
            <v>18</v>
          </cell>
          <cell r="CW220">
            <v>25</v>
          </cell>
          <cell r="CX220">
            <v>58000</v>
          </cell>
          <cell r="CY220">
            <v>59000</v>
          </cell>
          <cell r="CZ220">
            <v>55000</v>
          </cell>
          <cell r="DA220">
            <v>56000</v>
          </cell>
        </row>
        <row r="221">
          <cell r="A221">
            <v>44115</v>
          </cell>
          <cell r="B221">
            <v>56</v>
          </cell>
          <cell r="C221">
            <v>62</v>
          </cell>
          <cell r="D221">
            <v>50</v>
          </cell>
          <cell r="E221">
            <v>55</v>
          </cell>
          <cell r="F221">
            <v>45</v>
          </cell>
          <cell r="G221">
            <v>50</v>
          </cell>
          <cell r="H221">
            <v>28</v>
          </cell>
          <cell r="I221">
            <v>30</v>
          </cell>
          <cell r="J221">
            <v>30</v>
          </cell>
          <cell r="K221">
            <v>35</v>
          </cell>
          <cell r="L221">
            <v>34</v>
          </cell>
          <cell r="M221">
            <v>35</v>
          </cell>
          <cell r="N221">
            <v>42</v>
          </cell>
          <cell r="O221">
            <v>45</v>
          </cell>
          <cell r="P221">
            <v>88</v>
          </cell>
          <cell r="Q221">
            <v>93</v>
          </cell>
          <cell r="R221">
            <v>470</v>
          </cell>
          <cell r="S221">
            <v>520</v>
          </cell>
          <cell r="T221">
            <v>100</v>
          </cell>
          <cell r="U221">
            <v>110</v>
          </cell>
          <cell r="V221">
            <v>82</v>
          </cell>
          <cell r="W221">
            <v>84</v>
          </cell>
          <cell r="X221">
            <v>84</v>
          </cell>
          <cell r="Y221">
            <v>90</v>
          </cell>
          <cell r="Z221">
            <v>65</v>
          </cell>
          <cell r="AA221">
            <v>70</v>
          </cell>
          <cell r="AB221">
            <v>80</v>
          </cell>
          <cell r="AC221">
            <v>90</v>
          </cell>
          <cell r="AD221">
            <v>105</v>
          </cell>
          <cell r="AE221">
            <v>110</v>
          </cell>
          <cell r="AF221">
            <v>115</v>
          </cell>
          <cell r="AG221">
            <v>130</v>
          </cell>
          <cell r="AH221">
            <v>40</v>
          </cell>
          <cell r="AI221">
            <v>45</v>
          </cell>
          <cell r="AJ221">
            <v>70</v>
          </cell>
          <cell r="AK221">
            <v>75</v>
          </cell>
          <cell r="AL221">
            <v>40</v>
          </cell>
          <cell r="AM221">
            <v>50</v>
          </cell>
          <cell r="AN221">
            <v>90</v>
          </cell>
          <cell r="AO221">
            <v>95</v>
          </cell>
          <cell r="AP221">
            <v>90</v>
          </cell>
          <cell r="AQ221">
            <v>90</v>
          </cell>
          <cell r="AR221">
            <v>100</v>
          </cell>
          <cell r="AS221">
            <v>120</v>
          </cell>
          <cell r="AT221">
            <v>80</v>
          </cell>
          <cell r="AU221">
            <v>90</v>
          </cell>
          <cell r="AV221">
            <v>220</v>
          </cell>
          <cell r="AW221">
            <v>260</v>
          </cell>
          <cell r="AX221">
            <v>240</v>
          </cell>
          <cell r="AY221">
            <v>280</v>
          </cell>
          <cell r="AZ221">
            <v>140</v>
          </cell>
          <cell r="BA221">
            <v>160</v>
          </cell>
          <cell r="BB221">
            <v>170</v>
          </cell>
          <cell r="BC221">
            <v>220</v>
          </cell>
          <cell r="BD221">
            <v>80</v>
          </cell>
          <cell r="BE221">
            <v>160</v>
          </cell>
          <cell r="BF221">
            <v>240</v>
          </cell>
          <cell r="BG221">
            <v>280</v>
          </cell>
          <cell r="BH221">
            <v>350</v>
          </cell>
          <cell r="BI221">
            <v>400</v>
          </cell>
          <cell r="BJ221">
            <v>380</v>
          </cell>
          <cell r="BK221">
            <v>480</v>
          </cell>
          <cell r="BL221">
            <v>750</v>
          </cell>
          <cell r="BM221">
            <v>900</v>
          </cell>
          <cell r="BN221">
            <v>2600</v>
          </cell>
          <cell r="BO221">
            <v>3200</v>
          </cell>
          <cell r="BP221">
            <v>100</v>
          </cell>
          <cell r="BQ221">
            <v>150</v>
          </cell>
          <cell r="BR221">
            <v>100</v>
          </cell>
          <cell r="BS221">
            <v>140</v>
          </cell>
          <cell r="BT221">
            <v>250</v>
          </cell>
          <cell r="BU221">
            <v>350</v>
          </cell>
          <cell r="BV221">
            <v>500</v>
          </cell>
          <cell r="BW221">
            <v>900</v>
          </cell>
          <cell r="BX221">
            <v>550</v>
          </cell>
          <cell r="BY221">
            <v>580</v>
          </cell>
          <cell r="BZ221">
            <v>750</v>
          </cell>
          <cell r="CA221">
            <v>850</v>
          </cell>
          <cell r="CB221">
            <v>120</v>
          </cell>
          <cell r="CC221">
            <v>130</v>
          </cell>
          <cell r="CD221">
            <v>450</v>
          </cell>
          <cell r="CE221">
            <v>500</v>
          </cell>
          <cell r="CF221">
            <v>620</v>
          </cell>
          <cell r="CG221">
            <v>630</v>
          </cell>
          <cell r="CH221">
            <v>570</v>
          </cell>
          <cell r="CI221">
            <v>620</v>
          </cell>
          <cell r="CJ221">
            <v>540</v>
          </cell>
          <cell r="CK221">
            <v>550</v>
          </cell>
          <cell r="CL221">
            <v>540</v>
          </cell>
          <cell r="CM221">
            <v>550</v>
          </cell>
          <cell r="CN221">
            <v>60</v>
          </cell>
          <cell r="CO221">
            <v>65</v>
          </cell>
          <cell r="CP221">
            <v>200</v>
          </cell>
          <cell r="CQ221">
            <v>250</v>
          </cell>
          <cell r="CR221">
            <v>25</v>
          </cell>
          <cell r="CS221">
            <v>35</v>
          </cell>
          <cell r="CT221">
            <v>37</v>
          </cell>
          <cell r="CU221">
            <v>38</v>
          </cell>
          <cell r="CV221">
            <v>18</v>
          </cell>
          <cell r="CW221">
            <v>25</v>
          </cell>
          <cell r="CX221">
            <v>58000</v>
          </cell>
          <cell r="CY221">
            <v>59000</v>
          </cell>
          <cell r="CZ221">
            <v>55000</v>
          </cell>
          <cell r="DA221">
            <v>56000</v>
          </cell>
        </row>
        <row r="222">
          <cell r="A222">
            <v>44114</v>
          </cell>
          <cell r="B222">
            <v>56</v>
          </cell>
          <cell r="C222">
            <v>62</v>
          </cell>
          <cell r="D222">
            <v>50</v>
          </cell>
          <cell r="E222">
            <v>55</v>
          </cell>
          <cell r="F222">
            <v>48</v>
          </cell>
          <cell r="G222">
            <v>50</v>
          </cell>
          <cell r="H222">
            <v>28</v>
          </cell>
          <cell r="I222">
            <v>30</v>
          </cell>
          <cell r="J222">
            <v>30</v>
          </cell>
          <cell r="K222">
            <v>35</v>
          </cell>
          <cell r="L222">
            <v>34</v>
          </cell>
          <cell r="M222">
            <v>35</v>
          </cell>
          <cell r="N222">
            <v>42</v>
          </cell>
          <cell r="O222">
            <v>45</v>
          </cell>
          <cell r="P222">
            <v>88</v>
          </cell>
          <cell r="Q222">
            <v>93</v>
          </cell>
          <cell r="R222">
            <v>470</v>
          </cell>
          <cell r="S222">
            <v>520</v>
          </cell>
          <cell r="T222">
            <v>100</v>
          </cell>
          <cell r="U222">
            <v>110</v>
          </cell>
          <cell r="V222">
            <v>82</v>
          </cell>
          <cell r="W222">
            <v>84</v>
          </cell>
          <cell r="X222">
            <v>84</v>
          </cell>
          <cell r="Y222">
            <v>90</v>
          </cell>
          <cell r="Z222">
            <v>65</v>
          </cell>
          <cell r="AA222">
            <v>70</v>
          </cell>
          <cell r="AB222">
            <v>80</v>
          </cell>
          <cell r="AC222">
            <v>90</v>
          </cell>
          <cell r="AD222">
            <v>105</v>
          </cell>
          <cell r="AE222">
            <v>110</v>
          </cell>
          <cell r="AF222">
            <v>115</v>
          </cell>
          <cell r="AG222">
            <v>130</v>
          </cell>
          <cell r="AH222">
            <v>40</v>
          </cell>
          <cell r="AI222">
            <v>45</v>
          </cell>
          <cell r="AJ222">
            <v>70</v>
          </cell>
          <cell r="AK222">
            <v>80</v>
          </cell>
          <cell r="AL222">
            <v>36</v>
          </cell>
          <cell r="AM222">
            <v>45</v>
          </cell>
          <cell r="AN222">
            <v>80</v>
          </cell>
          <cell r="AO222">
            <v>90</v>
          </cell>
          <cell r="AP222">
            <v>0</v>
          </cell>
          <cell r="AQ222">
            <v>0</v>
          </cell>
          <cell r="AR222">
            <v>100</v>
          </cell>
          <cell r="AS222">
            <v>120</v>
          </cell>
          <cell r="AT222">
            <v>80</v>
          </cell>
          <cell r="AU222">
            <v>90</v>
          </cell>
          <cell r="AV222">
            <v>220</v>
          </cell>
          <cell r="AW222">
            <v>260</v>
          </cell>
          <cell r="AX222">
            <v>240</v>
          </cell>
          <cell r="AY222">
            <v>280</v>
          </cell>
          <cell r="AZ222">
            <v>140</v>
          </cell>
          <cell r="BA222">
            <v>160</v>
          </cell>
          <cell r="BB222">
            <v>170</v>
          </cell>
          <cell r="BC222">
            <v>220</v>
          </cell>
          <cell r="BD222">
            <v>80</v>
          </cell>
          <cell r="BE222">
            <v>160</v>
          </cell>
          <cell r="BF222">
            <v>240</v>
          </cell>
          <cell r="BG222">
            <v>280</v>
          </cell>
          <cell r="BH222">
            <v>350</v>
          </cell>
          <cell r="BI222">
            <v>400</v>
          </cell>
          <cell r="BJ222">
            <v>380</v>
          </cell>
          <cell r="BK222">
            <v>480</v>
          </cell>
          <cell r="BL222">
            <v>750</v>
          </cell>
          <cell r="BM222">
            <v>900</v>
          </cell>
          <cell r="BN222">
            <v>2600</v>
          </cell>
          <cell r="BO222">
            <v>3200</v>
          </cell>
          <cell r="BP222">
            <v>100</v>
          </cell>
          <cell r="BQ222">
            <v>150</v>
          </cell>
          <cell r="BR222">
            <v>100</v>
          </cell>
          <cell r="BS222">
            <v>140</v>
          </cell>
          <cell r="BT222">
            <v>250</v>
          </cell>
          <cell r="BU222">
            <v>350</v>
          </cell>
          <cell r="BV222">
            <v>500</v>
          </cell>
          <cell r="BW222">
            <v>900</v>
          </cell>
          <cell r="BX222">
            <v>550</v>
          </cell>
          <cell r="BY222">
            <v>580</v>
          </cell>
          <cell r="BZ222">
            <v>750</v>
          </cell>
          <cell r="CA222">
            <v>850</v>
          </cell>
          <cell r="CB222">
            <v>120</v>
          </cell>
          <cell r="CC222">
            <v>130</v>
          </cell>
          <cell r="CD222">
            <v>450</v>
          </cell>
          <cell r="CE222">
            <v>500</v>
          </cell>
          <cell r="CF222">
            <v>620</v>
          </cell>
          <cell r="CG222">
            <v>630</v>
          </cell>
          <cell r="CH222">
            <v>570</v>
          </cell>
          <cell r="CI222">
            <v>620</v>
          </cell>
          <cell r="CJ222">
            <v>540</v>
          </cell>
          <cell r="CK222">
            <v>550</v>
          </cell>
          <cell r="CL222">
            <v>540</v>
          </cell>
          <cell r="CM222">
            <v>550</v>
          </cell>
          <cell r="CN222">
            <v>60</v>
          </cell>
          <cell r="CO222">
            <v>65</v>
          </cell>
          <cell r="CP222">
            <v>200</v>
          </cell>
          <cell r="CQ222">
            <v>250</v>
          </cell>
          <cell r="CR222">
            <v>25</v>
          </cell>
          <cell r="CS222">
            <v>35</v>
          </cell>
          <cell r="CT222">
            <v>37</v>
          </cell>
          <cell r="CU222">
            <v>38</v>
          </cell>
          <cell r="CV222">
            <v>18</v>
          </cell>
          <cell r="CW222">
            <v>25</v>
          </cell>
          <cell r="CX222">
            <v>58000</v>
          </cell>
          <cell r="CY222">
            <v>59000</v>
          </cell>
          <cell r="CZ222">
            <v>55000</v>
          </cell>
          <cell r="DA222">
            <v>56000</v>
          </cell>
        </row>
        <row r="223">
          <cell r="A223">
            <v>44113</v>
          </cell>
          <cell r="B223">
            <v>56</v>
          </cell>
          <cell r="C223">
            <v>62</v>
          </cell>
          <cell r="D223">
            <v>50</v>
          </cell>
          <cell r="E223">
            <v>55</v>
          </cell>
          <cell r="F223">
            <v>48</v>
          </cell>
          <cell r="G223">
            <v>50</v>
          </cell>
          <cell r="H223">
            <v>28</v>
          </cell>
          <cell r="I223">
            <v>30</v>
          </cell>
          <cell r="J223">
            <v>30</v>
          </cell>
          <cell r="K223">
            <v>35</v>
          </cell>
          <cell r="L223">
            <v>34</v>
          </cell>
          <cell r="M223">
            <v>35</v>
          </cell>
          <cell r="N223">
            <v>42</v>
          </cell>
          <cell r="O223">
            <v>45</v>
          </cell>
          <cell r="P223">
            <v>88</v>
          </cell>
          <cell r="Q223">
            <v>93</v>
          </cell>
          <cell r="R223">
            <v>470</v>
          </cell>
          <cell r="S223">
            <v>520</v>
          </cell>
          <cell r="T223">
            <v>100</v>
          </cell>
          <cell r="U223">
            <v>110</v>
          </cell>
          <cell r="V223">
            <v>82</v>
          </cell>
          <cell r="W223">
            <v>84</v>
          </cell>
          <cell r="X223">
            <v>84</v>
          </cell>
          <cell r="Y223">
            <v>90</v>
          </cell>
          <cell r="Z223">
            <v>65</v>
          </cell>
          <cell r="AA223">
            <v>70</v>
          </cell>
          <cell r="AB223">
            <v>70</v>
          </cell>
          <cell r="AC223">
            <v>80</v>
          </cell>
          <cell r="AD223">
            <v>105</v>
          </cell>
          <cell r="AE223">
            <v>110</v>
          </cell>
          <cell r="AF223">
            <v>115</v>
          </cell>
          <cell r="AG223">
            <v>130</v>
          </cell>
          <cell r="AH223">
            <v>40</v>
          </cell>
          <cell r="AI223">
            <v>45</v>
          </cell>
          <cell r="AJ223">
            <v>70</v>
          </cell>
          <cell r="AK223">
            <v>80</v>
          </cell>
          <cell r="AL223">
            <v>38</v>
          </cell>
          <cell r="AM223">
            <v>45</v>
          </cell>
          <cell r="AN223">
            <v>80</v>
          </cell>
          <cell r="AO223">
            <v>90</v>
          </cell>
          <cell r="AP223">
            <v>0</v>
          </cell>
          <cell r="AQ223">
            <v>0</v>
          </cell>
          <cell r="AR223">
            <v>100</v>
          </cell>
          <cell r="AS223">
            <v>120</v>
          </cell>
          <cell r="AT223">
            <v>80</v>
          </cell>
          <cell r="AU223">
            <v>90</v>
          </cell>
          <cell r="AV223">
            <v>220</v>
          </cell>
          <cell r="AW223">
            <v>260</v>
          </cell>
          <cell r="AX223">
            <v>240</v>
          </cell>
          <cell r="AY223">
            <v>280</v>
          </cell>
          <cell r="AZ223">
            <v>140</v>
          </cell>
          <cell r="BA223">
            <v>160</v>
          </cell>
          <cell r="BB223">
            <v>170</v>
          </cell>
          <cell r="BC223">
            <v>220</v>
          </cell>
          <cell r="BD223">
            <v>80</v>
          </cell>
          <cell r="BE223">
            <v>160</v>
          </cell>
          <cell r="BF223">
            <v>240</v>
          </cell>
          <cell r="BG223">
            <v>280</v>
          </cell>
          <cell r="BH223">
            <v>350</v>
          </cell>
          <cell r="BI223">
            <v>400</v>
          </cell>
          <cell r="BJ223">
            <v>380</v>
          </cell>
          <cell r="BK223">
            <v>480</v>
          </cell>
          <cell r="BL223">
            <v>750</v>
          </cell>
          <cell r="BM223">
            <v>900</v>
          </cell>
          <cell r="BN223">
            <v>2600</v>
          </cell>
          <cell r="BO223">
            <v>3200</v>
          </cell>
          <cell r="BP223">
            <v>100</v>
          </cell>
          <cell r="BQ223">
            <v>150</v>
          </cell>
          <cell r="BR223">
            <v>100</v>
          </cell>
          <cell r="BS223">
            <v>140</v>
          </cell>
          <cell r="BT223">
            <v>250</v>
          </cell>
          <cell r="BU223">
            <v>350</v>
          </cell>
          <cell r="BV223">
            <v>500</v>
          </cell>
          <cell r="BW223">
            <v>900</v>
          </cell>
          <cell r="BX223">
            <v>550</v>
          </cell>
          <cell r="BY223">
            <v>580</v>
          </cell>
          <cell r="BZ223">
            <v>750</v>
          </cell>
          <cell r="CA223">
            <v>850</v>
          </cell>
          <cell r="CB223">
            <v>120</v>
          </cell>
          <cell r="CC223">
            <v>130</v>
          </cell>
          <cell r="CD223">
            <v>450</v>
          </cell>
          <cell r="CE223">
            <v>500</v>
          </cell>
          <cell r="CF223">
            <v>620</v>
          </cell>
          <cell r="CG223">
            <v>630</v>
          </cell>
          <cell r="CH223">
            <v>570</v>
          </cell>
          <cell r="CI223">
            <v>620</v>
          </cell>
          <cell r="CJ223">
            <v>540</v>
          </cell>
          <cell r="CK223">
            <v>550</v>
          </cell>
          <cell r="CL223">
            <v>540</v>
          </cell>
          <cell r="CM223">
            <v>550</v>
          </cell>
          <cell r="CN223">
            <v>60</v>
          </cell>
          <cell r="CO223">
            <v>65</v>
          </cell>
          <cell r="CP223">
            <v>200</v>
          </cell>
          <cell r="CQ223">
            <v>250</v>
          </cell>
          <cell r="CR223">
            <v>25</v>
          </cell>
          <cell r="CS223">
            <v>35</v>
          </cell>
          <cell r="CT223">
            <v>37</v>
          </cell>
          <cell r="CU223">
            <v>38</v>
          </cell>
          <cell r="CV223">
            <v>18</v>
          </cell>
          <cell r="CW223">
            <v>25</v>
          </cell>
          <cell r="CX223">
            <v>58000</v>
          </cell>
          <cell r="CY223">
            <v>59000</v>
          </cell>
          <cell r="CZ223">
            <v>55000</v>
          </cell>
          <cell r="DA223">
            <v>56000</v>
          </cell>
        </row>
        <row r="224">
          <cell r="A224">
            <v>44112</v>
          </cell>
          <cell r="B224">
            <v>56</v>
          </cell>
          <cell r="C224">
            <v>62</v>
          </cell>
          <cell r="D224">
            <v>50</v>
          </cell>
          <cell r="E224">
            <v>55</v>
          </cell>
          <cell r="F224">
            <v>48</v>
          </cell>
          <cell r="G224">
            <v>50</v>
          </cell>
          <cell r="H224">
            <v>28</v>
          </cell>
          <cell r="I224">
            <v>30</v>
          </cell>
          <cell r="J224">
            <v>30</v>
          </cell>
          <cell r="K224">
            <v>35</v>
          </cell>
          <cell r="L224">
            <v>34</v>
          </cell>
          <cell r="M224">
            <v>35</v>
          </cell>
          <cell r="N224">
            <v>42</v>
          </cell>
          <cell r="O224">
            <v>45</v>
          </cell>
          <cell r="P224">
            <v>88</v>
          </cell>
          <cell r="Q224">
            <v>93</v>
          </cell>
          <cell r="R224">
            <v>470</v>
          </cell>
          <cell r="S224">
            <v>520</v>
          </cell>
          <cell r="T224">
            <v>100</v>
          </cell>
          <cell r="U224">
            <v>110</v>
          </cell>
          <cell r="V224">
            <v>82</v>
          </cell>
          <cell r="W224">
            <v>84</v>
          </cell>
          <cell r="X224">
            <v>84</v>
          </cell>
          <cell r="Y224">
            <v>90</v>
          </cell>
          <cell r="Z224">
            <v>65</v>
          </cell>
          <cell r="AA224">
            <v>70</v>
          </cell>
          <cell r="AB224">
            <v>70</v>
          </cell>
          <cell r="AC224">
            <v>80</v>
          </cell>
          <cell r="AD224">
            <v>105</v>
          </cell>
          <cell r="AE224">
            <v>110</v>
          </cell>
          <cell r="AF224">
            <v>115</v>
          </cell>
          <cell r="AG224">
            <v>130</v>
          </cell>
          <cell r="AH224">
            <v>40</v>
          </cell>
          <cell r="AI224">
            <v>45</v>
          </cell>
          <cell r="AJ224">
            <v>70</v>
          </cell>
          <cell r="AK224">
            <v>80</v>
          </cell>
          <cell r="AL224">
            <v>38</v>
          </cell>
          <cell r="AM224">
            <v>45</v>
          </cell>
          <cell r="AN224">
            <v>80</v>
          </cell>
          <cell r="AO224">
            <v>85</v>
          </cell>
          <cell r="AP224">
            <v>0</v>
          </cell>
          <cell r="AQ224">
            <v>0</v>
          </cell>
          <cell r="AR224">
            <v>100</v>
          </cell>
          <cell r="AS224">
            <v>120</v>
          </cell>
          <cell r="AT224">
            <v>80</v>
          </cell>
          <cell r="AU224">
            <v>90</v>
          </cell>
          <cell r="AV224">
            <v>220</v>
          </cell>
          <cell r="AW224">
            <v>260</v>
          </cell>
          <cell r="AX224">
            <v>240</v>
          </cell>
          <cell r="AY224">
            <v>280</v>
          </cell>
          <cell r="AZ224">
            <v>140</v>
          </cell>
          <cell r="BA224">
            <v>160</v>
          </cell>
          <cell r="BB224">
            <v>170</v>
          </cell>
          <cell r="BC224">
            <v>220</v>
          </cell>
          <cell r="BD224">
            <v>110</v>
          </cell>
          <cell r="BE224">
            <v>160</v>
          </cell>
          <cell r="BF224">
            <v>240</v>
          </cell>
          <cell r="BG224">
            <v>280</v>
          </cell>
          <cell r="BH224">
            <v>350</v>
          </cell>
          <cell r="BI224">
            <v>400</v>
          </cell>
          <cell r="BJ224">
            <v>380</v>
          </cell>
          <cell r="BK224">
            <v>480</v>
          </cell>
          <cell r="BL224">
            <v>750</v>
          </cell>
          <cell r="BM224">
            <v>900</v>
          </cell>
          <cell r="BN224">
            <v>2600</v>
          </cell>
          <cell r="BO224">
            <v>3200</v>
          </cell>
          <cell r="BP224">
            <v>100</v>
          </cell>
          <cell r="BQ224">
            <v>150</v>
          </cell>
          <cell r="BR224">
            <v>100</v>
          </cell>
          <cell r="BS224">
            <v>140</v>
          </cell>
          <cell r="BT224">
            <v>250</v>
          </cell>
          <cell r="BU224">
            <v>350</v>
          </cell>
          <cell r="BV224">
            <v>500</v>
          </cell>
          <cell r="BW224">
            <v>900</v>
          </cell>
          <cell r="BX224">
            <v>550</v>
          </cell>
          <cell r="BY224">
            <v>580</v>
          </cell>
          <cell r="BZ224">
            <v>750</v>
          </cell>
          <cell r="CA224">
            <v>850</v>
          </cell>
          <cell r="CB224">
            <v>120</v>
          </cell>
          <cell r="CC224">
            <v>130</v>
          </cell>
          <cell r="CD224">
            <v>450</v>
          </cell>
          <cell r="CE224">
            <v>500</v>
          </cell>
          <cell r="CF224">
            <v>620</v>
          </cell>
          <cell r="CG224">
            <v>630</v>
          </cell>
          <cell r="CH224">
            <v>570</v>
          </cell>
          <cell r="CI224">
            <v>620</v>
          </cell>
          <cell r="CJ224">
            <v>540</v>
          </cell>
          <cell r="CK224">
            <v>550</v>
          </cell>
          <cell r="CL224">
            <v>540</v>
          </cell>
          <cell r="CM224">
            <v>550</v>
          </cell>
          <cell r="CN224">
            <v>60</v>
          </cell>
          <cell r="CO224">
            <v>65</v>
          </cell>
          <cell r="CP224">
            <v>200</v>
          </cell>
          <cell r="CQ224">
            <v>250</v>
          </cell>
          <cell r="CR224">
            <v>25</v>
          </cell>
          <cell r="CS224">
            <v>35</v>
          </cell>
          <cell r="CT224">
            <v>37</v>
          </cell>
          <cell r="CU224">
            <v>38</v>
          </cell>
          <cell r="CV224">
            <v>18</v>
          </cell>
          <cell r="CW224">
            <v>25</v>
          </cell>
          <cell r="CX224">
            <v>58000</v>
          </cell>
          <cell r="CY224">
            <v>59000</v>
          </cell>
          <cell r="CZ224">
            <v>55000</v>
          </cell>
          <cell r="DA224">
            <v>56000</v>
          </cell>
        </row>
        <row r="225">
          <cell r="A225">
            <v>44111</v>
          </cell>
          <cell r="B225">
            <v>56</v>
          </cell>
          <cell r="C225">
            <v>62</v>
          </cell>
          <cell r="D225">
            <v>50</v>
          </cell>
          <cell r="E225">
            <v>55</v>
          </cell>
          <cell r="F225">
            <v>48</v>
          </cell>
          <cell r="G225">
            <v>50</v>
          </cell>
          <cell r="H225">
            <v>28</v>
          </cell>
          <cell r="I225">
            <v>30</v>
          </cell>
          <cell r="J225">
            <v>30</v>
          </cell>
          <cell r="K225">
            <v>35</v>
          </cell>
          <cell r="L225">
            <v>34</v>
          </cell>
          <cell r="M225">
            <v>35</v>
          </cell>
          <cell r="N225">
            <v>42</v>
          </cell>
          <cell r="O225">
            <v>45</v>
          </cell>
          <cell r="P225">
            <v>92</v>
          </cell>
          <cell r="Q225">
            <v>93</v>
          </cell>
          <cell r="R225">
            <v>470</v>
          </cell>
          <cell r="S225">
            <v>520</v>
          </cell>
          <cell r="T225">
            <v>100</v>
          </cell>
          <cell r="U225">
            <v>110</v>
          </cell>
          <cell r="V225">
            <v>82</v>
          </cell>
          <cell r="W225">
            <v>84</v>
          </cell>
          <cell r="X225">
            <v>86</v>
          </cell>
          <cell r="Y225">
            <v>90</v>
          </cell>
          <cell r="Z225">
            <v>65</v>
          </cell>
          <cell r="AA225">
            <v>70</v>
          </cell>
          <cell r="AB225">
            <v>80</v>
          </cell>
          <cell r="AC225">
            <v>100</v>
          </cell>
          <cell r="AD225">
            <v>110</v>
          </cell>
          <cell r="AE225">
            <v>120</v>
          </cell>
          <cell r="AF225">
            <v>120</v>
          </cell>
          <cell r="AG225">
            <v>130</v>
          </cell>
          <cell r="AH225">
            <v>40</v>
          </cell>
          <cell r="AI225">
            <v>45</v>
          </cell>
          <cell r="AJ225">
            <v>70</v>
          </cell>
          <cell r="AK225">
            <v>80</v>
          </cell>
          <cell r="AL225">
            <v>36</v>
          </cell>
          <cell r="AM225">
            <v>45</v>
          </cell>
          <cell r="AN225">
            <v>80</v>
          </cell>
          <cell r="AO225">
            <v>90</v>
          </cell>
          <cell r="AP225">
            <v>90</v>
          </cell>
          <cell r="AQ225">
            <v>110</v>
          </cell>
          <cell r="AR225">
            <v>100</v>
          </cell>
          <cell r="AS225">
            <v>120</v>
          </cell>
          <cell r="AT225">
            <v>80</v>
          </cell>
          <cell r="AU225">
            <v>90</v>
          </cell>
          <cell r="AV225">
            <v>220</v>
          </cell>
          <cell r="AW225">
            <v>260</v>
          </cell>
          <cell r="AX225">
            <v>240</v>
          </cell>
          <cell r="AY225">
            <v>280</v>
          </cell>
          <cell r="AZ225">
            <v>140</v>
          </cell>
          <cell r="BA225">
            <v>160</v>
          </cell>
          <cell r="BB225">
            <v>170</v>
          </cell>
          <cell r="BC225">
            <v>220</v>
          </cell>
          <cell r="BD225">
            <v>110</v>
          </cell>
          <cell r="BE225">
            <v>160</v>
          </cell>
          <cell r="BF225">
            <v>230</v>
          </cell>
          <cell r="BG225">
            <v>260</v>
          </cell>
          <cell r="BH225">
            <v>300</v>
          </cell>
          <cell r="BI225">
            <v>400</v>
          </cell>
          <cell r="BJ225">
            <v>380</v>
          </cell>
          <cell r="BK225">
            <v>480</v>
          </cell>
          <cell r="BL225">
            <v>750</v>
          </cell>
          <cell r="BM225">
            <v>900</v>
          </cell>
          <cell r="BN225">
            <v>2600</v>
          </cell>
          <cell r="BO225">
            <v>3200</v>
          </cell>
          <cell r="BP225">
            <v>100</v>
          </cell>
          <cell r="BQ225">
            <v>150</v>
          </cell>
          <cell r="BR225">
            <v>100</v>
          </cell>
          <cell r="BS225">
            <v>140</v>
          </cell>
          <cell r="BT225">
            <v>250</v>
          </cell>
          <cell r="BU225">
            <v>350</v>
          </cell>
          <cell r="BV225">
            <v>500</v>
          </cell>
          <cell r="BW225">
            <v>900</v>
          </cell>
          <cell r="BX225">
            <v>550</v>
          </cell>
          <cell r="BY225">
            <v>580</v>
          </cell>
          <cell r="BZ225">
            <v>750</v>
          </cell>
          <cell r="CA225">
            <v>850</v>
          </cell>
          <cell r="CB225">
            <v>115</v>
          </cell>
          <cell r="CC225">
            <v>130</v>
          </cell>
          <cell r="CD225">
            <v>450</v>
          </cell>
          <cell r="CE225">
            <v>500</v>
          </cell>
          <cell r="CF225">
            <v>620</v>
          </cell>
          <cell r="CG225">
            <v>630</v>
          </cell>
          <cell r="CH225">
            <v>570</v>
          </cell>
          <cell r="CI225">
            <v>620</v>
          </cell>
          <cell r="CJ225">
            <v>540</v>
          </cell>
          <cell r="CK225">
            <v>550</v>
          </cell>
          <cell r="CL225">
            <v>540</v>
          </cell>
          <cell r="CM225">
            <v>550</v>
          </cell>
          <cell r="CN225">
            <v>60</v>
          </cell>
          <cell r="CO225">
            <v>65</v>
          </cell>
          <cell r="CP225">
            <v>200</v>
          </cell>
          <cell r="CQ225">
            <v>250</v>
          </cell>
          <cell r="CR225">
            <v>25</v>
          </cell>
          <cell r="CS225">
            <v>35</v>
          </cell>
          <cell r="CT225">
            <v>37</v>
          </cell>
          <cell r="CU225">
            <v>38</v>
          </cell>
          <cell r="CV225">
            <v>18</v>
          </cell>
          <cell r="CW225">
            <v>25</v>
          </cell>
          <cell r="CX225">
            <v>58000</v>
          </cell>
          <cell r="CY225">
            <v>59000</v>
          </cell>
          <cell r="CZ225">
            <v>55000</v>
          </cell>
          <cell r="DA225">
            <v>56000</v>
          </cell>
        </row>
        <row r="226">
          <cell r="A226">
            <v>44110</v>
          </cell>
          <cell r="B226">
            <v>56</v>
          </cell>
          <cell r="C226">
            <v>62</v>
          </cell>
          <cell r="D226">
            <v>50</v>
          </cell>
          <cell r="E226">
            <v>55</v>
          </cell>
          <cell r="F226">
            <v>48</v>
          </cell>
          <cell r="G226">
            <v>50</v>
          </cell>
          <cell r="H226">
            <v>28</v>
          </cell>
          <cell r="I226">
            <v>30</v>
          </cell>
          <cell r="J226">
            <v>30</v>
          </cell>
          <cell r="K226">
            <v>35</v>
          </cell>
          <cell r="L226">
            <v>34</v>
          </cell>
          <cell r="M226">
            <v>35</v>
          </cell>
          <cell r="N226">
            <v>42</v>
          </cell>
          <cell r="O226">
            <v>45</v>
          </cell>
          <cell r="P226">
            <v>92</v>
          </cell>
          <cell r="Q226">
            <v>93</v>
          </cell>
          <cell r="R226">
            <v>470</v>
          </cell>
          <cell r="S226">
            <v>520</v>
          </cell>
          <cell r="T226">
            <v>100</v>
          </cell>
          <cell r="U226">
            <v>110</v>
          </cell>
          <cell r="V226">
            <v>82</v>
          </cell>
          <cell r="W226">
            <v>84</v>
          </cell>
          <cell r="X226">
            <v>86</v>
          </cell>
          <cell r="Y226">
            <v>90</v>
          </cell>
          <cell r="Z226">
            <v>65</v>
          </cell>
          <cell r="AA226">
            <v>70</v>
          </cell>
          <cell r="AB226">
            <v>80</v>
          </cell>
          <cell r="AC226">
            <v>100</v>
          </cell>
          <cell r="AD226">
            <v>110</v>
          </cell>
          <cell r="AE226">
            <v>120</v>
          </cell>
          <cell r="AF226">
            <v>120</v>
          </cell>
          <cell r="AG226">
            <v>130</v>
          </cell>
          <cell r="AH226">
            <v>40</v>
          </cell>
          <cell r="AI226">
            <v>45</v>
          </cell>
          <cell r="AJ226">
            <v>70</v>
          </cell>
          <cell r="AK226">
            <v>80</v>
          </cell>
          <cell r="AL226">
            <v>36</v>
          </cell>
          <cell r="AM226">
            <v>40</v>
          </cell>
          <cell r="AN226">
            <v>80</v>
          </cell>
          <cell r="AO226">
            <v>90</v>
          </cell>
          <cell r="AP226">
            <v>90</v>
          </cell>
          <cell r="AQ226">
            <v>110</v>
          </cell>
          <cell r="AR226">
            <v>100</v>
          </cell>
          <cell r="AS226">
            <v>120</v>
          </cell>
          <cell r="AT226">
            <v>80</v>
          </cell>
          <cell r="AU226">
            <v>90</v>
          </cell>
          <cell r="AV226">
            <v>220</v>
          </cell>
          <cell r="AW226">
            <v>260</v>
          </cell>
          <cell r="AX226">
            <v>240</v>
          </cell>
          <cell r="AY226">
            <v>280</v>
          </cell>
          <cell r="AZ226">
            <v>140</v>
          </cell>
          <cell r="BA226">
            <v>160</v>
          </cell>
          <cell r="BB226">
            <v>170</v>
          </cell>
          <cell r="BC226">
            <v>220</v>
          </cell>
          <cell r="BD226">
            <v>110</v>
          </cell>
          <cell r="BE226">
            <v>160</v>
          </cell>
          <cell r="BF226">
            <v>230</v>
          </cell>
          <cell r="BG226">
            <v>260</v>
          </cell>
          <cell r="BH226">
            <v>300</v>
          </cell>
          <cell r="BI226">
            <v>400</v>
          </cell>
          <cell r="BJ226">
            <v>380</v>
          </cell>
          <cell r="BK226">
            <v>500</v>
          </cell>
          <cell r="BL226">
            <v>750</v>
          </cell>
          <cell r="BM226">
            <v>900</v>
          </cell>
          <cell r="BN226">
            <v>2600</v>
          </cell>
          <cell r="BO226">
            <v>3200</v>
          </cell>
          <cell r="BP226">
            <v>100</v>
          </cell>
          <cell r="BQ226">
            <v>150</v>
          </cell>
          <cell r="BR226">
            <v>100</v>
          </cell>
          <cell r="BS226">
            <v>140</v>
          </cell>
          <cell r="BT226">
            <v>250</v>
          </cell>
          <cell r="BU226">
            <v>350</v>
          </cell>
          <cell r="BV226">
            <v>500</v>
          </cell>
          <cell r="BW226">
            <v>900</v>
          </cell>
          <cell r="BX226">
            <v>550</v>
          </cell>
          <cell r="BY226">
            <v>580</v>
          </cell>
          <cell r="BZ226">
            <v>750</v>
          </cell>
          <cell r="CA226">
            <v>850</v>
          </cell>
          <cell r="CB226">
            <v>115</v>
          </cell>
          <cell r="CC226">
            <v>130</v>
          </cell>
          <cell r="CD226">
            <v>450</v>
          </cell>
          <cell r="CE226">
            <v>500</v>
          </cell>
          <cell r="CF226">
            <v>620</v>
          </cell>
          <cell r="CG226">
            <v>630</v>
          </cell>
          <cell r="CH226">
            <v>570</v>
          </cell>
          <cell r="CI226">
            <v>620</v>
          </cell>
          <cell r="CJ226">
            <v>540</v>
          </cell>
          <cell r="CK226">
            <v>550</v>
          </cell>
          <cell r="CL226">
            <v>540</v>
          </cell>
          <cell r="CM226">
            <v>550</v>
          </cell>
          <cell r="CN226">
            <v>60</v>
          </cell>
          <cell r="CO226">
            <v>65</v>
          </cell>
          <cell r="CP226">
            <v>200</v>
          </cell>
          <cell r="CQ226">
            <v>250</v>
          </cell>
          <cell r="CR226">
            <v>25</v>
          </cell>
          <cell r="CS226">
            <v>35</v>
          </cell>
          <cell r="CT226">
            <v>37</v>
          </cell>
          <cell r="CU226">
            <v>38</v>
          </cell>
          <cell r="CV226">
            <v>18</v>
          </cell>
          <cell r="CW226">
            <v>25</v>
          </cell>
          <cell r="CX226">
            <v>58000</v>
          </cell>
          <cell r="CY226">
            <v>59000</v>
          </cell>
          <cell r="CZ226">
            <v>55000</v>
          </cell>
          <cell r="DA226">
            <v>56000</v>
          </cell>
        </row>
        <row r="227">
          <cell r="A227">
            <v>44109</v>
          </cell>
          <cell r="B227">
            <v>55</v>
          </cell>
          <cell r="C227">
            <v>62</v>
          </cell>
          <cell r="D227">
            <v>48</v>
          </cell>
          <cell r="E227">
            <v>55</v>
          </cell>
          <cell r="F227">
            <v>48</v>
          </cell>
          <cell r="G227">
            <v>50</v>
          </cell>
          <cell r="H227">
            <v>28</v>
          </cell>
          <cell r="I227">
            <v>30</v>
          </cell>
          <cell r="J227">
            <v>30</v>
          </cell>
          <cell r="K227">
            <v>35</v>
          </cell>
          <cell r="L227">
            <v>34</v>
          </cell>
          <cell r="M227">
            <v>35</v>
          </cell>
          <cell r="N227">
            <v>42</v>
          </cell>
          <cell r="O227">
            <v>45</v>
          </cell>
          <cell r="P227">
            <v>92</v>
          </cell>
          <cell r="Q227">
            <v>93</v>
          </cell>
          <cell r="R227">
            <v>470</v>
          </cell>
          <cell r="S227">
            <v>520</v>
          </cell>
          <cell r="T227">
            <v>100</v>
          </cell>
          <cell r="U227">
            <v>110</v>
          </cell>
          <cell r="V227">
            <v>82</v>
          </cell>
          <cell r="W227">
            <v>84</v>
          </cell>
          <cell r="X227">
            <v>84</v>
          </cell>
          <cell r="Y227">
            <v>90</v>
          </cell>
          <cell r="Z227">
            <v>65</v>
          </cell>
          <cell r="AA227">
            <v>70</v>
          </cell>
          <cell r="AB227">
            <v>80</v>
          </cell>
          <cell r="AC227">
            <v>100</v>
          </cell>
          <cell r="AD227">
            <v>110</v>
          </cell>
          <cell r="AE227">
            <v>120</v>
          </cell>
          <cell r="AF227">
            <v>120</v>
          </cell>
          <cell r="AG227">
            <v>130</v>
          </cell>
          <cell r="AH227">
            <v>40</v>
          </cell>
          <cell r="AI227">
            <v>45</v>
          </cell>
          <cell r="AJ227">
            <v>70</v>
          </cell>
          <cell r="AK227">
            <v>80</v>
          </cell>
          <cell r="AL227">
            <v>36</v>
          </cell>
          <cell r="AM227">
            <v>40</v>
          </cell>
          <cell r="AN227">
            <v>80</v>
          </cell>
          <cell r="AO227">
            <v>90</v>
          </cell>
          <cell r="AP227">
            <v>90</v>
          </cell>
          <cell r="AQ227">
            <v>110</v>
          </cell>
          <cell r="AR227">
            <v>100</v>
          </cell>
          <cell r="AS227">
            <v>120</v>
          </cell>
          <cell r="AT227">
            <v>80</v>
          </cell>
          <cell r="AU227">
            <v>90</v>
          </cell>
          <cell r="AV227">
            <v>220</v>
          </cell>
          <cell r="AW227">
            <v>260</v>
          </cell>
          <cell r="AX227">
            <v>240</v>
          </cell>
          <cell r="AY227">
            <v>280</v>
          </cell>
          <cell r="AZ227">
            <v>140</v>
          </cell>
          <cell r="BA227">
            <v>160</v>
          </cell>
          <cell r="BB227">
            <v>170</v>
          </cell>
          <cell r="BC227">
            <v>220</v>
          </cell>
          <cell r="BD227">
            <v>110</v>
          </cell>
          <cell r="BE227">
            <v>160</v>
          </cell>
          <cell r="BF227">
            <v>230</v>
          </cell>
          <cell r="BG227">
            <v>300</v>
          </cell>
          <cell r="BH227">
            <v>300</v>
          </cell>
          <cell r="BI227">
            <v>380</v>
          </cell>
          <cell r="BJ227">
            <v>380</v>
          </cell>
          <cell r="BK227">
            <v>500</v>
          </cell>
          <cell r="BL227">
            <v>750</v>
          </cell>
          <cell r="BM227">
            <v>900</v>
          </cell>
          <cell r="BN227">
            <v>2500</v>
          </cell>
          <cell r="BO227">
            <v>3000</v>
          </cell>
          <cell r="BP227">
            <v>100</v>
          </cell>
          <cell r="BQ227">
            <v>150</v>
          </cell>
          <cell r="BR227">
            <v>100</v>
          </cell>
          <cell r="BS227">
            <v>140</v>
          </cell>
          <cell r="BT227">
            <v>250</v>
          </cell>
          <cell r="BU227">
            <v>350</v>
          </cell>
          <cell r="BV227">
            <v>500</v>
          </cell>
          <cell r="BW227">
            <v>900</v>
          </cell>
          <cell r="BX227">
            <v>550</v>
          </cell>
          <cell r="BY227">
            <v>580</v>
          </cell>
          <cell r="BZ227">
            <v>750</v>
          </cell>
          <cell r="CA227">
            <v>850</v>
          </cell>
          <cell r="CB227">
            <v>115</v>
          </cell>
          <cell r="CC227">
            <v>130</v>
          </cell>
          <cell r="CD227">
            <v>450</v>
          </cell>
          <cell r="CE227">
            <v>500</v>
          </cell>
          <cell r="CF227">
            <v>620</v>
          </cell>
          <cell r="CG227">
            <v>630</v>
          </cell>
          <cell r="CH227">
            <v>570</v>
          </cell>
          <cell r="CI227">
            <v>620</v>
          </cell>
          <cell r="CJ227">
            <v>540</v>
          </cell>
          <cell r="CK227">
            <v>550</v>
          </cell>
          <cell r="CL227">
            <v>540</v>
          </cell>
          <cell r="CM227">
            <v>550</v>
          </cell>
          <cell r="CN227">
            <v>60</v>
          </cell>
          <cell r="CO227">
            <v>65</v>
          </cell>
          <cell r="CP227">
            <v>200</v>
          </cell>
          <cell r="CQ227">
            <v>250</v>
          </cell>
          <cell r="CR227">
            <v>25</v>
          </cell>
          <cell r="CS227">
            <v>35</v>
          </cell>
          <cell r="CT227">
            <v>37</v>
          </cell>
          <cell r="CU227">
            <v>38</v>
          </cell>
          <cell r="CV227">
            <v>18</v>
          </cell>
          <cell r="CW227">
            <v>25</v>
          </cell>
          <cell r="CX227">
            <v>58000</v>
          </cell>
          <cell r="CY227">
            <v>59000</v>
          </cell>
          <cell r="CZ227">
            <v>55000</v>
          </cell>
          <cell r="DA227">
            <v>56000</v>
          </cell>
        </row>
        <row r="228">
          <cell r="A228">
            <v>44108</v>
          </cell>
          <cell r="B228">
            <v>55</v>
          </cell>
          <cell r="C228">
            <v>62</v>
          </cell>
          <cell r="D228">
            <v>48</v>
          </cell>
          <cell r="E228">
            <v>55</v>
          </cell>
          <cell r="F228">
            <v>48</v>
          </cell>
          <cell r="G228">
            <v>50</v>
          </cell>
          <cell r="H228">
            <v>28</v>
          </cell>
          <cell r="I228">
            <v>30</v>
          </cell>
          <cell r="J228">
            <v>30</v>
          </cell>
          <cell r="K228">
            <v>35</v>
          </cell>
          <cell r="L228">
            <v>34</v>
          </cell>
          <cell r="M228">
            <v>35</v>
          </cell>
          <cell r="N228">
            <v>42</v>
          </cell>
          <cell r="O228">
            <v>45</v>
          </cell>
          <cell r="P228">
            <v>92</v>
          </cell>
          <cell r="Q228">
            <v>93</v>
          </cell>
          <cell r="R228">
            <v>470</v>
          </cell>
          <cell r="S228">
            <v>515</v>
          </cell>
          <cell r="T228">
            <v>100</v>
          </cell>
          <cell r="U228">
            <v>110</v>
          </cell>
          <cell r="V228">
            <v>82</v>
          </cell>
          <cell r="W228">
            <v>84</v>
          </cell>
          <cell r="X228">
            <v>84</v>
          </cell>
          <cell r="Y228">
            <v>90</v>
          </cell>
          <cell r="Z228">
            <v>65</v>
          </cell>
          <cell r="AA228">
            <v>70</v>
          </cell>
          <cell r="AB228">
            <v>80</v>
          </cell>
          <cell r="AC228">
            <v>100</v>
          </cell>
          <cell r="AD228">
            <v>110</v>
          </cell>
          <cell r="AE228">
            <v>120</v>
          </cell>
          <cell r="AF228">
            <v>120</v>
          </cell>
          <cell r="AG228">
            <v>130</v>
          </cell>
          <cell r="AH228">
            <v>40</v>
          </cell>
          <cell r="AI228">
            <v>45</v>
          </cell>
          <cell r="AJ228">
            <v>70</v>
          </cell>
          <cell r="AK228">
            <v>80</v>
          </cell>
          <cell r="AL228">
            <v>34</v>
          </cell>
          <cell r="AM228">
            <v>40</v>
          </cell>
          <cell r="AN228">
            <v>80</v>
          </cell>
          <cell r="AO228">
            <v>90</v>
          </cell>
          <cell r="AP228">
            <v>0</v>
          </cell>
          <cell r="AQ228">
            <v>0</v>
          </cell>
          <cell r="AR228">
            <v>100</v>
          </cell>
          <cell r="AS228">
            <v>120</v>
          </cell>
          <cell r="AT228">
            <v>80</v>
          </cell>
          <cell r="AU228">
            <v>90</v>
          </cell>
          <cell r="AV228">
            <v>220</v>
          </cell>
          <cell r="AW228">
            <v>260</v>
          </cell>
          <cell r="AX228">
            <v>240</v>
          </cell>
          <cell r="AY228">
            <v>280</v>
          </cell>
          <cell r="AZ228">
            <v>140</v>
          </cell>
          <cell r="BA228">
            <v>160</v>
          </cell>
          <cell r="BB228">
            <v>170</v>
          </cell>
          <cell r="BC228">
            <v>220</v>
          </cell>
          <cell r="BD228">
            <v>100</v>
          </cell>
          <cell r="BE228">
            <v>150</v>
          </cell>
          <cell r="BF228">
            <v>230</v>
          </cell>
          <cell r="BG228">
            <v>260</v>
          </cell>
          <cell r="BH228">
            <v>300</v>
          </cell>
          <cell r="BI228">
            <v>400</v>
          </cell>
          <cell r="BJ228">
            <v>380</v>
          </cell>
          <cell r="BK228">
            <v>500</v>
          </cell>
          <cell r="BL228">
            <v>750</v>
          </cell>
          <cell r="BM228">
            <v>900</v>
          </cell>
          <cell r="BN228">
            <v>2500</v>
          </cell>
          <cell r="BO228">
            <v>3000</v>
          </cell>
          <cell r="BP228">
            <v>100</v>
          </cell>
          <cell r="BQ228">
            <v>150</v>
          </cell>
          <cell r="BR228">
            <v>100</v>
          </cell>
          <cell r="BS228">
            <v>140</v>
          </cell>
          <cell r="BT228">
            <v>250</v>
          </cell>
          <cell r="BU228">
            <v>350</v>
          </cell>
          <cell r="BV228">
            <v>500</v>
          </cell>
          <cell r="BW228">
            <v>900</v>
          </cell>
          <cell r="BX228">
            <v>550</v>
          </cell>
          <cell r="BY228">
            <v>580</v>
          </cell>
          <cell r="BZ228">
            <v>750</v>
          </cell>
          <cell r="CA228">
            <v>850</v>
          </cell>
          <cell r="CB228">
            <v>110</v>
          </cell>
          <cell r="CC228">
            <v>120</v>
          </cell>
          <cell r="CD228">
            <v>450</v>
          </cell>
          <cell r="CE228">
            <v>500</v>
          </cell>
          <cell r="CF228">
            <v>620</v>
          </cell>
          <cell r="CG228">
            <v>630</v>
          </cell>
          <cell r="CH228">
            <v>570</v>
          </cell>
          <cell r="CI228">
            <v>620</v>
          </cell>
          <cell r="CJ228">
            <v>540</v>
          </cell>
          <cell r="CK228">
            <v>550</v>
          </cell>
          <cell r="CL228">
            <v>540</v>
          </cell>
          <cell r="CM228">
            <v>550</v>
          </cell>
          <cell r="CN228">
            <v>60</v>
          </cell>
          <cell r="CO228">
            <v>65</v>
          </cell>
          <cell r="CP228">
            <v>200</v>
          </cell>
          <cell r="CQ228">
            <v>250</v>
          </cell>
          <cell r="CR228">
            <v>25</v>
          </cell>
          <cell r="CS228">
            <v>35</v>
          </cell>
          <cell r="CT228">
            <v>34</v>
          </cell>
          <cell r="CU228">
            <v>37</v>
          </cell>
          <cell r="CV228">
            <v>18</v>
          </cell>
          <cell r="CW228">
            <v>25</v>
          </cell>
          <cell r="CX228">
            <v>58000</v>
          </cell>
          <cell r="CY228">
            <v>59000</v>
          </cell>
          <cell r="CZ228">
            <v>55000</v>
          </cell>
          <cell r="DA228">
            <v>56000</v>
          </cell>
        </row>
        <row r="229">
          <cell r="A229">
            <v>44107</v>
          </cell>
          <cell r="B229">
            <v>54</v>
          </cell>
          <cell r="C229">
            <v>62</v>
          </cell>
          <cell r="D229">
            <v>48</v>
          </cell>
          <cell r="E229">
            <v>54</v>
          </cell>
          <cell r="F229">
            <v>44</v>
          </cell>
          <cell r="G229">
            <v>50</v>
          </cell>
          <cell r="H229">
            <v>28</v>
          </cell>
          <cell r="I229">
            <v>30</v>
          </cell>
          <cell r="J229">
            <v>30</v>
          </cell>
          <cell r="K229">
            <v>35</v>
          </cell>
          <cell r="L229">
            <v>34</v>
          </cell>
          <cell r="M229">
            <v>35</v>
          </cell>
          <cell r="N229">
            <v>42</v>
          </cell>
          <cell r="O229">
            <v>45</v>
          </cell>
          <cell r="P229">
            <v>90</v>
          </cell>
          <cell r="Q229">
            <v>93</v>
          </cell>
          <cell r="R229">
            <v>460</v>
          </cell>
          <cell r="S229">
            <v>515</v>
          </cell>
          <cell r="T229">
            <v>100</v>
          </cell>
          <cell r="U229">
            <v>110</v>
          </cell>
          <cell r="V229">
            <v>80</v>
          </cell>
          <cell r="W229">
            <v>84</v>
          </cell>
          <cell r="X229">
            <v>84</v>
          </cell>
          <cell r="Y229">
            <v>90</v>
          </cell>
          <cell r="Z229">
            <v>65</v>
          </cell>
          <cell r="AA229">
            <v>70</v>
          </cell>
          <cell r="AB229">
            <v>80</v>
          </cell>
          <cell r="AC229">
            <v>100</v>
          </cell>
          <cell r="AD229">
            <v>110</v>
          </cell>
          <cell r="AE229">
            <v>120</v>
          </cell>
          <cell r="AF229">
            <v>120</v>
          </cell>
          <cell r="AG229">
            <v>130</v>
          </cell>
          <cell r="AH229">
            <v>40</v>
          </cell>
          <cell r="AI229">
            <v>45</v>
          </cell>
          <cell r="AJ229">
            <v>65</v>
          </cell>
          <cell r="AK229">
            <v>80</v>
          </cell>
          <cell r="AL229">
            <v>34</v>
          </cell>
          <cell r="AM229">
            <v>40</v>
          </cell>
          <cell r="AN229">
            <v>80</v>
          </cell>
          <cell r="AO229">
            <v>90</v>
          </cell>
          <cell r="AP229">
            <v>0</v>
          </cell>
          <cell r="AQ229">
            <v>0</v>
          </cell>
          <cell r="AR229">
            <v>100</v>
          </cell>
          <cell r="AS229">
            <v>120</v>
          </cell>
          <cell r="AT229">
            <v>80</v>
          </cell>
          <cell r="AU229">
            <v>90</v>
          </cell>
          <cell r="AV229">
            <v>220</v>
          </cell>
          <cell r="AW229">
            <v>260</v>
          </cell>
          <cell r="AX229">
            <v>240</v>
          </cell>
          <cell r="AY229">
            <v>280</v>
          </cell>
          <cell r="AZ229">
            <v>140</v>
          </cell>
          <cell r="BA229">
            <v>160</v>
          </cell>
          <cell r="BB229">
            <v>170</v>
          </cell>
          <cell r="BC229">
            <v>220</v>
          </cell>
          <cell r="BD229">
            <v>90</v>
          </cell>
          <cell r="BE229">
            <v>150</v>
          </cell>
          <cell r="BF229">
            <v>200</v>
          </cell>
          <cell r="BG229">
            <v>250</v>
          </cell>
          <cell r="BH229">
            <v>320</v>
          </cell>
          <cell r="BI229">
            <v>450</v>
          </cell>
          <cell r="BJ229">
            <v>380</v>
          </cell>
          <cell r="BK229">
            <v>500</v>
          </cell>
          <cell r="BL229">
            <v>800</v>
          </cell>
          <cell r="BM229">
            <v>900</v>
          </cell>
          <cell r="BN229">
            <v>2800</v>
          </cell>
          <cell r="BO229">
            <v>3200</v>
          </cell>
          <cell r="BP229">
            <v>100</v>
          </cell>
          <cell r="BQ229">
            <v>150</v>
          </cell>
          <cell r="BR229">
            <v>100</v>
          </cell>
          <cell r="BS229">
            <v>140</v>
          </cell>
          <cell r="BT229">
            <v>250</v>
          </cell>
          <cell r="BU229">
            <v>350</v>
          </cell>
          <cell r="BV229">
            <v>500</v>
          </cell>
          <cell r="BW229">
            <v>900</v>
          </cell>
          <cell r="BX229">
            <v>550</v>
          </cell>
          <cell r="BY229">
            <v>580</v>
          </cell>
          <cell r="BZ229">
            <v>750</v>
          </cell>
          <cell r="CA229">
            <v>850</v>
          </cell>
          <cell r="CB229">
            <v>110</v>
          </cell>
          <cell r="CC229">
            <v>120</v>
          </cell>
          <cell r="CD229">
            <v>450</v>
          </cell>
          <cell r="CE229">
            <v>500</v>
          </cell>
          <cell r="CF229">
            <v>620</v>
          </cell>
          <cell r="CG229">
            <v>630</v>
          </cell>
          <cell r="CH229">
            <v>570</v>
          </cell>
          <cell r="CI229">
            <v>620</v>
          </cell>
          <cell r="CJ229">
            <v>540</v>
          </cell>
          <cell r="CK229">
            <v>550</v>
          </cell>
          <cell r="CL229">
            <v>540</v>
          </cell>
          <cell r="CM229">
            <v>550</v>
          </cell>
          <cell r="CN229">
            <v>60</v>
          </cell>
          <cell r="CO229">
            <v>65</v>
          </cell>
          <cell r="CP229">
            <v>200</v>
          </cell>
          <cell r="CQ229">
            <v>200</v>
          </cell>
          <cell r="CR229">
            <v>25</v>
          </cell>
          <cell r="CS229">
            <v>35</v>
          </cell>
          <cell r="CT229">
            <v>34</v>
          </cell>
          <cell r="CU229">
            <v>37</v>
          </cell>
          <cell r="CV229">
            <v>18</v>
          </cell>
          <cell r="CW229">
            <v>25</v>
          </cell>
          <cell r="CX229">
            <v>25</v>
          </cell>
          <cell r="CY229">
            <v>59000</v>
          </cell>
          <cell r="CZ229">
            <v>55000</v>
          </cell>
          <cell r="DA229">
            <v>56000</v>
          </cell>
        </row>
        <row r="230">
          <cell r="A230">
            <v>44106</v>
          </cell>
          <cell r="B230">
            <v>54</v>
          </cell>
          <cell r="C230">
            <v>62</v>
          </cell>
          <cell r="D230">
            <v>48</v>
          </cell>
          <cell r="E230">
            <v>54</v>
          </cell>
          <cell r="F230">
            <v>44</v>
          </cell>
          <cell r="G230">
            <v>50</v>
          </cell>
          <cell r="H230">
            <v>28</v>
          </cell>
          <cell r="I230">
            <v>30</v>
          </cell>
          <cell r="J230">
            <v>30</v>
          </cell>
          <cell r="K230">
            <v>35</v>
          </cell>
          <cell r="L230">
            <v>34</v>
          </cell>
          <cell r="M230">
            <v>35</v>
          </cell>
          <cell r="N230">
            <v>42</v>
          </cell>
          <cell r="O230">
            <v>45</v>
          </cell>
          <cell r="P230">
            <v>90</v>
          </cell>
          <cell r="Q230">
            <v>93</v>
          </cell>
          <cell r="R230">
            <v>460</v>
          </cell>
          <cell r="S230">
            <v>515</v>
          </cell>
          <cell r="T230">
            <v>100</v>
          </cell>
          <cell r="U230">
            <v>110</v>
          </cell>
          <cell r="V230">
            <v>80</v>
          </cell>
          <cell r="W230">
            <v>84</v>
          </cell>
          <cell r="X230">
            <v>84</v>
          </cell>
          <cell r="Y230">
            <v>90</v>
          </cell>
          <cell r="Z230">
            <v>65</v>
          </cell>
          <cell r="AA230">
            <v>70</v>
          </cell>
          <cell r="AB230">
            <v>80</v>
          </cell>
          <cell r="AC230">
            <v>100</v>
          </cell>
          <cell r="AD230">
            <v>110</v>
          </cell>
          <cell r="AE230">
            <v>120</v>
          </cell>
          <cell r="AF230">
            <v>120</v>
          </cell>
          <cell r="AG230">
            <v>130</v>
          </cell>
          <cell r="AH230">
            <v>40</v>
          </cell>
          <cell r="AI230">
            <v>45</v>
          </cell>
          <cell r="AJ230">
            <v>65</v>
          </cell>
          <cell r="AK230">
            <v>80</v>
          </cell>
          <cell r="AL230">
            <v>34</v>
          </cell>
          <cell r="AM230">
            <v>40</v>
          </cell>
          <cell r="AN230">
            <v>80</v>
          </cell>
          <cell r="AO230">
            <v>90</v>
          </cell>
          <cell r="AP230">
            <v>80</v>
          </cell>
          <cell r="AQ230">
            <v>90</v>
          </cell>
          <cell r="AR230">
            <v>100</v>
          </cell>
          <cell r="AS230">
            <v>120</v>
          </cell>
          <cell r="AT230">
            <v>80</v>
          </cell>
          <cell r="AU230">
            <v>90</v>
          </cell>
          <cell r="AV230">
            <v>220</v>
          </cell>
          <cell r="AW230">
            <v>260</v>
          </cell>
          <cell r="AX230">
            <v>240</v>
          </cell>
          <cell r="AY230">
            <v>280</v>
          </cell>
          <cell r="AZ230">
            <v>140</v>
          </cell>
          <cell r="BA230">
            <v>160</v>
          </cell>
          <cell r="BB230">
            <v>170</v>
          </cell>
          <cell r="BC230">
            <v>220</v>
          </cell>
          <cell r="BD230">
            <v>90</v>
          </cell>
          <cell r="BE230">
            <v>150</v>
          </cell>
          <cell r="BF230">
            <v>200</v>
          </cell>
          <cell r="BG230">
            <v>250</v>
          </cell>
          <cell r="BH230">
            <v>320</v>
          </cell>
          <cell r="BI230">
            <v>450</v>
          </cell>
          <cell r="BJ230">
            <v>380</v>
          </cell>
          <cell r="BK230">
            <v>500</v>
          </cell>
          <cell r="BL230">
            <v>800</v>
          </cell>
          <cell r="BM230">
            <v>900</v>
          </cell>
          <cell r="BN230">
            <v>2800</v>
          </cell>
          <cell r="BO230">
            <v>3200</v>
          </cell>
          <cell r="BP230">
            <v>100</v>
          </cell>
          <cell r="BQ230">
            <v>150</v>
          </cell>
          <cell r="BR230">
            <v>100</v>
          </cell>
          <cell r="BS230">
            <v>140</v>
          </cell>
          <cell r="BT230">
            <v>250</v>
          </cell>
          <cell r="BU230">
            <v>350</v>
          </cell>
          <cell r="BV230">
            <v>500</v>
          </cell>
          <cell r="BW230">
            <v>900</v>
          </cell>
          <cell r="BX230">
            <v>550</v>
          </cell>
          <cell r="BY230">
            <v>580</v>
          </cell>
          <cell r="BZ230">
            <v>750</v>
          </cell>
          <cell r="CA230">
            <v>850</v>
          </cell>
          <cell r="CB230">
            <v>110</v>
          </cell>
          <cell r="CC230">
            <v>120</v>
          </cell>
          <cell r="CD230">
            <v>450</v>
          </cell>
          <cell r="CE230">
            <v>500</v>
          </cell>
          <cell r="CF230">
            <v>620</v>
          </cell>
          <cell r="CG230">
            <v>630</v>
          </cell>
          <cell r="CH230">
            <v>570</v>
          </cell>
          <cell r="CI230">
            <v>620</v>
          </cell>
          <cell r="CJ230">
            <v>540</v>
          </cell>
          <cell r="CK230">
            <v>550</v>
          </cell>
          <cell r="CL230">
            <v>540</v>
          </cell>
          <cell r="CM230">
            <v>550</v>
          </cell>
          <cell r="CN230">
            <v>60</v>
          </cell>
          <cell r="CO230">
            <v>65</v>
          </cell>
          <cell r="CP230">
            <v>200</v>
          </cell>
          <cell r="CQ230">
            <v>200</v>
          </cell>
          <cell r="CR230">
            <v>25</v>
          </cell>
          <cell r="CS230">
            <v>35</v>
          </cell>
          <cell r="CT230">
            <v>34</v>
          </cell>
          <cell r="CU230">
            <v>37</v>
          </cell>
          <cell r="CV230">
            <v>18</v>
          </cell>
          <cell r="CW230">
            <v>25</v>
          </cell>
          <cell r="CX230">
            <v>25</v>
          </cell>
          <cell r="CY230">
            <v>59000</v>
          </cell>
          <cell r="CZ230">
            <v>55000</v>
          </cell>
          <cell r="DA230">
            <v>56000</v>
          </cell>
        </row>
        <row r="231">
          <cell r="A231">
            <v>44105</v>
          </cell>
          <cell r="B231">
            <v>54</v>
          </cell>
          <cell r="C231">
            <v>62</v>
          </cell>
          <cell r="D231">
            <v>48</v>
          </cell>
          <cell r="E231">
            <v>54</v>
          </cell>
          <cell r="F231">
            <v>44</v>
          </cell>
          <cell r="G231">
            <v>50</v>
          </cell>
          <cell r="H231">
            <v>28</v>
          </cell>
          <cell r="I231">
            <v>30</v>
          </cell>
          <cell r="J231">
            <v>30</v>
          </cell>
          <cell r="K231">
            <v>35</v>
          </cell>
          <cell r="L231">
            <v>34</v>
          </cell>
          <cell r="M231">
            <v>35</v>
          </cell>
          <cell r="N231">
            <v>42</v>
          </cell>
          <cell r="O231">
            <v>45</v>
          </cell>
          <cell r="P231">
            <v>90</v>
          </cell>
          <cell r="Q231">
            <v>93</v>
          </cell>
          <cell r="R231">
            <v>460</v>
          </cell>
          <cell r="S231">
            <v>515</v>
          </cell>
          <cell r="T231">
            <v>100</v>
          </cell>
          <cell r="U231">
            <v>110</v>
          </cell>
          <cell r="V231">
            <v>80</v>
          </cell>
          <cell r="W231">
            <v>84</v>
          </cell>
          <cell r="X231">
            <v>84</v>
          </cell>
          <cell r="Y231">
            <v>90</v>
          </cell>
          <cell r="Z231">
            <v>65</v>
          </cell>
          <cell r="AA231">
            <v>70</v>
          </cell>
          <cell r="AB231">
            <v>80</v>
          </cell>
          <cell r="AC231">
            <v>100</v>
          </cell>
          <cell r="AD231">
            <v>110</v>
          </cell>
          <cell r="AE231">
            <v>120</v>
          </cell>
          <cell r="AF231">
            <v>120</v>
          </cell>
          <cell r="AG231">
            <v>130</v>
          </cell>
          <cell r="AH231">
            <v>40</v>
          </cell>
          <cell r="AI231">
            <v>45</v>
          </cell>
          <cell r="AJ231">
            <v>65</v>
          </cell>
          <cell r="AK231">
            <v>80</v>
          </cell>
          <cell r="AL231">
            <v>34</v>
          </cell>
          <cell r="AM231">
            <v>40</v>
          </cell>
          <cell r="AN231">
            <v>80</v>
          </cell>
          <cell r="AO231">
            <v>90</v>
          </cell>
          <cell r="AP231">
            <v>80</v>
          </cell>
          <cell r="AQ231">
            <v>90</v>
          </cell>
          <cell r="AR231">
            <v>100</v>
          </cell>
          <cell r="AS231">
            <v>120</v>
          </cell>
          <cell r="AT231">
            <v>80</v>
          </cell>
          <cell r="AU231">
            <v>90</v>
          </cell>
          <cell r="AV231">
            <v>220</v>
          </cell>
          <cell r="AW231">
            <v>260</v>
          </cell>
          <cell r="AX231">
            <v>240</v>
          </cell>
          <cell r="AY231">
            <v>280</v>
          </cell>
          <cell r="AZ231">
            <v>140</v>
          </cell>
          <cell r="BA231">
            <v>160</v>
          </cell>
          <cell r="BB231">
            <v>170</v>
          </cell>
          <cell r="BC231">
            <v>220</v>
          </cell>
          <cell r="BD231">
            <v>90</v>
          </cell>
          <cell r="BE231">
            <v>150</v>
          </cell>
          <cell r="BF231">
            <v>200</v>
          </cell>
          <cell r="BG231">
            <v>250</v>
          </cell>
          <cell r="BH231">
            <v>320</v>
          </cell>
          <cell r="BI231">
            <v>450</v>
          </cell>
          <cell r="BJ231">
            <v>380</v>
          </cell>
          <cell r="BK231">
            <v>500</v>
          </cell>
          <cell r="BL231">
            <v>800</v>
          </cell>
          <cell r="BM231">
            <v>900</v>
          </cell>
          <cell r="BN231">
            <v>2800</v>
          </cell>
          <cell r="BO231">
            <v>3200</v>
          </cell>
          <cell r="BP231">
            <v>100</v>
          </cell>
          <cell r="BQ231">
            <v>150</v>
          </cell>
          <cell r="BR231">
            <v>100</v>
          </cell>
          <cell r="BS231">
            <v>140</v>
          </cell>
          <cell r="BT231">
            <v>250</v>
          </cell>
          <cell r="BU231">
            <v>350</v>
          </cell>
          <cell r="BV231">
            <v>500</v>
          </cell>
          <cell r="BW231">
            <v>900</v>
          </cell>
          <cell r="BX231">
            <v>550</v>
          </cell>
          <cell r="BY231">
            <v>580</v>
          </cell>
          <cell r="BZ231">
            <v>750</v>
          </cell>
          <cell r="CA231">
            <v>850</v>
          </cell>
          <cell r="CB231">
            <v>110</v>
          </cell>
          <cell r="CC231">
            <v>120</v>
          </cell>
          <cell r="CD231">
            <v>450</v>
          </cell>
          <cell r="CE231">
            <v>500</v>
          </cell>
          <cell r="CF231">
            <v>620</v>
          </cell>
          <cell r="CG231">
            <v>630</v>
          </cell>
          <cell r="CH231">
            <v>570</v>
          </cell>
          <cell r="CI231">
            <v>620</v>
          </cell>
          <cell r="CJ231">
            <v>540</v>
          </cell>
          <cell r="CK231">
            <v>550</v>
          </cell>
          <cell r="CL231">
            <v>540</v>
          </cell>
          <cell r="CM231">
            <v>550</v>
          </cell>
          <cell r="CN231">
            <v>60</v>
          </cell>
          <cell r="CO231">
            <v>65</v>
          </cell>
          <cell r="CP231">
            <v>200</v>
          </cell>
          <cell r="CQ231">
            <v>250</v>
          </cell>
          <cell r="CR231">
            <v>25</v>
          </cell>
          <cell r="CS231">
            <v>35</v>
          </cell>
          <cell r="CT231">
            <v>34</v>
          </cell>
          <cell r="CU231">
            <v>37</v>
          </cell>
          <cell r="CV231">
            <v>18</v>
          </cell>
          <cell r="CW231">
            <v>25</v>
          </cell>
          <cell r="CX231">
            <v>58000</v>
          </cell>
          <cell r="CY231">
            <v>59000</v>
          </cell>
          <cell r="CZ231">
            <v>55000</v>
          </cell>
          <cell r="DA231">
            <v>56000</v>
          </cell>
        </row>
        <row r="232">
          <cell r="A232">
            <v>44104</v>
          </cell>
          <cell r="B232">
            <v>54</v>
          </cell>
          <cell r="C232">
            <v>62</v>
          </cell>
          <cell r="D232">
            <v>48</v>
          </cell>
          <cell r="E232">
            <v>54</v>
          </cell>
          <cell r="F232">
            <v>44</v>
          </cell>
          <cell r="G232">
            <v>50</v>
          </cell>
          <cell r="H232">
            <v>28</v>
          </cell>
          <cell r="I232">
            <v>30</v>
          </cell>
          <cell r="J232">
            <v>30</v>
          </cell>
          <cell r="K232">
            <v>35</v>
          </cell>
          <cell r="L232">
            <v>34</v>
          </cell>
          <cell r="M232">
            <v>35</v>
          </cell>
          <cell r="N232">
            <v>42</v>
          </cell>
          <cell r="O232">
            <v>45</v>
          </cell>
          <cell r="P232">
            <v>90</v>
          </cell>
          <cell r="Q232">
            <v>93</v>
          </cell>
          <cell r="R232">
            <v>470</v>
          </cell>
          <cell r="S232">
            <v>515</v>
          </cell>
          <cell r="T232">
            <v>100</v>
          </cell>
          <cell r="U232">
            <v>110</v>
          </cell>
          <cell r="V232">
            <v>80</v>
          </cell>
          <cell r="W232">
            <v>84</v>
          </cell>
          <cell r="X232">
            <v>84</v>
          </cell>
          <cell r="Y232">
            <v>90</v>
          </cell>
          <cell r="Z232">
            <v>65</v>
          </cell>
          <cell r="AA232">
            <v>70</v>
          </cell>
          <cell r="AB232">
            <v>80</v>
          </cell>
          <cell r="AC232">
            <v>100</v>
          </cell>
          <cell r="AD232">
            <v>110</v>
          </cell>
          <cell r="AE232">
            <v>120</v>
          </cell>
          <cell r="AF232">
            <v>120</v>
          </cell>
          <cell r="AG232">
            <v>130</v>
          </cell>
          <cell r="AH232">
            <v>40</v>
          </cell>
          <cell r="AI232">
            <v>45</v>
          </cell>
          <cell r="AJ232">
            <v>65</v>
          </cell>
          <cell r="AK232">
            <v>80</v>
          </cell>
          <cell r="AL232">
            <v>34</v>
          </cell>
          <cell r="AM232">
            <v>40</v>
          </cell>
          <cell r="AN232">
            <v>80</v>
          </cell>
          <cell r="AO232">
            <v>90</v>
          </cell>
          <cell r="AP232">
            <v>80</v>
          </cell>
          <cell r="AQ232">
            <v>90</v>
          </cell>
          <cell r="AR232">
            <v>100</v>
          </cell>
          <cell r="AS232">
            <v>120</v>
          </cell>
          <cell r="AT232">
            <v>80</v>
          </cell>
          <cell r="AU232">
            <v>90</v>
          </cell>
          <cell r="AV232">
            <v>220</v>
          </cell>
          <cell r="AW232">
            <v>260</v>
          </cell>
          <cell r="AX232">
            <v>240</v>
          </cell>
          <cell r="AY232">
            <v>280</v>
          </cell>
          <cell r="AZ232">
            <v>140</v>
          </cell>
          <cell r="BA232">
            <v>160</v>
          </cell>
          <cell r="BB232">
            <v>170</v>
          </cell>
          <cell r="BC232">
            <v>220</v>
          </cell>
          <cell r="BD232">
            <v>90</v>
          </cell>
          <cell r="BE232">
            <v>150</v>
          </cell>
          <cell r="BF232">
            <v>200</v>
          </cell>
          <cell r="BG232">
            <v>250</v>
          </cell>
          <cell r="BH232">
            <v>320</v>
          </cell>
          <cell r="BI232">
            <v>450</v>
          </cell>
          <cell r="BJ232">
            <v>380</v>
          </cell>
          <cell r="BK232">
            <v>500</v>
          </cell>
          <cell r="BL232">
            <v>800</v>
          </cell>
          <cell r="BM232">
            <v>900</v>
          </cell>
          <cell r="BN232">
            <v>2800</v>
          </cell>
          <cell r="BO232">
            <v>3200</v>
          </cell>
          <cell r="BP232">
            <v>100</v>
          </cell>
          <cell r="BQ232">
            <v>150</v>
          </cell>
          <cell r="BR232">
            <v>100</v>
          </cell>
          <cell r="BS232">
            <v>140</v>
          </cell>
          <cell r="BT232">
            <v>250</v>
          </cell>
          <cell r="BU232">
            <v>350</v>
          </cell>
          <cell r="BV232">
            <v>500</v>
          </cell>
          <cell r="BW232">
            <v>900</v>
          </cell>
          <cell r="BX232">
            <v>550</v>
          </cell>
          <cell r="BY232">
            <v>580</v>
          </cell>
          <cell r="BZ232">
            <v>750</v>
          </cell>
          <cell r="CA232">
            <v>850</v>
          </cell>
          <cell r="CB232">
            <v>115</v>
          </cell>
          <cell r="CC232">
            <v>120</v>
          </cell>
          <cell r="CD232">
            <v>450</v>
          </cell>
          <cell r="CE232">
            <v>500</v>
          </cell>
          <cell r="CF232">
            <v>620</v>
          </cell>
          <cell r="CG232">
            <v>630</v>
          </cell>
          <cell r="CH232">
            <v>570</v>
          </cell>
          <cell r="CI232">
            <v>620</v>
          </cell>
          <cell r="CJ232">
            <v>540</v>
          </cell>
          <cell r="CK232">
            <v>550</v>
          </cell>
          <cell r="CL232">
            <v>540</v>
          </cell>
          <cell r="CM232">
            <v>550</v>
          </cell>
          <cell r="CN232">
            <v>60</v>
          </cell>
          <cell r="CO232">
            <v>65</v>
          </cell>
          <cell r="CP232">
            <v>200</v>
          </cell>
          <cell r="CQ232">
            <v>250</v>
          </cell>
          <cell r="CR232">
            <v>25</v>
          </cell>
          <cell r="CS232">
            <v>35</v>
          </cell>
          <cell r="CT232">
            <v>34</v>
          </cell>
          <cell r="CU232">
            <v>37</v>
          </cell>
          <cell r="CV232">
            <v>18</v>
          </cell>
          <cell r="CW232">
            <v>25</v>
          </cell>
          <cell r="CX232">
            <v>58000</v>
          </cell>
          <cell r="CY232">
            <v>59000</v>
          </cell>
          <cell r="CZ232">
            <v>55000</v>
          </cell>
          <cell r="DA232">
            <v>56000</v>
          </cell>
          <cell r="DB232">
            <v>33</v>
          </cell>
          <cell r="DC232">
            <v>35</v>
          </cell>
          <cell r="DD232">
            <v>42</v>
          </cell>
          <cell r="DE232">
            <v>45</v>
          </cell>
          <cell r="DF232">
            <v>80</v>
          </cell>
          <cell r="DG232">
            <v>100</v>
          </cell>
          <cell r="DH232">
            <v>90</v>
          </cell>
          <cell r="DI232">
            <v>100</v>
          </cell>
          <cell r="DJ232">
            <v>70</v>
          </cell>
          <cell r="DK232">
            <v>80</v>
          </cell>
          <cell r="DL232">
            <v>200</v>
          </cell>
          <cell r="DM232">
            <v>280</v>
          </cell>
          <cell r="DN232">
            <v>220</v>
          </cell>
          <cell r="DO232">
            <v>250</v>
          </cell>
          <cell r="DP232">
            <v>80</v>
          </cell>
          <cell r="DQ232">
            <v>90</v>
          </cell>
          <cell r="DR232">
            <v>52</v>
          </cell>
          <cell r="DS232">
            <v>60</v>
          </cell>
          <cell r="DT232">
            <v>45</v>
          </cell>
          <cell r="DU232">
            <v>50</v>
          </cell>
          <cell r="DV232">
            <v>800</v>
          </cell>
          <cell r="DW232">
            <v>900</v>
          </cell>
          <cell r="DX232">
            <v>2800</v>
          </cell>
          <cell r="DY232">
            <v>3200</v>
          </cell>
        </row>
        <row r="233">
          <cell r="A233">
            <v>44103</v>
          </cell>
          <cell r="B233">
            <v>54</v>
          </cell>
          <cell r="C233">
            <v>62</v>
          </cell>
          <cell r="D233">
            <v>48</v>
          </cell>
          <cell r="E233">
            <v>53</v>
          </cell>
          <cell r="F233">
            <v>44</v>
          </cell>
          <cell r="G233">
            <v>50</v>
          </cell>
          <cell r="H233">
            <v>28</v>
          </cell>
          <cell r="I233">
            <v>30</v>
          </cell>
          <cell r="J233">
            <v>30</v>
          </cell>
          <cell r="K233">
            <v>35</v>
          </cell>
          <cell r="L233">
            <v>34</v>
          </cell>
          <cell r="M233">
            <v>35</v>
          </cell>
          <cell r="N233">
            <v>42</v>
          </cell>
          <cell r="O233">
            <v>45</v>
          </cell>
          <cell r="P233">
            <v>90</v>
          </cell>
          <cell r="Q233">
            <v>93</v>
          </cell>
          <cell r="R233">
            <v>460</v>
          </cell>
          <cell r="S233">
            <v>515</v>
          </cell>
          <cell r="T233">
            <v>100</v>
          </cell>
          <cell r="U233">
            <v>110</v>
          </cell>
          <cell r="V233">
            <v>80</v>
          </cell>
          <cell r="W233">
            <v>84</v>
          </cell>
          <cell r="X233">
            <v>84</v>
          </cell>
          <cell r="Y233">
            <v>90</v>
          </cell>
          <cell r="Z233">
            <v>65</v>
          </cell>
          <cell r="AA233">
            <v>70</v>
          </cell>
          <cell r="AB233">
            <v>80</v>
          </cell>
          <cell r="AC233">
            <v>100</v>
          </cell>
          <cell r="AD233">
            <v>110</v>
          </cell>
          <cell r="AE233">
            <v>120</v>
          </cell>
          <cell r="AF233">
            <v>120</v>
          </cell>
          <cell r="AG233">
            <v>130</v>
          </cell>
          <cell r="AH233">
            <v>40</v>
          </cell>
          <cell r="AI233">
            <v>45</v>
          </cell>
          <cell r="AJ233">
            <v>65</v>
          </cell>
          <cell r="AK233">
            <v>80</v>
          </cell>
          <cell r="AL233">
            <v>34</v>
          </cell>
          <cell r="AM233">
            <v>40</v>
          </cell>
          <cell r="AN233">
            <v>80</v>
          </cell>
          <cell r="AO233">
            <v>90</v>
          </cell>
          <cell r="AP233">
            <v>80</v>
          </cell>
          <cell r="AQ233">
            <v>90</v>
          </cell>
          <cell r="AR233">
            <v>100</v>
          </cell>
          <cell r="AS233">
            <v>120</v>
          </cell>
          <cell r="AT233">
            <v>80</v>
          </cell>
          <cell r="AU233">
            <v>90</v>
          </cell>
          <cell r="AV233">
            <v>220</v>
          </cell>
          <cell r="AW233">
            <v>260</v>
          </cell>
          <cell r="AX233">
            <v>240</v>
          </cell>
          <cell r="AY233">
            <v>280</v>
          </cell>
          <cell r="AZ233">
            <v>140</v>
          </cell>
          <cell r="BA233">
            <v>160</v>
          </cell>
          <cell r="BB233">
            <v>170</v>
          </cell>
          <cell r="BC233">
            <v>220</v>
          </cell>
          <cell r="BD233">
            <v>90</v>
          </cell>
          <cell r="BE233">
            <v>150</v>
          </cell>
          <cell r="BF233">
            <v>200</v>
          </cell>
          <cell r="BG233">
            <v>240</v>
          </cell>
          <cell r="BH233">
            <v>320</v>
          </cell>
          <cell r="BI233">
            <v>450</v>
          </cell>
          <cell r="BJ233">
            <v>380</v>
          </cell>
          <cell r="BK233">
            <v>500</v>
          </cell>
          <cell r="BL233">
            <v>800</v>
          </cell>
          <cell r="BM233">
            <v>900</v>
          </cell>
          <cell r="BN233">
            <v>2800</v>
          </cell>
          <cell r="BO233">
            <v>3200</v>
          </cell>
          <cell r="BP233">
            <v>100</v>
          </cell>
          <cell r="BQ233">
            <v>150</v>
          </cell>
          <cell r="BR233">
            <v>100</v>
          </cell>
          <cell r="BS233">
            <v>140</v>
          </cell>
          <cell r="BT233">
            <v>250</v>
          </cell>
          <cell r="BU233">
            <v>350</v>
          </cell>
          <cell r="BV233">
            <v>500</v>
          </cell>
          <cell r="BW233">
            <v>900</v>
          </cell>
          <cell r="BX233">
            <v>550</v>
          </cell>
          <cell r="BY233">
            <v>580</v>
          </cell>
          <cell r="BZ233">
            <v>750</v>
          </cell>
          <cell r="CA233">
            <v>850</v>
          </cell>
          <cell r="CB233">
            <v>115</v>
          </cell>
          <cell r="CC233">
            <v>120</v>
          </cell>
          <cell r="CD233">
            <v>450</v>
          </cell>
          <cell r="CE233">
            <v>500</v>
          </cell>
          <cell r="CF233">
            <v>620</v>
          </cell>
          <cell r="CG233">
            <v>630</v>
          </cell>
          <cell r="CH233">
            <v>570</v>
          </cell>
          <cell r="CI233">
            <v>620</v>
          </cell>
          <cell r="CJ233">
            <v>540</v>
          </cell>
          <cell r="CK233">
            <v>550</v>
          </cell>
          <cell r="CL233">
            <v>540</v>
          </cell>
          <cell r="CM233">
            <v>550</v>
          </cell>
          <cell r="CN233">
            <v>60</v>
          </cell>
          <cell r="CO233">
            <v>65</v>
          </cell>
          <cell r="CP233">
            <v>200</v>
          </cell>
          <cell r="CQ233">
            <v>250</v>
          </cell>
          <cell r="CR233">
            <v>25</v>
          </cell>
          <cell r="CS233">
            <v>35</v>
          </cell>
          <cell r="CT233">
            <v>34</v>
          </cell>
          <cell r="CU233">
            <v>37</v>
          </cell>
          <cell r="CV233">
            <v>18</v>
          </cell>
          <cell r="CW233">
            <v>25</v>
          </cell>
          <cell r="CX233">
            <v>58000</v>
          </cell>
          <cell r="CY233">
            <v>59000</v>
          </cell>
          <cell r="CZ233">
            <v>55000</v>
          </cell>
          <cell r="DA233">
            <v>56000</v>
          </cell>
          <cell r="DB233">
            <v>33</v>
          </cell>
          <cell r="DC233">
            <v>35</v>
          </cell>
          <cell r="DD233">
            <v>42</v>
          </cell>
          <cell r="DE233">
            <v>45</v>
          </cell>
          <cell r="DF233">
            <v>80</v>
          </cell>
          <cell r="DG233">
            <v>100</v>
          </cell>
          <cell r="DH233">
            <v>90</v>
          </cell>
          <cell r="DI233">
            <v>100</v>
          </cell>
          <cell r="DJ233">
            <v>70</v>
          </cell>
          <cell r="DK233">
            <v>80</v>
          </cell>
          <cell r="DL233">
            <v>200</v>
          </cell>
          <cell r="DM233">
            <v>280</v>
          </cell>
          <cell r="DN233">
            <v>220</v>
          </cell>
          <cell r="DO233">
            <v>250</v>
          </cell>
          <cell r="DP233">
            <v>80</v>
          </cell>
          <cell r="DQ233">
            <v>90</v>
          </cell>
          <cell r="DR233">
            <v>52</v>
          </cell>
          <cell r="DS233">
            <v>60</v>
          </cell>
          <cell r="DT233">
            <v>45</v>
          </cell>
          <cell r="DU233">
            <v>50</v>
          </cell>
          <cell r="DV233">
            <v>800</v>
          </cell>
          <cell r="DW233">
            <v>900</v>
          </cell>
          <cell r="DX233">
            <v>2800</v>
          </cell>
          <cell r="DY233">
            <v>3200</v>
          </cell>
        </row>
        <row r="234">
          <cell r="A234">
            <v>44102</v>
          </cell>
          <cell r="B234">
            <v>54</v>
          </cell>
          <cell r="C234">
            <v>60</v>
          </cell>
          <cell r="D234">
            <v>46</v>
          </cell>
          <cell r="E234">
            <v>50</v>
          </cell>
          <cell r="F234">
            <v>44</v>
          </cell>
          <cell r="G234">
            <v>50</v>
          </cell>
          <cell r="H234">
            <v>28</v>
          </cell>
          <cell r="I234">
            <v>30</v>
          </cell>
          <cell r="J234">
            <v>30</v>
          </cell>
          <cell r="K234">
            <v>33</v>
          </cell>
          <cell r="L234">
            <v>33</v>
          </cell>
          <cell r="M234">
            <v>35</v>
          </cell>
          <cell r="N234">
            <v>42</v>
          </cell>
          <cell r="O234">
            <v>45</v>
          </cell>
          <cell r="P234">
            <v>90</v>
          </cell>
          <cell r="Q234">
            <v>93</v>
          </cell>
          <cell r="R234">
            <v>460</v>
          </cell>
          <cell r="S234">
            <v>515</v>
          </cell>
          <cell r="T234">
            <v>100</v>
          </cell>
          <cell r="U234">
            <v>110</v>
          </cell>
          <cell r="V234">
            <v>80</v>
          </cell>
          <cell r="W234">
            <v>84</v>
          </cell>
          <cell r="X234">
            <v>84</v>
          </cell>
          <cell r="Y234">
            <v>90</v>
          </cell>
          <cell r="Z234">
            <v>65</v>
          </cell>
          <cell r="AA234">
            <v>70</v>
          </cell>
          <cell r="AB234">
            <v>80</v>
          </cell>
          <cell r="AC234">
            <v>100</v>
          </cell>
          <cell r="AD234">
            <v>110</v>
          </cell>
          <cell r="AE234">
            <v>120</v>
          </cell>
          <cell r="AF234">
            <v>120</v>
          </cell>
          <cell r="AG234">
            <v>130</v>
          </cell>
          <cell r="AH234">
            <v>40</v>
          </cell>
          <cell r="AI234">
            <v>45</v>
          </cell>
          <cell r="AJ234">
            <v>65</v>
          </cell>
          <cell r="AK234">
            <v>80</v>
          </cell>
          <cell r="AL234">
            <v>34</v>
          </cell>
          <cell r="AM234">
            <v>40</v>
          </cell>
          <cell r="AN234">
            <v>80</v>
          </cell>
          <cell r="AO234">
            <v>90</v>
          </cell>
          <cell r="AP234">
            <v>70</v>
          </cell>
          <cell r="AQ234">
            <v>80</v>
          </cell>
          <cell r="AR234">
            <v>100</v>
          </cell>
          <cell r="AS234">
            <v>120</v>
          </cell>
          <cell r="AT234">
            <v>80</v>
          </cell>
          <cell r="AU234">
            <v>90</v>
          </cell>
          <cell r="AV234">
            <v>220</v>
          </cell>
          <cell r="AW234">
            <v>300</v>
          </cell>
          <cell r="AX234">
            <v>220</v>
          </cell>
          <cell r="AY234">
            <v>280</v>
          </cell>
          <cell r="AZ234">
            <v>140</v>
          </cell>
          <cell r="BA234">
            <v>160</v>
          </cell>
          <cell r="BB234">
            <v>170</v>
          </cell>
          <cell r="BC234">
            <v>220</v>
          </cell>
          <cell r="BD234">
            <v>90</v>
          </cell>
          <cell r="BE234">
            <v>150</v>
          </cell>
          <cell r="BF234">
            <v>200</v>
          </cell>
          <cell r="BG234">
            <v>240</v>
          </cell>
          <cell r="BH234">
            <v>300</v>
          </cell>
          <cell r="BI234">
            <v>400</v>
          </cell>
          <cell r="BJ234">
            <v>380</v>
          </cell>
          <cell r="BK234">
            <v>500</v>
          </cell>
          <cell r="BL234">
            <v>800</v>
          </cell>
          <cell r="BM234">
            <v>900</v>
          </cell>
          <cell r="BN234">
            <v>2800</v>
          </cell>
          <cell r="BO234">
            <v>3200</v>
          </cell>
          <cell r="BP234">
            <v>100</v>
          </cell>
          <cell r="BQ234">
            <v>150</v>
          </cell>
          <cell r="BR234">
            <v>100</v>
          </cell>
          <cell r="BS234">
            <v>140</v>
          </cell>
          <cell r="BT234">
            <v>250</v>
          </cell>
          <cell r="BU234">
            <v>350</v>
          </cell>
          <cell r="BV234">
            <v>500</v>
          </cell>
          <cell r="BW234">
            <v>900</v>
          </cell>
          <cell r="BX234">
            <v>550</v>
          </cell>
          <cell r="BY234">
            <v>580</v>
          </cell>
          <cell r="BZ234">
            <v>750</v>
          </cell>
          <cell r="CA234">
            <v>850</v>
          </cell>
          <cell r="CB234">
            <v>110</v>
          </cell>
          <cell r="CC234">
            <v>120</v>
          </cell>
          <cell r="CD234">
            <v>450</v>
          </cell>
          <cell r="CE234">
            <v>500</v>
          </cell>
          <cell r="CF234">
            <v>620</v>
          </cell>
          <cell r="CG234">
            <v>630</v>
          </cell>
          <cell r="CH234">
            <v>570</v>
          </cell>
          <cell r="CI234">
            <v>620</v>
          </cell>
          <cell r="CJ234">
            <v>540</v>
          </cell>
          <cell r="CK234">
            <v>550</v>
          </cell>
          <cell r="CL234">
            <v>540</v>
          </cell>
          <cell r="CM234">
            <v>550</v>
          </cell>
          <cell r="CN234">
            <v>60</v>
          </cell>
          <cell r="CO234">
            <v>65</v>
          </cell>
          <cell r="CP234">
            <v>200</v>
          </cell>
          <cell r="CQ234">
            <v>250</v>
          </cell>
          <cell r="CR234">
            <v>25</v>
          </cell>
          <cell r="CS234">
            <v>35</v>
          </cell>
          <cell r="CT234">
            <v>34</v>
          </cell>
          <cell r="CU234">
            <v>37</v>
          </cell>
          <cell r="CV234">
            <v>18</v>
          </cell>
          <cell r="CW234">
            <v>25</v>
          </cell>
          <cell r="CX234">
            <v>58000</v>
          </cell>
          <cell r="CY234">
            <v>59000</v>
          </cell>
          <cell r="CZ234">
            <v>55000</v>
          </cell>
          <cell r="DA234">
            <v>56000</v>
          </cell>
          <cell r="DB234">
            <v>33</v>
          </cell>
          <cell r="DC234">
            <v>35</v>
          </cell>
          <cell r="DD234">
            <v>42</v>
          </cell>
          <cell r="DE234">
            <v>45</v>
          </cell>
          <cell r="DF234">
            <v>80</v>
          </cell>
          <cell r="DG234">
            <v>100</v>
          </cell>
          <cell r="DH234">
            <v>90</v>
          </cell>
          <cell r="DI234">
            <v>100</v>
          </cell>
          <cell r="DJ234">
            <v>70</v>
          </cell>
          <cell r="DK234">
            <v>80</v>
          </cell>
          <cell r="DL234">
            <v>200</v>
          </cell>
          <cell r="DM234">
            <v>280</v>
          </cell>
          <cell r="DN234">
            <v>220</v>
          </cell>
          <cell r="DO234">
            <v>250</v>
          </cell>
          <cell r="DP234">
            <v>80</v>
          </cell>
          <cell r="DQ234">
            <v>90</v>
          </cell>
          <cell r="DR234">
            <v>52</v>
          </cell>
          <cell r="DS234">
            <v>60</v>
          </cell>
          <cell r="DT234">
            <v>45</v>
          </cell>
          <cell r="DU234">
            <v>50</v>
          </cell>
          <cell r="DV234">
            <v>800</v>
          </cell>
          <cell r="DW234">
            <v>900</v>
          </cell>
          <cell r="DX234">
            <v>2800</v>
          </cell>
          <cell r="DY234">
            <v>3200</v>
          </cell>
        </row>
        <row r="235">
          <cell r="A235">
            <v>44101</v>
          </cell>
          <cell r="B235">
            <v>54</v>
          </cell>
          <cell r="C235">
            <v>60</v>
          </cell>
          <cell r="D235">
            <v>46</v>
          </cell>
          <cell r="E235">
            <v>50</v>
          </cell>
          <cell r="F235">
            <v>44</v>
          </cell>
          <cell r="G235">
            <v>50</v>
          </cell>
          <cell r="H235">
            <v>28</v>
          </cell>
          <cell r="I235">
            <v>30</v>
          </cell>
          <cell r="J235">
            <v>30</v>
          </cell>
          <cell r="K235">
            <v>33</v>
          </cell>
          <cell r="L235">
            <v>33</v>
          </cell>
          <cell r="M235">
            <v>35</v>
          </cell>
          <cell r="N235">
            <v>42</v>
          </cell>
          <cell r="O235">
            <v>45</v>
          </cell>
          <cell r="P235">
            <v>90</v>
          </cell>
          <cell r="Q235">
            <v>93</v>
          </cell>
          <cell r="R235">
            <v>460</v>
          </cell>
          <cell r="S235">
            <v>515</v>
          </cell>
          <cell r="T235">
            <v>100</v>
          </cell>
          <cell r="U235">
            <v>110</v>
          </cell>
          <cell r="V235">
            <v>80</v>
          </cell>
          <cell r="W235">
            <v>84</v>
          </cell>
          <cell r="X235">
            <v>84</v>
          </cell>
          <cell r="Y235">
            <v>90</v>
          </cell>
          <cell r="Z235">
            <v>65</v>
          </cell>
          <cell r="AA235">
            <v>75</v>
          </cell>
          <cell r="AB235">
            <v>80</v>
          </cell>
          <cell r="AC235">
            <v>100</v>
          </cell>
          <cell r="AD235">
            <v>110</v>
          </cell>
          <cell r="AE235">
            <v>120</v>
          </cell>
          <cell r="AF235">
            <v>120</v>
          </cell>
          <cell r="AG235">
            <v>130</v>
          </cell>
          <cell r="AH235">
            <v>40</v>
          </cell>
          <cell r="AI235">
            <v>45</v>
          </cell>
          <cell r="AJ235">
            <v>65</v>
          </cell>
          <cell r="AK235">
            <v>75</v>
          </cell>
          <cell r="AL235">
            <v>34</v>
          </cell>
          <cell r="AM235">
            <v>40</v>
          </cell>
          <cell r="AN235">
            <v>80</v>
          </cell>
          <cell r="AO235">
            <v>90</v>
          </cell>
          <cell r="AP235">
            <v>70</v>
          </cell>
          <cell r="AQ235">
            <v>80</v>
          </cell>
          <cell r="AR235">
            <v>100</v>
          </cell>
          <cell r="AS235">
            <v>120</v>
          </cell>
          <cell r="AT235">
            <v>80</v>
          </cell>
          <cell r="AU235">
            <v>90</v>
          </cell>
          <cell r="AV235">
            <v>220</v>
          </cell>
          <cell r="AW235">
            <v>300</v>
          </cell>
          <cell r="AX235">
            <v>220</v>
          </cell>
          <cell r="AY235">
            <v>280</v>
          </cell>
          <cell r="AZ235">
            <v>140</v>
          </cell>
          <cell r="BA235">
            <v>160</v>
          </cell>
          <cell r="BB235">
            <v>170</v>
          </cell>
          <cell r="BC235">
            <v>220</v>
          </cell>
          <cell r="BD235">
            <v>90</v>
          </cell>
          <cell r="BE235">
            <v>150</v>
          </cell>
          <cell r="BF235">
            <v>200</v>
          </cell>
          <cell r="BG235">
            <v>240</v>
          </cell>
          <cell r="BH235">
            <v>300</v>
          </cell>
          <cell r="BI235">
            <v>400</v>
          </cell>
          <cell r="BJ235">
            <v>380</v>
          </cell>
          <cell r="BK235">
            <v>500</v>
          </cell>
          <cell r="BL235">
            <v>800</v>
          </cell>
          <cell r="BM235">
            <v>900</v>
          </cell>
          <cell r="BN235">
            <v>2800</v>
          </cell>
          <cell r="BO235">
            <v>3200</v>
          </cell>
          <cell r="BP235">
            <v>100</v>
          </cell>
          <cell r="BQ235">
            <v>150</v>
          </cell>
          <cell r="BR235">
            <v>100</v>
          </cell>
          <cell r="BS235">
            <v>140</v>
          </cell>
          <cell r="BT235">
            <v>250</v>
          </cell>
          <cell r="BU235">
            <v>350</v>
          </cell>
          <cell r="BV235">
            <v>500</v>
          </cell>
          <cell r="BW235">
            <v>900</v>
          </cell>
          <cell r="BX235">
            <v>550</v>
          </cell>
          <cell r="BY235">
            <v>580</v>
          </cell>
          <cell r="BZ235">
            <v>750</v>
          </cell>
          <cell r="CA235">
            <v>850</v>
          </cell>
          <cell r="CB235">
            <v>110</v>
          </cell>
          <cell r="CC235">
            <v>120</v>
          </cell>
          <cell r="CD235">
            <v>450</v>
          </cell>
          <cell r="CE235">
            <v>500</v>
          </cell>
          <cell r="CF235">
            <v>620</v>
          </cell>
          <cell r="CG235">
            <v>630</v>
          </cell>
          <cell r="CH235">
            <v>570</v>
          </cell>
          <cell r="CI235">
            <v>620</v>
          </cell>
          <cell r="CJ235">
            <v>540</v>
          </cell>
          <cell r="CK235">
            <v>550</v>
          </cell>
          <cell r="CL235">
            <v>540</v>
          </cell>
          <cell r="CM235">
            <v>550</v>
          </cell>
          <cell r="CN235">
            <v>60</v>
          </cell>
          <cell r="CO235">
            <v>65</v>
          </cell>
          <cell r="CP235">
            <v>200</v>
          </cell>
          <cell r="CQ235">
            <v>250</v>
          </cell>
          <cell r="CR235">
            <v>25</v>
          </cell>
          <cell r="CS235">
            <v>35</v>
          </cell>
          <cell r="CT235">
            <v>34</v>
          </cell>
          <cell r="CU235">
            <v>37</v>
          </cell>
          <cell r="CV235">
            <v>18</v>
          </cell>
          <cell r="CW235">
            <v>25</v>
          </cell>
          <cell r="CX235">
            <v>58000</v>
          </cell>
          <cell r="CY235">
            <v>59000</v>
          </cell>
          <cell r="CZ235">
            <v>55000</v>
          </cell>
          <cell r="DA235">
            <v>56000</v>
          </cell>
          <cell r="DB235">
            <v>33</v>
          </cell>
          <cell r="DC235">
            <v>35</v>
          </cell>
          <cell r="DD235">
            <v>42</v>
          </cell>
          <cell r="DE235">
            <v>45</v>
          </cell>
          <cell r="DF235">
            <v>80</v>
          </cell>
          <cell r="DG235">
            <v>100</v>
          </cell>
          <cell r="DH235">
            <v>90</v>
          </cell>
          <cell r="DI235">
            <v>100</v>
          </cell>
          <cell r="DJ235">
            <v>70</v>
          </cell>
          <cell r="DK235">
            <v>80</v>
          </cell>
          <cell r="DL235">
            <v>200</v>
          </cell>
          <cell r="DM235">
            <v>280</v>
          </cell>
          <cell r="DN235">
            <v>220</v>
          </cell>
          <cell r="DO235">
            <v>250</v>
          </cell>
          <cell r="DP235">
            <v>80</v>
          </cell>
          <cell r="DQ235">
            <v>90</v>
          </cell>
          <cell r="DR235">
            <v>52</v>
          </cell>
          <cell r="DS235">
            <v>60</v>
          </cell>
          <cell r="DT235">
            <v>45</v>
          </cell>
          <cell r="DU235">
            <v>50</v>
          </cell>
          <cell r="DV235">
            <v>800</v>
          </cell>
          <cell r="DW235">
            <v>900</v>
          </cell>
          <cell r="DX235">
            <v>2800</v>
          </cell>
          <cell r="DY235">
            <v>3200</v>
          </cell>
        </row>
        <row r="236">
          <cell r="A236">
            <v>44100</v>
          </cell>
          <cell r="B236">
            <v>54</v>
          </cell>
          <cell r="C236">
            <v>60</v>
          </cell>
          <cell r="D236">
            <v>46</v>
          </cell>
          <cell r="E236">
            <v>50</v>
          </cell>
          <cell r="F236">
            <v>44</v>
          </cell>
          <cell r="G236">
            <v>50</v>
          </cell>
          <cell r="H236">
            <v>28</v>
          </cell>
          <cell r="I236">
            <v>30</v>
          </cell>
          <cell r="J236">
            <v>30</v>
          </cell>
          <cell r="K236">
            <v>33</v>
          </cell>
          <cell r="L236">
            <v>33</v>
          </cell>
          <cell r="M236">
            <v>35</v>
          </cell>
          <cell r="N236">
            <v>42</v>
          </cell>
          <cell r="O236">
            <v>45</v>
          </cell>
          <cell r="P236">
            <v>90</v>
          </cell>
          <cell r="Q236">
            <v>93</v>
          </cell>
          <cell r="R236">
            <v>460</v>
          </cell>
          <cell r="S236">
            <v>515</v>
          </cell>
          <cell r="T236">
            <v>100</v>
          </cell>
          <cell r="U236">
            <v>110</v>
          </cell>
          <cell r="V236">
            <v>80</v>
          </cell>
          <cell r="W236">
            <v>84</v>
          </cell>
          <cell r="X236">
            <v>84</v>
          </cell>
          <cell r="Y236">
            <v>90</v>
          </cell>
          <cell r="Z236">
            <v>65</v>
          </cell>
          <cell r="AA236">
            <v>75</v>
          </cell>
          <cell r="AB236">
            <v>80</v>
          </cell>
          <cell r="AC236">
            <v>100</v>
          </cell>
          <cell r="AD236">
            <v>110</v>
          </cell>
          <cell r="AE236">
            <v>120</v>
          </cell>
          <cell r="AF236">
            <v>120</v>
          </cell>
          <cell r="AG236">
            <v>130</v>
          </cell>
          <cell r="AH236">
            <v>40</v>
          </cell>
          <cell r="AI236">
            <v>45</v>
          </cell>
          <cell r="AJ236">
            <v>65</v>
          </cell>
          <cell r="AK236">
            <v>75</v>
          </cell>
          <cell r="AL236">
            <v>34</v>
          </cell>
          <cell r="AM236">
            <v>40</v>
          </cell>
          <cell r="AN236">
            <v>80</v>
          </cell>
          <cell r="AO236">
            <v>90</v>
          </cell>
          <cell r="AP236">
            <v>70</v>
          </cell>
          <cell r="AQ236">
            <v>80</v>
          </cell>
          <cell r="AR236">
            <v>100</v>
          </cell>
          <cell r="AS236">
            <v>120</v>
          </cell>
          <cell r="AT236">
            <v>80</v>
          </cell>
          <cell r="AU236">
            <v>90</v>
          </cell>
          <cell r="AV236">
            <v>220</v>
          </cell>
          <cell r="AW236">
            <v>300</v>
          </cell>
          <cell r="AX236">
            <v>220</v>
          </cell>
          <cell r="AY236">
            <v>280</v>
          </cell>
          <cell r="AZ236">
            <v>140</v>
          </cell>
          <cell r="BA236">
            <v>160</v>
          </cell>
          <cell r="BB236">
            <v>170</v>
          </cell>
          <cell r="BC236">
            <v>220</v>
          </cell>
          <cell r="BD236">
            <v>90</v>
          </cell>
          <cell r="BE236">
            <v>150</v>
          </cell>
          <cell r="BF236">
            <v>200</v>
          </cell>
          <cell r="BG236">
            <v>240</v>
          </cell>
          <cell r="BH236">
            <v>300</v>
          </cell>
          <cell r="BI236">
            <v>400</v>
          </cell>
          <cell r="BJ236">
            <v>380</v>
          </cell>
          <cell r="BK236">
            <v>500</v>
          </cell>
          <cell r="BL236">
            <v>800</v>
          </cell>
          <cell r="BM236">
            <v>900</v>
          </cell>
          <cell r="BN236">
            <v>2800</v>
          </cell>
          <cell r="BO236">
            <v>3200</v>
          </cell>
          <cell r="BP236">
            <v>100</v>
          </cell>
          <cell r="BQ236">
            <v>150</v>
          </cell>
          <cell r="BR236">
            <v>100</v>
          </cell>
          <cell r="BS236">
            <v>140</v>
          </cell>
          <cell r="BT236">
            <v>250</v>
          </cell>
          <cell r="BU236">
            <v>350</v>
          </cell>
          <cell r="BV236">
            <v>500</v>
          </cell>
          <cell r="BW236">
            <v>900</v>
          </cell>
          <cell r="BX236">
            <v>550</v>
          </cell>
          <cell r="BY236">
            <v>580</v>
          </cell>
          <cell r="BZ236">
            <v>750</v>
          </cell>
          <cell r="CA236">
            <v>850</v>
          </cell>
          <cell r="CB236">
            <v>115</v>
          </cell>
          <cell r="CC236">
            <v>120</v>
          </cell>
          <cell r="CD236">
            <v>450</v>
          </cell>
          <cell r="CE236">
            <v>500</v>
          </cell>
          <cell r="CF236">
            <v>620</v>
          </cell>
          <cell r="CG236">
            <v>630</v>
          </cell>
          <cell r="CH236">
            <v>570</v>
          </cell>
          <cell r="CI236">
            <v>620</v>
          </cell>
          <cell r="CJ236">
            <v>540</v>
          </cell>
          <cell r="CK236">
            <v>550</v>
          </cell>
          <cell r="CL236">
            <v>540</v>
          </cell>
          <cell r="CM236">
            <v>550</v>
          </cell>
          <cell r="CN236">
            <v>60</v>
          </cell>
          <cell r="CO236">
            <v>65</v>
          </cell>
          <cell r="CP236">
            <v>200</v>
          </cell>
          <cell r="CQ236">
            <v>250</v>
          </cell>
          <cell r="CR236">
            <v>25</v>
          </cell>
          <cell r="CS236">
            <v>35</v>
          </cell>
          <cell r="CT236">
            <v>34</v>
          </cell>
          <cell r="CU236">
            <v>37</v>
          </cell>
          <cell r="CV236">
            <v>18</v>
          </cell>
          <cell r="CW236">
            <v>25</v>
          </cell>
          <cell r="CX236">
            <v>58000</v>
          </cell>
          <cell r="CY236">
            <v>59000</v>
          </cell>
          <cell r="CZ236">
            <v>55000</v>
          </cell>
          <cell r="DA236">
            <v>56000</v>
          </cell>
          <cell r="DB236">
            <v>33</v>
          </cell>
          <cell r="DC236">
            <v>35</v>
          </cell>
          <cell r="DD236">
            <v>42</v>
          </cell>
          <cell r="DE236">
            <v>45</v>
          </cell>
          <cell r="DF236">
            <v>80</v>
          </cell>
          <cell r="DG236">
            <v>100</v>
          </cell>
          <cell r="DH236">
            <v>90</v>
          </cell>
          <cell r="DI236">
            <v>100</v>
          </cell>
          <cell r="DJ236">
            <v>70</v>
          </cell>
          <cell r="DK236">
            <v>80</v>
          </cell>
          <cell r="DL236">
            <v>200</v>
          </cell>
          <cell r="DM236">
            <v>280</v>
          </cell>
          <cell r="DN236">
            <v>220</v>
          </cell>
          <cell r="DO236">
            <v>250</v>
          </cell>
          <cell r="DP236">
            <v>80</v>
          </cell>
          <cell r="DQ236">
            <v>90</v>
          </cell>
          <cell r="DR236">
            <v>52</v>
          </cell>
          <cell r="DS236">
            <v>60</v>
          </cell>
          <cell r="DT236">
            <v>45</v>
          </cell>
          <cell r="DU236">
            <v>50</v>
          </cell>
          <cell r="DV236">
            <v>800</v>
          </cell>
          <cell r="DW236">
            <v>900</v>
          </cell>
          <cell r="DX236">
            <v>2800</v>
          </cell>
          <cell r="DY236">
            <v>3200</v>
          </cell>
        </row>
        <row r="237">
          <cell r="A237">
            <v>44099</v>
          </cell>
          <cell r="B237">
            <v>52</v>
          </cell>
          <cell r="C237">
            <v>60</v>
          </cell>
          <cell r="D237">
            <v>46</v>
          </cell>
          <cell r="E237">
            <v>50</v>
          </cell>
          <cell r="F237">
            <v>44</v>
          </cell>
          <cell r="G237">
            <v>48</v>
          </cell>
          <cell r="H237">
            <v>28</v>
          </cell>
          <cell r="I237">
            <v>30</v>
          </cell>
          <cell r="J237">
            <v>30</v>
          </cell>
          <cell r="K237">
            <v>33</v>
          </cell>
          <cell r="L237">
            <v>33</v>
          </cell>
          <cell r="M237">
            <v>35</v>
          </cell>
          <cell r="N237">
            <v>42</v>
          </cell>
          <cell r="O237">
            <v>45</v>
          </cell>
          <cell r="P237">
            <v>90</v>
          </cell>
          <cell r="Q237">
            <v>93</v>
          </cell>
          <cell r="R237">
            <v>460</v>
          </cell>
          <cell r="S237">
            <v>515</v>
          </cell>
          <cell r="T237">
            <v>100</v>
          </cell>
          <cell r="U237">
            <v>110</v>
          </cell>
          <cell r="V237">
            <v>80</v>
          </cell>
          <cell r="W237">
            <v>84</v>
          </cell>
          <cell r="X237">
            <v>84</v>
          </cell>
          <cell r="Y237">
            <v>90</v>
          </cell>
          <cell r="Z237">
            <v>65</v>
          </cell>
          <cell r="AA237">
            <v>75</v>
          </cell>
          <cell r="AB237">
            <v>80</v>
          </cell>
          <cell r="AC237">
            <v>100</v>
          </cell>
          <cell r="AD237">
            <v>110</v>
          </cell>
          <cell r="AE237">
            <v>120</v>
          </cell>
          <cell r="AF237">
            <v>120</v>
          </cell>
          <cell r="AG237">
            <v>130</v>
          </cell>
          <cell r="AH237">
            <v>40</v>
          </cell>
          <cell r="AI237">
            <v>45</v>
          </cell>
          <cell r="AJ237">
            <v>65</v>
          </cell>
          <cell r="AK237">
            <v>75</v>
          </cell>
          <cell r="AL237">
            <v>34</v>
          </cell>
          <cell r="AM237">
            <v>40</v>
          </cell>
          <cell r="AN237">
            <v>80</v>
          </cell>
          <cell r="AO237">
            <v>90</v>
          </cell>
          <cell r="AP237">
            <v>70</v>
          </cell>
          <cell r="AQ237">
            <v>80</v>
          </cell>
          <cell r="AR237">
            <v>100</v>
          </cell>
          <cell r="AS237">
            <v>120</v>
          </cell>
          <cell r="AT237">
            <v>80</v>
          </cell>
          <cell r="AU237">
            <v>90</v>
          </cell>
          <cell r="AV237">
            <v>220</v>
          </cell>
          <cell r="AW237">
            <v>300</v>
          </cell>
          <cell r="AX237">
            <v>220</v>
          </cell>
          <cell r="AY237">
            <v>280</v>
          </cell>
          <cell r="AZ237">
            <v>140</v>
          </cell>
          <cell r="BA237">
            <v>160</v>
          </cell>
          <cell r="BB237">
            <v>170</v>
          </cell>
          <cell r="BC237">
            <v>220</v>
          </cell>
          <cell r="BD237">
            <v>90</v>
          </cell>
          <cell r="BE237">
            <v>150</v>
          </cell>
          <cell r="BF237">
            <v>200</v>
          </cell>
          <cell r="BG237">
            <v>240</v>
          </cell>
          <cell r="BH237">
            <v>300</v>
          </cell>
          <cell r="BI237">
            <v>400</v>
          </cell>
          <cell r="BJ237">
            <v>380</v>
          </cell>
          <cell r="BK237">
            <v>500</v>
          </cell>
          <cell r="BL237">
            <v>800</v>
          </cell>
          <cell r="BM237">
            <v>900</v>
          </cell>
          <cell r="BN237">
            <v>2800</v>
          </cell>
          <cell r="BO237">
            <v>3200</v>
          </cell>
          <cell r="BP237">
            <v>100</v>
          </cell>
          <cell r="BQ237">
            <v>150</v>
          </cell>
          <cell r="BR237">
            <v>100</v>
          </cell>
          <cell r="BS237">
            <v>140</v>
          </cell>
          <cell r="BT237">
            <v>250</v>
          </cell>
          <cell r="BU237">
            <v>350</v>
          </cell>
          <cell r="BV237">
            <v>500</v>
          </cell>
          <cell r="BW237">
            <v>900</v>
          </cell>
          <cell r="BX237">
            <v>550</v>
          </cell>
          <cell r="BY237">
            <v>580</v>
          </cell>
          <cell r="BZ237">
            <v>750</v>
          </cell>
          <cell r="CA237">
            <v>850</v>
          </cell>
          <cell r="CB237">
            <v>110</v>
          </cell>
          <cell r="CC237">
            <v>120</v>
          </cell>
          <cell r="CD237">
            <v>450</v>
          </cell>
          <cell r="CE237">
            <v>500</v>
          </cell>
          <cell r="CF237">
            <v>620</v>
          </cell>
          <cell r="CG237">
            <v>630</v>
          </cell>
          <cell r="CH237">
            <v>570</v>
          </cell>
          <cell r="CI237">
            <v>620</v>
          </cell>
          <cell r="CJ237">
            <v>540</v>
          </cell>
          <cell r="CK237">
            <v>550</v>
          </cell>
          <cell r="CL237">
            <v>540</v>
          </cell>
          <cell r="CM237">
            <v>550</v>
          </cell>
          <cell r="CN237">
            <v>60</v>
          </cell>
          <cell r="CO237">
            <v>65</v>
          </cell>
          <cell r="CP237">
            <v>200</v>
          </cell>
          <cell r="CQ237">
            <v>250</v>
          </cell>
          <cell r="CR237">
            <v>25</v>
          </cell>
          <cell r="CS237">
            <v>35</v>
          </cell>
          <cell r="CT237">
            <v>34</v>
          </cell>
          <cell r="CU237">
            <v>37</v>
          </cell>
          <cell r="CV237">
            <v>18</v>
          </cell>
          <cell r="CW237">
            <v>25</v>
          </cell>
          <cell r="CX237">
            <v>58000</v>
          </cell>
          <cell r="CY237">
            <v>59000</v>
          </cell>
          <cell r="CZ237">
            <v>55000</v>
          </cell>
          <cell r="DA237">
            <v>56000</v>
          </cell>
          <cell r="DB237">
            <v>33</v>
          </cell>
          <cell r="DC237">
            <v>35</v>
          </cell>
          <cell r="DD237">
            <v>42</v>
          </cell>
          <cell r="DE237">
            <v>45</v>
          </cell>
          <cell r="DF237">
            <v>80</v>
          </cell>
          <cell r="DG237">
            <v>100</v>
          </cell>
          <cell r="DH237">
            <v>90</v>
          </cell>
          <cell r="DI237">
            <v>100</v>
          </cell>
          <cell r="DJ237">
            <v>70</v>
          </cell>
          <cell r="DK237">
            <v>80</v>
          </cell>
          <cell r="DL237">
            <v>200</v>
          </cell>
          <cell r="DM237">
            <v>280</v>
          </cell>
          <cell r="DN237">
            <v>220</v>
          </cell>
          <cell r="DO237">
            <v>250</v>
          </cell>
          <cell r="DP237">
            <v>80</v>
          </cell>
          <cell r="DQ237">
            <v>90</v>
          </cell>
          <cell r="DR237">
            <v>52</v>
          </cell>
          <cell r="DS237">
            <v>60</v>
          </cell>
          <cell r="DT237">
            <v>45</v>
          </cell>
          <cell r="DU237">
            <v>50</v>
          </cell>
          <cell r="DV237">
            <v>800</v>
          </cell>
          <cell r="DW237">
            <v>900</v>
          </cell>
          <cell r="DX237">
            <v>2800</v>
          </cell>
          <cell r="DY237">
            <v>3200</v>
          </cell>
        </row>
        <row r="238">
          <cell r="A238">
            <v>44098</v>
          </cell>
          <cell r="B238">
            <v>52</v>
          </cell>
          <cell r="C238">
            <v>60</v>
          </cell>
          <cell r="D238">
            <v>46</v>
          </cell>
          <cell r="E238">
            <v>50</v>
          </cell>
          <cell r="F238">
            <v>44</v>
          </cell>
          <cell r="G238">
            <v>48</v>
          </cell>
          <cell r="H238">
            <v>28</v>
          </cell>
          <cell r="I238">
            <v>30</v>
          </cell>
          <cell r="J238">
            <v>30</v>
          </cell>
          <cell r="K238">
            <v>33</v>
          </cell>
          <cell r="L238">
            <v>33</v>
          </cell>
          <cell r="M238">
            <v>35</v>
          </cell>
          <cell r="N238">
            <v>42</v>
          </cell>
          <cell r="O238">
            <v>45</v>
          </cell>
          <cell r="P238">
            <v>90</v>
          </cell>
          <cell r="Q238">
            <v>93</v>
          </cell>
          <cell r="R238">
            <v>460</v>
          </cell>
          <cell r="S238">
            <v>515</v>
          </cell>
          <cell r="T238">
            <v>100</v>
          </cell>
          <cell r="U238">
            <v>110</v>
          </cell>
          <cell r="V238">
            <v>80</v>
          </cell>
          <cell r="W238">
            <v>84</v>
          </cell>
          <cell r="X238">
            <v>84</v>
          </cell>
          <cell r="Y238">
            <v>90</v>
          </cell>
          <cell r="Z238">
            <v>65</v>
          </cell>
          <cell r="AA238">
            <v>75</v>
          </cell>
          <cell r="AB238">
            <v>80</v>
          </cell>
          <cell r="AC238">
            <v>100</v>
          </cell>
          <cell r="AD238">
            <v>110</v>
          </cell>
          <cell r="AE238">
            <v>120</v>
          </cell>
          <cell r="AF238">
            <v>120</v>
          </cell>
          <cell r="AG238">
            <v>130</v>
          </cell>
          <cell r="AH238">
            <v>40</v>
          </cell>
          <cell r="AI238">
            <v>45</v>
          </cell>
          <cell r="AJ238">
            <v>65</v>
          </cell>
          <cell r="AK238">
            <v>75</v>
          </cell>
          <cell r="AL238">
            <v>34</v>
          </cell>
          <cell r="AM238">
            <v>40</v>
          </cell>
          <cell r="AN238">
            <v>80</v>
          </cell>
          <cell r="AO238">
            <v>95</v>
          </cell>
          <cell r="AP238">
            <v>70</v>
          </cell>
          <cell r="AQ238">
            <v>80</v>
          </cell>
          <cell r="AR238">
            <v>100</v>
          </cell>
          <cell r="AS238">
            <v>120</v>
          </cell>
          <cell r="AT238">
            <v>90</v>
          </cell>
          <cell r="AU238">
            <v>100</v>
          </cell>
          <cell r="AV238">
            <v>220</v>
          </cell>
          <cell r="AW238">
            <v>300</v>
          </cell>
          <cell r="AX238">
            <v>220</v>
          </cell>
          <cell r="AY238">
            <v>280</v>
          </cell>
          <cell r="AZ238">
            <v>140</v>
          </cell>
          <cell r="BA238">
            <v>160</v>
          </cell>
          <cell r="BB238">
            <v>170</v>
          </cell>
          <cell r="BC238">
            <v>220</v>
          </cell>
          <cell r="BD238">
            <v>100</v>
          </cell>
          <cell r="BE238">
            <v>160</v>
          </cell>
          <cell r="BF238">
            <v>220</v>
          </cell>
          <cell r="BG238">
            <v>240</v>
          </cell>
          <cell r="BH238">
            <v>300</v>
          </cell>
          <cell r="BI238">
            <v>400</v>
          </cell>
          <cell r="BJ238">
            <v>380</v>
          </cell>
          <cell r="BK238">
            <v>500</v>
          </cell>
          <cell r="BL238">
            <v>800</v>
          </cell>
          <cell r="BM238">
            <v>900</v>
          </cell>
          <cell r="BN238">
            <v>2800</v>
          </cell>
          <cell r="BO238">
            <v>3200</v>
          </cell>
          <cell r="BP238">
            <v>100</v>
          </cell>
          <cell r="BQ238">
            <v>150</v>
          </cell>
          <cell r="BR238">
            <v>100</v>
          </cell>
          <cell r="BS238">
            <v>140</v>
          </cell>
          <cell r="BT238">
            <v>250</v>
          </cell>
          <cell r="BU238">
            <v>350</v>
          </cell>
          <cell r="BV238">
            <v>500</v>
          </cell>
          <cell r="BW238">
            <v>900</v>
          </cell>
          <cell r="BX238">
            <v>550</v>
          </cell>
          <cell r="BY238">
            <v>580</v>
          </cell>
          <cell r="BZ238">
            <v>750</v>
          </cell>
          <cell r="CA238">
            <v>850</v>
          </cell>
          <cell r="CB238">
            <v>110</v>
          </cell>
          <cell r="CC238">
            <v>120</v>
          </cell>
          <cell r="CD238">
            <v>450</v>
          </cell>
          <cell r="CE238">
            <v>500</v>
          </cell>
          <cell r="CF238">
            <v>620</v>
          </cell>
          <cell r="CG238">
            <v>630</v>
          </cell>
          <cell r="CH238">
            <v>570</v>
          </cell>
          <cell r="CI238">
            <v>620</v>
          </cell>
          <cell r="CJ238">
            <v>540</v>
          </cell>
          <cell r="CK238">
            <v>550</v>
          </cell>
          <cell r="CL238">
            <v>540</v>
          </cell>
          <cell r="CM238">
            <v>550</v>
          </cell>
          <cell r="CN238">
            <v>60</v>
          </cell>
          <cell r="CO238">
            <v>65</v>
          </cell>
          <cell r="CP238">
            <v>200</v>
          </cell>
          <cell r="CQ238">
            <v>250</v>
          </cell>
          <cell r="CR238">
            <v>25</v>
          </cell>
          <cell r="CS238">
            <v>35</v>
          </cell>
          <cell r="CT238">
            <v>34</v>
          </cell>
          <cell r="CU238">
            <v>37</v>
          </cell>
          <cell r="CV238">
            <v>18</v>
          </cell>
          <cell r="CW238">
            <v>25</v>
          </cell>
          <cell r="CX238">
            <v>58000</v>
          </cell>
          <cell r="CY238">
            <v>59000</v>
          </cell>
          <cell r="CZ238">
            <v>55000</v>
          </cell>
          <cell r="DA238">
            <v>56000</v>
          </cell>
          <cell r="DB238">
            <v>33</v>
          </cell>
          <cell r="DC238">
            <v>35</v>
          </cell>
          <cell r="DD238">
            <v>42</v>
          </cell>
          <cell r="DE238">
            <v>45</v>
          </cell>
          <cell r="DF238">
            <v>80</v>
          </cell>
          <cell r="DG238">
            <v>100</v>
          </cell>
          <cell r="DH238">
            <v>90</v>
          </cell>
          <cell r="DI238">
            <v>100</v>
          </cell>
          <cell r="DJ238">
            <v>70</v>
          </cell>
          <cell r="DK238">
            <v>80</v>
          </cell>
          <cell r="DL238">
            <v>200</v>
          </cell>
          <cell r="DM238">
            <v>280</v>
          </cell>
          <cell r="DN238">
            <v>220</v>
          </cell>
          <cell r="DO238">
            <v>250</v>
          </cell>
          <cell r="DP238">
            <v>80</v>
          </cell>
          <cell r="DQ238">
            <v>90</v>
          </cell>
          <cell r="DR238">
            <v>52</v>
          </cell>
          <cell r="DS238">
            <v>60</v>
          </cell>
          <cell r="DT238">
            <v>45</v>
          </cell>
          <cell r="DU238">
            <v>50</v>
          </cell>
          <cell r="DV238">
            <v>800</v>
          </cell>
          <cell r="DW238">
            <v>900</v>
          </cell>
          <cell r="DX238">
            <v>2800</v>
          </cell>
          <cell r="DY238">
            <v>3200</v>
          </cell>
        </row>
        <row r="239">
          <cell r="A239">
            <v>44097</v>
          </cell>
          <cell r="B239">
            <v>52</v>
          </cell>
          <cell r="C239">
            <v>60</v>
          </cell>
          <cell r="D239">
            <v>45</v>
          </cell>
          <cell r="E239">
            <v>50</v>
          </cell>
          <cell r="F239">
            <v>42</v>
          </cell>
          <cell r="G239">
            <v>46</v>
          </cell>
          <cell r="H239">
            <v>28</v>
          </cell>
          <cell r="I239">
            <v>30</v>
          </cell>
          <cell r="J239">
            <v>30</v>
          </cell>
          <cell r="K239">
            <v>33</v>
          </cell>
          <cell r="L239">
            <v>33</v>
          </cell>
          <cell r="M239">
            <v>35</v>
          </cell>
          <cell r="N239">
            <v>42</v>
          </cell>
          <cell r="O239">
            <v>45</v>
          </cell>
          <cell r="P239">
            <v>88</v>
          </cell>
          <cell r="Q239">
            <v>93</v>
          </cell>
          <cell r="R239">
            <v>460</v>
          </cell>
          <cell r="S239">
            <v>515</v>
          </cell>
          <cell r="T239">
            <v>100</v>
          </cell>
          <cell r="U239">
            <v>110</v>
          </cell>
          <cell r="V239">
            <v>75</v>
          </cell>
          <cell r="W239">
            <v>80</v>
          </cell>
          <cell r="X239">
            <v>80</v>
          </cell>
          <cell r="Y239">
            <v>84</v>
          </cell>
          <cell r="Z239">
            <v>65</v>
          </cell>
          <cell r="AA239">
            <v>75</v>
          </cell>
          <cell r="AB239">
            <v>80</v>
          </cell>
          <cell r="AC239">
            <v>100</v>
          </cell>
          <cell r="AD239">
            <v>110</v>
          </cell>
          <cell r="AE239">
            <v>120</v>
          </cell>
          <cell r="AF239">
            <v>120</v>
          </cell>
          <cell r="AG239">
            <v>130</v>
          </cell>
          <cell r="AH239">
            <v>40</v>
          </cell>
          <cell r="AI239">
            <v>45</v>
          </cell>
          <cell r="AJ239">
            <v>65</v>
          </cell>
          <cell r="AK239">
            <v>75</v>
          </cell>
          <cell r="AL239">
            <v>34</v>
          </cell>
          <cell r="AM239">
            <v>40</v>
          </cell>
          <cell r="AN239">
            <v>80</v>
          </cell>
          <cell r="AO239">
            <v>95</v>
          </cell>
          <cell r="AP239">
            <v>70</v>
          </cell>
          <cell r="AQ239">
            <v>80</v>
          </cell>
          <cell r="AR239">
            <v>100</v>
          </cell>
          <cell r="AS239">
            <v>120</v>
          </cell>
          <cell r="AT239">
            <v>90</v>
          </cell>
          <cell r="AU239">
            <v>100</v>
          </cell>
          <cell r="AV239">
            <v>220</v>
          </cell>
          <cell r="AW239">
            <v>300</v>
          </cell>
          <cell r="AX239">
            <v>220</v>
          </cell>
          <cell r="AY239">
            <v>280</v>
          </cell>
          <cell r="AZ239">
            <v>140</v>
          </cell>
          <cell r="BA239">
            <v>160</v>
          </cell>
          <cell r="BB239">
            <v>170</v>
          </cell>
          <cell r="BC239">
            <v>220</v>
          </cell>
          <cell r="BD239">
            <v>100</v>
          </cell>
          <cell r="BE239">
            <v>160</v>
          </cell>
          <cell r="BF239">
            <v>220</v>
          </cell>
          <cell r="BG239">
            <v>240</v>
          </cell>
          <cell r="BH239">
            <v>300</v>
          </cell>
          <cell r="BI239">
            <v>400</v>
          </cell>
          <cell r="BJ239">
            <v>380</v>
          </cell>
          <cell r="BK239">
            <v>500</v>
          </cell>
          <cell r="BL239">
            <v>800</v>
          </cell>
          <cell r="BM239">
            <v>900</v>
          </cell>
          <cell r="BN239">
            <v>2800</v>
          </cell>
          <cell r="BO239">
            <v>3200</v>
          </cell>
          <cell r="BP239">
            <v>100</v>
          </cell>
          <cell r="BQ239">
            <v>150</v>
          </cell>
          <cell r="BR239">
            <v>100</v>
          </cell>
          <cell r="BS239">
            <v>140</v>
          </cell>
          <cell r="BT239">
            <v>250</v>
          </cell>
          <cell r="BU239">
            <v>350</v>
          </cell>
          <cell r="BV239">
            <v>500</v>
          </cell>
          <cell r="BW239">
            <v>900</v>
          </cell>
          <cell r="BX239">
            <v>550</v>
          </cell>
          <cell r="BY239">
            <v>580</v>
          </cell>
          <cell r="BZ239">
            <v>750</v>
          </cell>
          <cell r="CA239">
            <v>850</v>
          </cell>
          <cell r="CB239">
            <v>110</v>
          </cell>
          <cell r="CC239">
            <v>120</v>
          </cell>
          <cell r="CD239">
            <v>450</v>
          </cell>
          <cell r="CE239">
            <v>500</v>
          </cell>
          <cell r="CF239">
            <v>620</v>
          </cell>
          <cell r="CG239">
            <v>630</v>
          </cell>
          <cell r="CH239">
            <v>570</v>
          </cell>
          <cell r="CI239">
            <v>620</v>
          </cell>
          <cell r="CJ239">
            <v>540</v>
          </cell>
          <cell r="CK239">
            <v>550</v>
          </cell>
          <cell r="CL239">
            <v>540</v>
          </cell>
          <cell r="CM239">
            <v>550</v>
          </cell>
          <cell r="CN239">
            <v>60</v>
          </cell>
          <cell r="CO239">
            <v>65</v>
          </cell>
          <cell r="CP239">
            <v>200</v>
          </cell>
          <cell r="CQ239">
            <v>250</v>
          </cell>
          <cell r="CR239">
            <v>25</v>
          </cell>
          <cell r="CS239">
            <v>35</v>
          </cell>
          <cell r="CT239">
            <v>35</v>
          </cell>
          <cell r="CU239">
            <v>37</v>
          </cell>
          <cell r="CV239">
            <v>18</v>
          </cell>
          <cell r="CW239">
            <v>25</v>
          </cell>
          <cell r="CX239">
            <v>58000</v>
          </cell>
          <cell r="CY239">
            <v>59000</v>
          </cell>
          <cell r="CZ239">
            <v>55000</v>
          </cell>
          <cell r="DA239">
            <v>56000</v>
          </cell>
          <cell r="DB239">
            <v>33</v>
          </cell>
          <cell r="DC239">
            <v>35</v>
          </cell>
          <cell r="DD239">
            <v>42</v>
          </cell>
          <cell r="DE239">
            <v>45</v>
          </cell>
          <cell r="DF239">
            <v>80</v>
          </cell>
          <cell r="DG239">
            <v>100</v>
          </cell>
          <cell r="DH239">
            <v>90</v>
          </cell>
          <cell r="DI239">
            <v>100</v>
          </cell>
          <cell r="DJ239">
            <v>70</v>
          </cell>
          <cell r="DK239">
            <v>80</v>
          </cell>
          <cell r="DL239">
            <v>200</v>
          </cell>
          <cell r="DM239">
            <v>280</v>
          </cell>
          <cell r="DN239">
            <v>220</v>
          </cell>
          <cell r="DO239">
            <v>250</v>
          </cell>
          <cell r="DP239">
            <v>80</v>
          </cell>
          <cell r="DQ239">
            <v>90</v>
          </cell>
          <cell r="DR239">
            <v>52</v>
          </cell>
          <cell r="DS239">
            <v>60</v>
          </cell>
          <cell r="DT239">
            <v>45</v>
          </cell>
          <cell r="DU239">
            <v>50</v>
          </cell>
          <cell r="DV239">
            <v>800</v>
          </cell>
          <cell r="DW239">
            <v>900</v>
          </cell>
          <cell r="DX239">
            <v>2800</v>
          </cell>
          <cell r="DY239">
            <v>3200</v>
          </cell>
        </row>
        <row r="240">
          <cell r="A240">
            <v>44096</v>
          </cell>
          <cell r="B240">
            <v>52</v>
          </cell>
          <cell r="C240">
            <v>60</v>
          </cell>
          <cell r="D240">
            <v>45</v>
          </cell>
          <cell r="E240">
            <v>50</v>
          </cell>
          <cell r="F240">
            <v>42</v>
          </cell>
          <cell r="G240">
            <v>46</v>
          </cell>
          <cell r="H240">
            <v>28</v>
          </cell>
          <cell r="I240">
            <v>30</v>
          </cell>
          <cell r="J240">
            <v>30</v>
          </cell>
          <cell r="K240">
            <v>33</v>
          </cell>
          <cell r="L240">
            <v>33</v>
          </cell>
          <cell r="M240">
            <v>35</v>
          </cell>
          <cell r="N240">
            <v>42</v>
          </cell>
          <cell r="O240">
            <v>45</v>
          </cell>
          <cell r="P240">
            <v>88</v>
          </cell>
          <cell r="Q240">
            <v>93</v>
          </cell>
          <cell r="R240">
            <v>460</v>
          </cell>
          <cell r="S240">
            <v>515</v>
          </cell>
          <cell r="T240">
            <v>100</v>
          </cell>
          <cell r="U240">
            <v>110</v>
          </cell>
          <cell r="V240">
            <v>75</v>
          </cell>
          <cell r="W240">
            <v>80</v>
          </cell>
          <cell r="X240">
            <v>80</v>
          </cell>
          <cell r="Y240">
            <v>84</v>
          </cell>
          <cell r="Z240">
            <v>65</v>
          </cell>
          <cell r="AA240">
            <v>75</v>
          </cell>
          <cell r="AB240">
            <v>80</v>
          </cell>
          <cell r="AC240">
            <v>100</v>
          </cell>
          <cell r="AD240">
            <v>110</v>
          </cell>
          <cell r="AE240">
            <v>120</v>
          </cell>
          <cell r="AF240">
            <v>120</v>
          </cell>
          <cell r="AG240">
            <v>130</v>
          </cell>
          <cell r="AH240">
            <v>40</v>
          </cell>
          <cell r="AI240">
            <v>45</v>
          </cell>
          <cell r="AJ240">
            <v>65</v>
          </cell>
          <cell r="AK240">
            <v>75</v>
          </cell>
          <cell r="AL240">
            <v>34</v>
          </cell>
          <cell r="AM240">
            <v>40</v>
          </cell>
          <cell r="AN240">
            <v>80</v>
          </cell>
          <cell r="AO240">
            <v>90</v>
          </cell>
          <cell r="AP240">
            <v>60</v>
          </cell>
          <cell r="AQ240">
            <v>70</v>
          </cell>
          <cell r="AR240">
            <v>100</v>
          </cell>
          <cell r="AS240">
            <v>120</v>
          </cell>
          <cell r="AT240">
            <v>80</v>
          </cell>
          <cell r="AU240">
            <v>90</v>
          </cell>
          <cell r="AV240">
            <v>220</v>
          </cell>
          <cell r="AW240">
            <v>350</v>
          </cell>
          <cell r="AX240">
            <v>220</v>
          </cell>
          <cell r="AY240">
            <v>300</v>
          </cell>
          <cell r="AZ240">
            <v>140</v>
          </cell>
          <cell r="BA240">
            <v>160</v>
          </cell>
          <cell r="BB240">
            <v>170</v>
          </cell>
          <cell r="BC240">
            <v>220</v>
          </cell>
          <cell r="BD240">
            <v>120</v>
          </cell>
          <cell r="BE240">
            <v>180</v>
          </cell>
          <cell r="BF240">
            <v>220</v>
          </cell>
          <cell r="BG240">
            <v>250</v>
          </cell>
          <cell r="BH240">
            <v>300</v>
          </cell>
          <cell r="BI240">
            <v>400</v>
          </cell>
          <cell r="BJ240">
            <v>380</v>
          </cell>
          <cell r="BK240">
            <v>500</v>
          </cell>
          <cell r="BL240">
            <v>800</v>
          </cell>
          <cell r="BM240">
            <v>900</v>
          </cell>
          <cell r="BN240">
            <v>2800</v>
          </cell>
          <cell r="BO240">
            <v>3200</v>
          </cell>
          <cell r="BP240">
            <v>100</v>
          </cell>
          <cell r="BQ240">
            <v>150</v>
          </cell>
          <cell r="BR240">
            <v>100</v>
          </cell>
          <cell r="BS240">
            <v>140</v>
          </cell>
          <cell r="BT240">
            <v>250</v>
          </cell>
          <cell r="BU240">
            <v>350</v>
          </cell>
          <cell r="BV240">
            <v>500</v>
          </cell>
          <cell r="BW240">
            <v>900</v>
          </cell>
          <cell r="BX240">
            <v>550</v>
          </cell>
          <cell r="BY240">
            <v>580</v>
          </cell>
          <cell r="BZ240">
            <v>750</v>
          </cell>
          <cell r="CA240">
            <v>850</v>
          </cell>
          <cell r="CB240">
            <v>110</v>
          </cell>
          <cell r="CC240">
            <v>120</v>
          </cell>
          <cell r="CD240">
            <v>450</v>
          </cell>
          <cell r="CE240">
            <v>500</v>
          </cell>
          <cell r="CF240">
            <v>620</v>
          </cell>
          <cell r="CG240">
            <v>630</v>
          </cell>
          <cell r="CH240">
            <v>570</v>
          </cell>
          <cell r="CI240">
            <v>620</v>
          </cell>
          <cell r="CJ240">
            <v>540</v>
          </cell>
          <cell r="CK240">
            <v>550</v>
          </cell>
          <cell r="CL240">
            <v>540</v>
          </cell>
          <cell r="CM240">
            <v>550</v>
          </cell>
          <cell r="CN240">
            <v>60</v>
          </cell>
          <cell r="CO240">
            <v>65</v>
          </cell>
          <cell r="CP240">
            <v>200</v>
          </cell>
          <cell r="CQ240">
            <v>250</v>
          </cell>
          <cell r="CR240">
            <v>25</v>
          </cell>
          <cell r="CS240">
            <v>35</v>
          </cell>
          <cell r="CT240">
            <v>35</v>
          </cell>
          <cell r="CU240">
            <v>37</v>
          </cell>
          <cell r="CV240">
            <v>18</v>
          </cell>
          <cell r="CW240">
            <v>25</v>
          </cell>
          <cell r="CX240">
            <v>58000</v>
          </cell>
          <cell r="CY240">
            <v>59000</v>
          </cell>
          <cell r="CZ240">
            <v>55000</v>
          </cell>
          <cell r="DA240">
            <v>56000</v>
          </cell>
          <cell r="DB240">
            <v>33</v>
          </cell>
          <cell r="DC240">
            <v>35</v>
          </cell>
          <cell r="DD240">
            <v>42</v>
          </cell>
          <cell r="DE240">
            <v>45</v>
          </cell>
          <cell r="DF240">
            <v>80</v>
          </cell>
          <cell r="DG240">
            <v>100</v>
          </cell>
          <cell r="DH240">
            <v>90</v>
          </cell>
          <cell r="DI240">
            <v>100</v>
          </cell>
          <cell r="DJ240">
            <v>70</v>
          </cell>
          <cell r="DK240">
            <v>80</v>
          </cell>
          <cell r="DL240">
            <v>200</v>
          </cell>
          <cell r="DM240">
            <v>280</v>
          </cell>
          <cell r="DN240">
            <v>220</v>
          </cell>
          <cell r="DO240">
            <v>250</v>
          </cell>
          <cell r="DP240">
            <v>80</v>
          </cell>
          <cell r="DQ240">
            <v>90</v>
          </cell>
          <cell r="DR240">
            <v>52</v>
          </cell>
          <cell r="DS240">
            <v>60</v>
          </cell>
          <cell r="DT240">
            <v>45</v>
          </cell>
          <cell r="DU240">
            <v>50</v>
          </cell>
          <cell r="DV240">
            <v>800</v>
          </cell>
          <cell r="DW240">
            <v>900</v>
          </cell>
          <cell r="DX240">
            <v>2800</v>
          </cell>
          <cell r="DY240">
            <v>3200</v>
          </cell>
        </row>
        <row r="241">
          <cell r="A241">
            <v>44095</v>
          </cell>
          <cell r="B241">
            <v>52</v>
          </cell>
          <cell r="C241">
            <v>60</v>
          </cell>
          <cell r="D241">
            <v>45</v>
          </cell>
          <cell r="E241">
            <v>50</v>
          </cell>
          <cell r="F241">
            <v>42</v>
          </cell>
          <cell r="G241">
            <v>46</v>
          </cell>
          <cell r="H241">
            <v>28</v>
          </cell>
          <cell r="I241">
            <v>30</v>
          </cell>
          <cell r="J241">
            <v>30</v>
          </cell>
          <cell r="K241">
            <v>33</v>
          </cell>
          <cell r="L241">
            <v>33</v>
          </cell>
          <cell r="M241">
            <v>35</v>
          </cell>
          <cell r="N241">
            <v>42</v>
          </cell>
          <cell r="O241">
            <v>45</v>
          </cell>
          <cell r="P241">
            <v>88</v>
          </cell>
          <cell r="Q241">
            <v>93</v>
          </cell>
          <cell r="R241">
            <v>470</v>
          </cell>
          <cell r="S241">
            <v>515</v>
          </cell>
          <cell r="T241">
            <v>100</v>
          </cell>
          <cell r="U241">
            <v>110</v>
          </cell>
          <cell r="V241">
            <v>75</v>
          </cell>
          <cell r="W241">
            <v>80</v>
          </cell>
          <cell r="X241">
            <v>80</v>
          </cell>
          <cell r="Y241">
            <v>84</v>
          </cell>
          <cell r="Z241">
            <v>65</v>
          </cell>
          <cell r="AA241">
            <v>75</v>
          </cell>
          <cell r="AB241">
            <v>80</v>
          </cell>
          <cell r="AC241">
            <v>100</v>
          </cell>
          <cell r="AD241">
            <v>110</v>
          </cell>
          <cell r="AE241">
            <v>120</v>
          </cell>
          <cell r="AF241">
            <v>120</v>
          </cell>
          <cell r="AG241">
            <v>130</v>
          </cell>
          <cell r="AH241">
            <v>40</v>
          </cell>
          <cell r="AI241">
            <v>45</v>
          </cell>
          <cell r="AJ241">
            <v>65</v>
          </cell>
          <cell r="AK241">
            <v>75</v>
          </cell>
          <cell r="AL241">
            <v>34</v>
          </cell>
          <cell r="AM241">
            <v>40</v>
          </cell>
          <cell r="AN241">
            <v>80</v>
          </cell>
          <cell r="AO241">
            <v>90</v>
          </cell>
          <cell r="AP241">
            <v>55</v>
          </cell>
          <cell r="AQ241">
            <v>70</v>
          </cell>
          <cell r="AR241">
            <v>100</v>
          </cell>
          <cell r="AS241">
            <v>120</v>
          </cell>
          <cell r="AT241">
            <v>80</v>
          </cell>
          <cell r="AU241">
            <v>90</v>
          </cell>
          <cell r="AV241">
            <v>220</v>
          </cell>
          <cell r="AW241">
            <v>350</v>
          </cell>
          <cell r="AX241">
            <v>220</v>
          </cell>
          <cell r="AY241">
            <v>300</v>
          </cell>
          <cell r="AZ241">
            <v>140</v>
          </cell>
          <cell r="BA241">
            <v>160</v>
          </cell>
          <cell r="BB241">
            <v>170</v>
          </cell>
          <cell r="BC241">
            <v>220</v>
          </cell>
          <cell r="BD241">
            <v>120</v>
          </cell>
          <cell r="BE241">
            <v>180</v>
          </cell>
          <cell r="BF241">
            <v>220</v>
          </cell>
          <cell r="BG241">
            <v>250</v>
          </cell>
          <cell r="BH241">
            <v>300</v>
          </cell>
          <cell r="BI241">
            <v>400</v>
          </cell>
          <cell r="BJ241">
            <v>380</v>
          </cell>
          <cell r="BK241">
            <v>500</v>
          </cell>
          <cell r="BL241">
            <v>800</v>
          </cell>
          <cell r="BM241">
            <v>900</v>
          </cell>
          <cell r="BN241">
            <v>2800</v>
          </cell>
          <cell r="BO241">
            <v>3200</v>
          </cell>
          <cell r="BP241">
            <v>100</v>
          </cell>
          <cell r="BQ241">
            <v>150</v>
          </cell>
          <cell r="BR241">
            <v>100</v>
          </cell>
          <cell r="BS241">
            <v>140</v>
          </cell>
          <cell r="BT241">
            <v>250</v>
          </cell>
          <cell r="BU241">
            <v>350</v>
          </cell>
          <cell r="BV241">
            <v>500</v>
          </cell>
          <cell r="BW241">
            <v>900</v>
          </cell>
          <cell r="BX241">
            <v>550</v>
          </cell>
          <cell r="BY241">
            <v>580</v>
          </cell>
          <cell r="BZ241">
            <v>750</v>
          </cell>
          <cell r="CA241">
            <v>850</v>
          </cell>
          <cell r="CB241">
            <v>110</v>
          </cell>
          <cell r="CC241">
            <v>120</v>
          </cell>
          <cell r="CD241">
            <v>450</v>
          </cell>
          <cell r="CE241">
            <v>500</v>
          </cell>
          <cell r="CF241">
            <v>620</v>
          </cell>
          <cell r="CG241">
            <v>630</v>
          </cell>
          <cell r="CH241">
            <v>600</v>
          </cell>
          <cell r="CI241">
            <v>620</v>
          </cell>
          <cell r="CJ241">
            <v>540</v>
          </cell>
          <cell r="CK241">
            <v>550</v>
          </cell>
          <cell r="CL241">
            <v>500</v>
          </cell>
          <cell r="CM241">
            <v>550</v>
          </cell>
          <cell r="CN241">
            <v>60</v>
          </cell>
          <cell r="CO241">
            <v>65</v>
          </cell>
          <cell r="CP241">
            <v>200</v>
          </cell>
          <cell r="CQ241">
            <v>250</v>
          </cell>
          <cell r="CR241">
            <v>25</v>
          </cell>
          <cell r="CS241">
            <v>35</v>
          </cell>
          <cell r="CT241">
            <v>35</v>
          </cell>
          <cell r="CU241">
            <v>37</v>
          </cell>
          <cell r="CV241">
            <v>18</v>
          </cell>
          <cell r="CW241">
            <v>25</v>
          </cell>
          <cell r="CX241">
            <v>58000</v>
          </cell>
          <cell r="CY241">
            <v>59000</v>
          </cell>
          <cell r="CZ241">
            <v>55000</v>
          </cell>
          <cell r="DA241">
            <v>56000</v>
          </cell>
          <cell r="DB241">
            <v>33</v>
          </cell>
          <cell r="DC241">
            <v>35</v>
          </cell>
          <cell r="DD241">
            <v>42</v>
          </cell>
          <cell r="DE241">
            <v>45</v>
          </cell>
          <cell r="DF241">
            <v>80</v>
          </cell>
          <cell r="DG241">
            <v>100</v>
          </cell>
          <cell r="DH241">
            <v>90</v>
          </cell>
          <cell r="DI241">
            <v>100</v>
          </cell>
          <cell r="DJ241">
            <v>70</v>
          </cell>
          <cell r="DK241">
            <v>80</v>
          </cell>
          <cell r="DL241">
            <v>200</v>
          </cell>
          <cell r="DM241">
            <v>280</v>
          </cell>
          <cell r="DN241">
            <v>220</v>
          </cell>
          <cell r="DO241">
            <v>250</v>
          </cell>
          <cell r="DP241">
            <v>80</v>
          </cell>
          <cell r="DQ241">
            <v>90</v>
          </cell>
          <cell r="DR241">
            <v>52</v>
          </cell>
          <cell r="DS241">
            <v>60</v>
          </cell>
          <cell r="DT241">
            <v>45</v>
          </cell>
          <cell r="DU241">
            <v>50</v>
          </cell>
          <cell r="DV241">
            <v>800</v>
          </cell>
          <cell r="DW241">
            <v>900</v>
          </cell>
          <cell r="DX241">
            <v>2800</v>
          </cell>
          <cell r="DY241">
            <v>3200</v>
          </cell>
        </row>
        <row r="242">
          <cell r="A242">
            <v>44094</v>
          </cell>
          <cell r="B242">
            <v>52</v>
          </cell>
          <cell r="C242">
            <v>60</v>
          </cell>
          <cell r="D242">
            <v>45</v>
          </cell>
          <cell r="E242">
            <v>50</v>
          </cell>
          <cell r="F242">
            <v>42</v>
          </cell>
          <cell r="G242">
            <v>46</v>
          </cell>
          <cell r="H242">
            <v>28</v>
          </cell>
          <cell r="I242">
            <v>30</v>
          </cell>
          <cell r="J242">
            <v>30</v>
          </cell>
          <cell r="K242">
            <v>33</v>
          </cell>
          <cell r="L242">
            <v>33</v>
          </cell>
          <cell r="M242">
            <v>35</v>
          </cell>
          <cell r="N242">
            <v>42</v>
          </cell>
          <cell r="O242">
            <v>45</v>
          </cell>
          <cell r="P242">
            <v>88</v>
          </cell>
          <cell r="Q242">
            <v>93</v>
          </cell>
          <cell r="R242">
            <v>460</v>
          </cell>
          <cell r="S242">
            <v>515</v>
          </cell>
          <cell r="T242">
            <v>100</v>
          </cell>
          <cell r="U242">
            <v>110</v>
          </cell>
          <cell r="V242">
            <v>75</v>
          </cell>
          <cell r="W242">
            <v>80</v>
          </cell>
          <cell r="X242">
            <v>80</v>
          </cell>
          <cell r="Y242">
            <v>84</v>
          </cell>
          <cell r="Z242">
            <v>65</v>
          </cell>
          <cell r="AA242">
            <v>75</v>
          </cell>
          <cell r="AB242">
            <v>80</v>
          </cell>
          <cell r="AC242">
            <v>100</v>
          </cell>
          <cell r="AD242">
            <v>110</v>
          </cell>
          <cell r="AE242">
            <v>120</v>
          </cell>
          <cell r="AF242">
            <v>120</v>
          </cell>
          <cell r="AG242">
            <v>130</v>
          </cell>
          <cell r="AH242">
            <v>40</v>
          </cell>
          <cell r="AI242">
            <v>45</v>
          </cell>
          <cell r="AJ242">
            <v>65</v>
          </cell>
          <cell r="AK242">
            <v>75</v>
          </cell>
          <cell r="AL242">
            <v>34</v>
          </cell>
          <cell r="AM242">
            <v>40</v>
          </cell>
          <cell r="AN242">
            <v>80</v>
          </cell>
          <cell r="AO242">
            <v>90</v>
          </cell>
          <cell r="AP242">
            <v>70</v>
          </cell>
          <cell r="AQ242">
            <v>80</v>
          </cell>
          <cell r="AR242">
            <v>90</v>
          </cell>
          <cell r="AS242">
            <v>120</v>
          </cell>
          <cell r="AT242">
            <v>80</v>
          </cell>
          <cell r="AU242">
            <v>90</v>
          </cell>
          <cell r="AV242">
            <v>220</v>
          </cell>
          <cell r="AW242">
            <v>350</v>
          </cell>
          <cell r="AX242">
            <v>220</v>
          </cell>
          <cell r="AY242">
            <v>300</v>
          </cell>
          <cell r="AZ242">
            <v>140</v>
          </cell>
          <cell r="BA242">
            <v>160</v>
          </cell>
          <cell r="BB242">
            <v>170</v>
          </cell>
          <cell r="BC242">
            <v>220</v>
          </cell>
          <cell r="BD242">
            <v>120</v>
          </cell>
          <cell r="BE242">
            <v>180</v>
          </cell>
          <cell r="BF242">
            <v>220</v>
          </cell>
          <cell r="BG242">
            <v>250</v>
          </cell>
          <cell r="BH242">
            <v>300</v>
          </cell>
          <cell r="BI242">
            <v>400</v>
          </cell>
          <cell r="BJ242">
            <v>380</v>
          </cell>
          <cell r="BK242">
            <v>500</v>
          </cell>
          <cell r="BL242">
            <v>800</v>
          </cell>
          <cell r="BM242">
            <v>900</v>
          </cell>
          <cell r="BN242">
            <v>2800</v>
          </cell>
          <cell r="BO242">
            <v>3200</v>
          </cell>
          <cell r="BP242">
            <v>100</v>
          </cell>
          <cell r="BQ242">
            <v>150</v>
          </cell>
          <cell r="BR242">
            <v>100</v>
          </cell>
          <cell r="BS242">
            <v>140</v>
          </cell>
          <cell r="BT242">
            <v>250</v>
          </cell>
          <cell r="BU242">
            <v>350</v>
          </cell>
          <cell r="BV242">
            <v>500</v>
          </cell>
          <cell r="BW242">
            <v>900</v>
          </cell>
          <cell r="BX242">
            <v>550</v>
          </cell>
          <cell r="BY242">
            <v>580</v>
          </cell>
          <cell r="BZ242">
            <v>750</v>
          </cell>
          <cell r="CA242">
            <v>850</v>
          </cell>
          <cell r="CB242">
            <v>115</v>
          </cell>
          <cell r="CC242">
            <v>120</v>
          </cell>
          <cell r="CD242">
            <v>450</v>
          </cell>
          <cell r="CE242">
            <v>500</v>
          </cell>
          <cell r="CF242">
            <v>620</v>
          </cell>
          <cell r="CG242">
            <v>630</v>
          </cell>
          <cell r="CH242">
            <v>600</v>
          </cell>
          <cell r="CI242">
            <v>620</v>
          </cell>
          <cell r="CJ242">
            <v>540</v>
          </cell>
          <cell r="CK242">
            <v>550</v>
          </cell>
          <cell r="CL242">
            <v>500</v>
          </cell>
          <cell r="CM242">
            <v>550</v>
          </cell>
          <cell r="CN242">
            <v>60</v>
          </cell>
          <cell r="CO242">
            <v>65</v>
          </cell>
          <cell r="CP242">
            <v>200</v>
          </cell>
          <cell r="CQ242">
            <v>250</v>
          </cell>
          <cell r="CR242">
            <v>25</v>
          </cell>
          <cell r="CS242">
            <v>35</v>
          </cell>
          <cell r="CT242">
            <v>35</v>
          </cell>
          <cell r="CU242">
            <v>37</v>
          </cell>
          <cell r="CV242">
            <v>18</v>
          </cell>
          <cell r="CW242">
            <v>25</v>
          </cell>
          <cell r="CX242">
            <v>58000</v>
          </cell>
          <cell r="CY242">
            <v>59000</v>
          </cell>
          <cell r="CZ242">
            <v>55000</v>
          </cell>
          <cell r="DA242">
            <v>56000</v>
          </cell>
          <cell r="DB242">
            <v>33</v>
          </cell>
          <cell r="DC242">
            <v>35</v>
          </cell>
          <cell r="DD242">
            <v>42</v>
          </cell>
          <cell r="DE242">
            <v>45</v>
          </cell>
          <cell r="DF242">
            <v>80</v>
          </cell>
          <cell r="DG242">
            <v>100</v>
          </cell>
          <cell r="DH242">
            <v>90</v>
          </cell>
          <cell r="DI242">
            <v>100</v>
          </cell>
          <cell r="DJ242">
            <v>70</v>
          </cell>
          <cell r="DK242">
            <v>80</v>
          </cell>
          <cell r="DL242">
            <v>200</v>
          </cell>
          <cell r="DM242">
            <v>280</v>
          </cell>
          <cell r="DN242">
            <v>220</v>
          </cell>
          <cell r="DO242">
            <v>250</v>
          </cell>
          <cell r="DP242">
            <v>80</v>
          </cell>
          <cell r="DQ242">
            <v>90</v>
          </cell>
          <cell r="DR242">
            <v>52</v>
          </cell>
          <cell r="DS242">
            <v>60</v>
          </cell>
          <cell r="DT242">
            <v>45</v>
          </cell>
          <cell r="DU242">
            <v>50</v>
          </cell>
          <cell r="DV242">
            <v>800</v>
          </cell>
          <cell r="DW242">
            <v>900</v>
          </cell>
          <cell r="DX242">
            <v>2800</v>
          </cell>
          <cell r="DY242">
            <v>3200</v>
          </cell>
        </row>
        <row r="243">
          <cell r="A243">
            <v>44093</v>
          </cell>
          <cell r="B243">
            <v>52</v>
          </cell>
          <cell r="C243">
            <v>60</v>
          </cell>
          <cell r="D243">
            <v>45</v>
          </cell>
          <cell r="E243">
            <v>50</v>
          </cell>
          <cell r="F243">
            <v>42</v>
          </cell>
          <cell r="G243">
            <v>48</v>
          </cell>
          <cell r="H243">
            <v>28</v>
          </cell>
          <cell r="I243">
            <v>30</v>
          </cell>
          <cell r="J243">
            <v>30</v>
          </cell>
          <cell r="K243">
            <v>33</v>
          </cell>
          <cell r="L243">
            <v>33</v>
          </cell>
          <cell r="M243">
            <v>35</v>
          </cell>
          <cell r="N243">
            <v>42</v>
          </cell>
          <cell r="O243">
            <v>45</v>
          </cell>
          <cell r="P243">
            <v>84</v>
          </cell>
          <cell r="Q243">
            <v>90</v>
          </cell>
          <cell r="R243">
            <v>460</v>
          </cell>
          <cell r="S243">
            <v>510</v>
          </cell>
          <cell r="T243">
            <v>95</v>
          </cell>
          <cell r="U243">
            <v>110</v>
          </cell>
          <cell r="V243">
            <v>70</v>
          </cell>
          <cell r="W243">
            <v>75</v>
          </cell>
          <cell r="X243">
            <v>75</v>
          </cell>
          <cell r="Y243">
            <v>80</v>
          </cell>
          <cell r="Z243">
            <v>65</v>
          </cell>
          <cell r="AA243">
            <v>75</v>
          </cell>
          <cell r="AB243">
            <v>80</v>
          </cell>
          <cell r="AC243">
            <v>100</v>
          </cell>
          <cell r="AD243">
            <v>110</v>
          </cell>
          <cell r="AE243">
            <v>120</v>
          </cell>
          <cell r="AF243">
            <v>120</v>
          </cell>
          <cell r="AG243">
            <v>130</v>
          </cell>
          <cell r="AH243">
            <v>40</v>
          </cell>
          <cell r="AI243">
            <v>45</v>
          </cell>
          <cell r="AJ243">
            <v>65</v>
          </cell>
          <cell r="AK243">
            <v>75</v>
          </cell>
          <cell r="AL243">
            <v>34</v>
          </cell>
          <cell r="AM243">
            <v>40</v>
          </cell>
          <cell r="AN243">
            <v>80</v>
          </cell>
          <cell r="AO243">
            <v>90</v>
          </cell>
          <cell r="AP243">
            <v>70</v>
          </cell>
          <cell r="AQ243">
            <v>80</v>
          </cell>
          <cell r="AR243">
            <v>90</v>
          </cell>
          <cell r="AS243">
            <v>120</v>
          </cell>
          <cell r="AT243">
            <v>80</v>
          </cell>
          <cell r="AU243">
            <v>90</v>
          </cell>
          <cell r="AV243">
            <v>200</v>
          </cell>
          <cell r="AW243">
            <v>280</v>
          </cell>
          <cell r="AX243">
            <v>190</v>
          </cell>
          <cell r="AY243">
            <v>280</v>
          </cell>
          <cell r="AZ243">
            <v>140</v>
          </cell>
          <cell r="BA243">
            <v>150</v>
          </cell>
          <cell r="BB243">
            <v>170</v>
          </cell>
          <cell r="BC243">
            <v>220</v>
          </cell>
          <cell r="BD243">
            <v>120</v>
          </cell>
          <cell r="BE243">
            <v>180</v>
          </cell>
          <cell r="BF243">
            <v>220</v>
          </cell>
          <cell r="BG243">
            <v>250</v>
          </cell>
          <cell r="BH243">
            <v>300</v>
          </cell>
          <cell r="BI243">
            <v>400</v>
          </cell>
          <cell r="BJ243">
            <v>380</v>
          </cell>
          <cell r="BK243">
            <v>500</v>
          </cell>
          <cell r="BL243">
            <v>800</v>
          </cell>
          <cell r="BM243">
            <v>900</v>
          </cell>
          <cell r="BN243">
            <v>2800</v>
          </cell>
          <cell r="BO243">
            <v>3200</v>
          </cell>
          <cell r="BP243">
            <v>100</v>
          </cell>
          <cell r="BQ243">
            <v>150</v>
          </cell>
          <cell r="BR243">
            <v>100</v>
          </cell>
          <cell r="BS243">
            <v>140</v>
          </cell>
          <cell r="BT243">
            <v>250</v>
          </cell>
          <cell r="BU243">
            <v>350</v>
          </cell>
          <cell r="BV243">
            <v>500</v>
          </cell>
          <cell r="BW243">
            <v>900</v>
          </cell>
          <cell r="BX243">
            <v>550</v>
          </cell>
          <cell r="BY243">
            <v>580</v>
          </cell>
          <cell r="BZ243">
            <v>750</v>
          </cell>
          <cell r="CA243">
            <v>850</v>
          </cell>
          <cell r="CB243">
            <v>115</v>
          </cell>
          <cell r="CC243">
            <v>120</v>
          </cell>
          <cell r="CD243">
            <v>450</v>
          </cell>
          <cell r="CE243">
            <v>500</v>
          </cell>
          <cell r="CF243">
            <v>620</v>
          </cell>
          <cell r="CG243">
            <v>630</v>
          </cell>
          <cell r="CH243">
            <v>600</v>
          </cell>
          <cell r="CI243">
            <v>620</v>
          </cell>
          <cell r="CJ243">
            <v>540</v>
          </cell>
          <cell r="CK243">
            <v>550</v>
          </cell>
          <cell r="CL243">
            <v>500</v>
          </cell>
          <cell r="CM243">
            <v>550</v>
          </cell>
          <cell r="CN243">
            <v>60</v>
          </cell>
          <cell r="CO243">
            <v>65</v>
          </cell>
          <cell r="CP243">
            <v>200</v>
          </cell>
          <cell r="CQ243">
            <v>250</v>
          </cell>
          <cell r="CR243">
            <v>25</v>
          </cell>
          <cell r="CS243">
            <v>35</v>
          </cell>
          <cell r="CT243">
            <v>34</v>
          </cell>
          <cell r="CU243">
            <v>37</v>
          </cell>
          <cell r="CV243">
            <v>18</v>
          </cell>
          <cell r="CW243">
            <v>25</v>
          </cell>
          <cell r="CX243">
            <v>58000</v>
          </cell>
          <cell r="CY243">
            <v>59000</v>
          </cell>
          <cell r="CZ243">
            <v>55000</v>
          </cell>
          <cell r="DA243">
            <v>56000</v>
          </cell>
          <cell r="DB243">
            <v>33</v>
          </cell>
          <cell r="DC243">
            <v>35</v>
          </cell>
          <cell r="DD243">
            <v>42</v>
          </cell>
          <cell r="DE243">
            <v>45</v>
          </cell>
          <cell r="DF243">
            <v>80</v>
          </cell>
          <cell r="DG243">
            <v>100</v>
          </cell>
          <cell r="DH243">
            <v>90</v>
          </cell>
          <cell r="DI243">
            <v>100</v>
          </cell>
          <cell r="DJ243">
            <v>70</v>
          </cell>
          <cell r="DK243">
            <v>80</v>
          </cell>
          <cell r="DL243">
            <v>200</v>
          </cell>
          <cell r="DM243">
            <v>280</v>
          </cell>
          <cell r="DN243">
            <v>220</v>
          </cell>
          <cell r="DO243">
            <v>250</v>
          </cell>
          <cell r="DP243">
            <v>80</v>
          </cell>
          <cell r="DQ243">
            <v>90</v>
          </cell>
          <cell r="DR243">
            <v>52</v>
          </cell>
          <cell r="DS243">
            <v>60</v>
          </cell>
          <cell r="DT243">
            <v>45</v>
          </cell>
          <cell r="DU243">
            <v>50</v>
          </cell>
          <cell r="DV243">
            <v>800</v>
          </cell>
          <cell r="DW243">
            <v>900</v>
          </cell>
          <cell r="DX243">
            <v>2800</v>
          </cell>
          <cell r="DY243">
            <v>3200</v>
          </cell>
        </row>
        <row r="244">
          <cell r="A244">
            <v>44092</v>
          </cell>
          <cell r="B244">
            <v>52</v>
          </cell>
          <cell r="C244">
            <v>60</v>
          </cell>
          <cell r="D244">
            <v>45</v>
          </cell>
          <cell r="E244">
            <v>50</v>
          </cell>
          <cell r="F244">
            <v>42</v>
          </cell>
          <cell r="G244">
            <v>48</v>
          </cell>
          <cell r="H244">
            <v>28</v>
          </cell>
          <cell r="I244">
            <v>30</v>
          </cell>
          <cell r="J244">
            <v>30</v>
          </cell>
          <cell r="K244">
            <v>33</v>
          </cell>
          <cell r="L244">
            <v>33</v>
          </cell>
          <cell r="M244">
            <v>35</v>
          </cell>
          <cell r="N244">
            <v>42</v>
          </cell>
          <cell r="O244">
            <v>45</v>
          </cell>
          <cell r="P244">
            <v>84</v>
          </cell>
          <cell r="Q244">
            <v>88</v>
          </cell>
          <cell r="R244">
            <v>460</v>
          </cell>
          <cell r="S244">
            <v>510</v>
          </cell>
          <cell r="T244">
            <v>95</v>
          </cell>
          <cell r="U244">
            <v>110</v>
          </cell>
          <cell r="V244">
            <v>70</v>
          </cell>
          <cell r="W244">
            <v>75</v>
          </cell>
          <cell r="X244">
            <v>75</v>
          </cell>
          <cell r="Y244">
            <v>80</v>
          </cell>
          <cell r="Z244">
            <v>65</v>
          </cell>
          <cell r="AA244">
            <v>75</v>
          </cell>
          <cell r="AB244">
            <v>80</v>
          </cell>
          <cell r="AC244">
            <v>100</v>
          </cell>
          <cell r="AD244">
            <v>110</v>
          </cell>
          <cell r="AE244">
            <v>120</v>
          </cell>
          <cell r="AF244">
            <v>120</v>
          </cell>
          <cell r="AG244">
            <v>130</v>
          </cell>
          <cell r="AH244">
            <v>40</v>
          </cell>
          <cell r="AI244">
            <v>45</v>
          </cell>
          <cell r="AJ244">
            <v>65</v>
          </cell>
          <cell r="AK244">
            <v>75</v>
          </cell>
          <cell r="AL244">
            <v>34</v>
          </cell>
          <cell r="AM244">
            <v>40</v>
          </cell>
          <cell r="AN244">
            <v>90</v>
          </cell>
          <cell r="AO244">
            <v>100</v>
          </cell>
          <cell r="AP244">
            <v>70</v>
          </cell>
          <cell r="AQ244">
            <v>80</v>
          </cell>
          <cell r="AR244">
            <v>100</v>
          </cell>
          <cell r="AS244">
            <v>120</v>
          </cell>
          <cell r="AT244">
            <v>80</v>
          </cell>
          <cell r="AU244">
            <v>90</v>
          </cell>
          <cell r="AV244">
            <v>200</v>
          </cell>
          <cell r="AW244">
            <v>280</v>
          </cell>
          <cell r="AX244">
            <v>190</v>
          </cell>
          <cell r="AY244">
            <v>280</v>
          </cell>
          <cell r="AZ244">
            <v>140</v>
          </cell>
          <cell r="BA244">
            <v>150</v>
          </cell>
          <cell r="BB244">
            <v>170</v>
          </cell>
          <cell r="BC244">
            <v>220</v>
          </cell>
          <cell r="BD244">
            <v>120</v>
          </cell>
          <cell r="BE244">
            <v>180</v>
          </cell>
          <cell r="BF244">
            <v>220</v>
          </cell>
          <cell r="BG244">
            <v>250</v>
          </cell>
          <cell r="BH244">
            <v>300</v>
          </cell>
          <cell r="BI244">
            <v>400</v>
          </cell>
          <cell r="BJ244">
            <v>380</v>
          </cell>
          <cell r="BK244">
            <v>500</v>
          </cell>
          <cell r="BL244">
            <v>800</v>
          </cell>
          <cell r="BM244">
            <v>900</v>
          </cell>
          <cell r="BN244">
            <v>2800</v>
          </cell>
          <cell r="BO244">
            <v>3200</v>
          </cell>
          <cell r="BP244">
            <v>100</v>
          </cell>
          <cell r="BQ244">
            <v>150</v>
          </cell>
          <cell r="BR244">
            <v>100</v>
          </cell>
          <cell r="BS244">
            <v>140</v>
          </cell>
          <cell r="BT244">
            <v>250</v>
          </cell>
          <cell r="BU244">
            <v>350</v>
          </cell>
          <cell r="BV244">
            <v>500</v>
          </cell>
          <cell r="BW244">
            <v>900</v>
          </cell>
          <cell r="BX244">
            <v>550</v>
          </cell>
          <cell r="BY244">
            <v>580</v>
          </cell>
          <cell r="BZ244">
            <v>750</v>
          </cell>
          <cell r="CA244">
            <v>850</v>
          </cell>
          <cell r="CB244">
            <v>120</v>
          </cell>
          <cell r="CC244">
            <v>125</v>
          </cell>
          <cell r="CD244">
            <v>450</v>
          </cell>
          <cell r="CE244">
            <v>500</v>
          </cell>
          <cell r="CF244">
            <v>620</v>
          </cell>
          <cell r="CG244">
            <v>630</v>
          </cell>
          <cell r="CH244">
            <v>600</v>
          </cell>
          <cell r="CI244">
            <v>620</v>
          </cell>
          <cell r="CJ244">
            <v>540</v>
          </cell>
          <cell r="CK244">
            <v>550</v>
          </cell>
          <cell r="CL244">
            <v>500</v>
          </cell>
          <cell r="CM244">
            <v>550</v>
          </cell>
          <cell r="CN244">
            <v>60</v>
          </cell>
          <cell r="CO244">
            <v>65</v>
          </cell>
          <cell r="CP244">
            <v>200</v>
          </cell>
          <cell r="CQ244">
            <v>250</v>
          </cell>
          <cell r="CR244">
            <v>25</v>
          </cell>
          <cell r="CS244">
            <v>35</v>
          </cell>
          <cell r="CT244">
            <v>35</v>
          </cell>
          <cell r="CU244">
            <v>37</v>
          </cell>
          <cell r="CV244">
            <v>18</v>
          </cell>
          <cell r="CW244">
            <v>25</v>
          </cell>
          <cell r="CX244">
            <v>58000</v>
          </cell>
          <cell r="CY244">
            <v>59000</v>
          </cell>
          <cell r="CZ244">
            <v>55000</v>
          </cell>
          <cell r="DA244">
            <v>56000</v>
          </cell>
          <cell r="DB244">
            <v>33</v>
          </cell>
          <cell r="DC244">
            <v>35</v>
          </cell>
          <cell r="DD244">
            <v>42</v>
          </cell>
          <cell r="DE244">
            <v>45</v>
          </cell>
          <cell r="DF244">
            <v>80</v>
          </cell>
          <cell r="DG244">
            <v>100</v>
          </cell>
          <cell r="DH244">
            <v>90</v>
          </cell>
          <cell r="DI244">
            <v>100</v>
          </cell>
          <cell r="DJ244">
            <v>70</v>
          </cell>
          <cell r="DK244">
            <v>80</v>
          </cell>
          <cell r="DL244">
            <v>200</v>
          </cell>
          <cell r="DM244">
            <v>280</v>
          </cell>
          <cell r="DN244">
            <v>220</v>
          </cell>
          <cell r="DO244">
            <v>250</v>
          </cell>
          <cell r="DP244">
            <v>80</v>
          </cell>
          <cell r="DQ244">
            <v>90</v>
          </cell>
          <cell r="DR244">
            <v>52</v>
          </cell>
          <cell r="DS244">
            <v>60</v>
          </cell>
          <cell r="DT244">
            <v>45</v>
          </cell>
          <cell r="DU244">
            <v>50</v>
          </cell>
          <cell r="DV244">
            <v>800</v>
          </cell>
          <cell r="DW244">
            <v>900</v>
          </cell>
          <cell r="DX244">
            <v>2800</v>
          </cell>
          <cell r="DY244">
            <v>3200</v>
          </cell>
        </row>
        <row r="245">
          <cell r="A245">
            <v>44091</v>
          </cell>
          <cell r="B245">
            <v>52</v>
          </cell>
          <cell r="C245">
            <v>60</v>
          </cell>
          <cell r="D245">
            <v>45</v>
          </cell>
          <cell r="E245">
            <v>50</v>
          </cell>
          <cell r="F245">
            <v>42</v>
          </cell>
          <cell r="G245">
            <v>48</v>
          </cell>
          <cell r="H245">
            <v>28</v>
          </cell>
          <cell r="I245">
            <v>30</v>
          </cell>
          <cell r="J245">
            <v>30</v>
          </cell>
          <cell r="K245">
            <v>33</v>
          </cell>
          <cell r="L245">
            <v>33</v>
          </cell>
          <cell r="M245">
            <v>35</v>
          </cell>
          <cell r="N245">
            <v>42</v>
          </cell>
          <cell r="O245">
            <v>45</v>
          </cell>
          <cell r="P245">
            <v>84</v>
          </cell>
          <cell r="Q245">
            <v>88</v>
          </cell>
          <cell r="R245">
            <v>460</v>
          </cell>
          <cell r="S245">
            <v>510</v>
          </cell>
          <cell r="T245">
            <v>95</v>
          </cell>
          <cell r="U245">
            <v>110</v>
          </cell>
          <cell r="V245">
            <v>70</v>
          </cell>
          <cell r="W245">
            <v>75</v>
          </cell>
          <cell r="X245">
            <v>75</v>
          </cell>
          <cell r="Y245">
            <v>80</v>
          </cell>
          <cell r="Z245">
            <v>65</v>
          </cell>
          <cell r="AA245">
            <v>75</v>
          </cell>
          <cell r="AB245">
            <v>80</v>
          </cell>
          <cell r="AC245">
            <v>100</v>
          </cell>
          <cell r="AD245">
            <v>110</v>
          </cell>
          <cell r="AE245">
            <v>120</v>
          </cell>
          <cell r="AF245">
            <v>120</v>
          </cell>
          <cell r="AG245">
            <v>130</v>
          </cell>
          <cell r="AH245">
            <v>40</v>
          </cell>
          <cell r="AI245">
            <v>45</v>
          </cell>
          <cell r="AJ245">
            <v>65</v>
          </cell>
          <cell r="AK245">
            <v>75</v>
          </cell>
          <cell r="AL245">
            <v>34</v>
          </cell>
          <cell r="AM245">
            <v>40</v>
          </cell>
          <cell r="AN245">
            <v>90</v>
          </cell>
          <cell r="AO245">
            <v>100</v>
          </cell>
          <cell r="AP245">
            <v>70</v>
          </cell>
          <cell r="AQ245">
            <v>80</v>
          </cell>
          <cell r="AR245">
            <v>100</v>
          </cell>
          <cell r="AS245">
            <v>120</v>
          </cell>
          <cell r="AT245">
            <v>80</v>
          </cell>
          <cell r="AU245">
            <v>90</v>
          </cell>
          <cell r="AV245">
            <v>200</v>
          </cell>
          <cell r="AW245">
            <v>280</v>
          </cell>
          <cell r="AX245">
            <v>190</v>
          </cell>
          <cell r="AY245">
            <v>280</v>
          </cell>
          <cell r="AZ245">
            <v>140</v>
          </cell>
          <cell r="BA245">
            <v>150</v>
          </cell>
          <cell r="BB245">
            <v>170</v>
          </cell>
          <cell r="BC245">
            <v>220</v>
          </cell>
          <cell r="BD245">
            <v>120</v>
          </cell>
          <cell r="BE245">
            <v>180</v>
          </cell>
          <cell r="BF245">
            <v>220</v>
          </cell>
          <cell r="BG245">
            <v>250</v>
          </cell>
          <cell r="BH245">
            <v>300</v>
          </cell>
          <cell r="BI245">
            <v>400</v>
          </cell>
          <cell r="BJ245">
            <v>380</v>
          </cell>
          <cell r="BK245">
            <v>500</v>
          </cell>
          <cell r="BL245">
            <v>800</v>
          </cell>
          <cell r="BM245">
            <v>900</v>
          </cell>
          <cell r="BN245">
            <v>2800</v>
          </cell>
          <cell r="BO245">
            <v>3200</v>
          </cell>
          <cell r="BP245">
            <v>100</v>
          </cell>
          <cell r="BQ245">
            <v>150</v>
          </cell>
          <cell r="BR245">
            <v>100</v>
          </cell>
          <cell r="BS245">
            <v>140</v>
          </cell>
          <cell r="BT245">
            <v>250</v>
          </cell>
          <cell r="BU245">
            <v>350</v>
          </cell>
          <cell r="BV245">
            <v>500</v>
          </cell>
          <cell r="BW245">
            <v>900</v>
          </cell>
          <cell r="BX245">
            <v>550</v>
          </cell>
          <cell r="BY245">
            <v>580</v>
          </cell>
          <cell r="BZ245">
            <v>750</v>
          </cell>
          <cell r="CA245">
            <v>850</v>
          </cell>
          <cell r="CB245">
            <v>120</v>
          </cell>
          <cell r="CC245">
            <v>125</v>
          </cell>
          <cell r="CD245">
            <v>450</v>
          </cell>
          <cell r="CE245">
            <v>500</v>
          </cell>
          <cell r="CF245">
            <v>620</v>
          </cell>
          <cell r="CG245">
            <v>630</v>
          </cell>
          <cell r="CH245">
            <v>600</v>
          </cell>
          <cell r="CI245">
            <v>620</v>
          </cell>
          <cell r="CJ245">
            <v>540</v>
          </cell>
          <cell r="CK245">
            <v>550</v>
          </cell>
          <cell r="CL245">
            <v>500</v>
          </cell>
          <cell r="CM245">
            <v>550</v>
          </cell>
          <cell r="CN245">
            <v>60</v>
          </cell>
          <cell r="CO245">
            <v>65</v>
          </cell>
          <cell r="CP245">
            <v>200</v>
          </cell>
          <cell r="CQ245">
            <v>250</v>
          </cell>
          <cell r="CR245">
            <v>25</v>
          </cell>
          <cell r="CS245">
            <v>35</v>
          </cell>
          <cell r="CT245">
            <v>35</v>
          </cell>
          <cell r="CU245">
            <v>37</v>
          </cell>
          <cell r="CV245">
            <v>18</v>
          </cell>
          <cell r="CW245">
            <v>25</v>
          </cell>
          <cell r="CX245">
            <v>58000</v>
          </cell>
          <cell r="CY245">
            <v>59000</v>
          </cell>
          <cell r="CZ245">
            <v>55000</v>
          </cell>
          <cell r="DA245">
            <v>56000</v>
          </cell>
          <cell r="DB245">
            <v>33</v>
          </cell>
          <cell r="DC245">
            <v>35</v>
          </cell>
          <cell r="DD245">
            <v>42</v>
          </cell>
          <cell r="DE245">
            <v>45</v>
          </cell>
          <cell r="DF245">
            <v>80</v>
          </cell>
          <cell r="DG245">
            <v>100</v>
          </cell>
          <cell r="DH245">
            <v>90</v>
          </cell>
          <cell r="DI245">
            <v>100</v>
          </cell>
          <cell r="DJ245">
            <v>70</v>
          </cell>
          <cell r="DK245">
            <v>80</v>
          </cell>
          <cell r="DL245">
            <v>200</v>
          </cell>
          <cell r="DM245">
            <v>280</v>
          </cell>
          <cell r="DN245">
            <v>220</v>
          </cell>
          <cell r="DO245">
            <v>250</v>
          </cell>
          <cell r="DP245">
            <v>80</v>
          </cell>
          <cell r="DQ245">
            <v>90</v>
          </cell>
          <cell r="DR245">
            <v>52</v>
          </cell>
          <cell r="DS245">
            <v>60</v>
          </cell>
          <cell r="DT245">
            <v>45</v>
          </cell>
          <cell r="DU245">
            <v>50</v>
          </cell>
          <cell r="DV245">
            <v>800</v>
          </cell>
          <cell r="DW245">
            <v>900</v>
          </cell>
          <cell r="DX245">
            <v>2800</v>
          </cell>
          <cell r="DY245">
            <v>3200</v>
          </cell>
        </row>
        <row r="246">
          <cell r="A246">
            <v>44090</v>
          </cell>
          <cell r="B246">
            <v>52</v>
          </cell>
          <cell r="C246">
            <v>60</v>
          </cell>
          <cell r="D246">
            <v>45</v>
          </cell>
          <cell r="E246">
            <v>50</v>
          </cell>
          <cell r="F246">
            <v>42</v>
          </cell>
          <cell r="G246">
            <v>48</v>
          </cell>
          <cell r="H246">
            <v>28</v>
          </cell>
          <cell r="I246">
            <v>30</v>
          </cell>
          <cell r="J246">
            <v>30</v>
          </cell>
          <cell r="K246">
            <v>33</v>
          </cell>
          <cell r="L246">
            <v>33</v>
          </cell>
          <cell r="M246">
            <v>35</v>
          </cell>
          <cell r="N246">
            <v>42</v>
          </cell>
          <cell r="O246">
            <v>45</v>
          </cell>
          <cell r="P246">
            <v>84</v>
          </cell>
          <cell r="Q246">
            <v>88</v>
          </cell>
          <cell r="R246">
            <v>460</v>
          </cell>
          <cell r="S246">
            <v>510</v>
          </cell>
          <cell r="T246">
            <v>95</v>
          </cell>
          <cell r="U246">
            <v>110</v>
          </cell>
          <cell r="V246">
            <v>70</v>
          </cell>
          <cell r="W246">
            <v>75</v>
          </cell>
          <cell r="X246">
            <v>75</v>
          </cell>
          <cell r="Y246">
            <v>80</v>
          </cell>
          <cell r="Z246">
            <v>65</v>
          </cell>
          <cell r="AA246">
            <v>75</v>
          </cell>
          <cell r="AB246">
            <v>80</v>
          </cell>
          <cell r="AC246">
            <v>100</v>
          </cell>
          <cell r="AD246">
            <v>110</v>
          </cell>
          <cell r="AE246">
            <v>120</v>
          </cell>
          <cell r="AF246">
            <v>120</v>
          </cell>
          <cell r="AG246">
            <v>130</v>
          </cell>
          <cell r="AH246">
            <v>40</v>
          </cell>
          <cell r="AI246">
            <v>45</v>
          </cell>
          <cell r="AJ246">
            <v>65</v>
          </cell>
          <cell r="AK246">
            <v>75</v>
          </cell>
          <cell r="AL246">
            <v>34</v>
          </cell>
          <cell r="AM246">
            <v>40</v>
          </cell>
          <cell r="AN246">
            <v>90</v>
          </cell>
          <cell r="AO246">
            <v>100</v>
          </cell>
          <cell r="AP246">
            <v>70</v>
          </cell>
          <cell r="AQ246">
            <v>80</v>
          </cell>
          <cell r="AR246">
            <v>100</v>
          </cell>
          <cell r="AS246">
            <v>120</v>
          </cell>
          <cell r="AT246">
            <v>80</v>
          </cell>
          <cell r="AU246">
            <v>90</v>
          </cell>
          <cell r="AV246">
            <v>200</v>
          </cell>
          <cell r="AW246">
            <v>280</v>
          </cell>
          <cell r="AX246">
            <v>190</v>
          </cell>
          <cell r="AY246">
            <v>280</v>
          </cell>
          <cell r="AZ246">
            <v>140</v>
          </cell>
          <cell r="BA246">
            <v>150</v>
          </cell>
          <cell r="BB246">
            <v>170</v>
          </cell>
          <cell r="BC246">
            <v>220</v>
          </cell>
          <cell r="BD246">
            <v>120</v>
          </cell>
          <cell r="BE246">
            <v>180</v>
          </cell>
          <cell r="BF246">
            <v>220</v>
          </cell>
          <cell r="BG246">
            <v>250</v>
          </cell>
          <cell r="BH246">
            <v>300</v>
          </cell>
          <cell r="BI246">
            <v>400</v>
          </cell>
          <cell r="BJ246">
            <v>380</v>
          </cell>
          <cell r="BK246">
            <v>500</v>
          </cell>
          <cell r="BL246">
            <v>800</v>
          </cell>
          <cell r="BM246">
            <v>900</v>
          </cell>
          <cell r="BN246">
            <v>2800</v>
          </cell>
          <cell r="BO246">
            <v>3200</v>
          </cell>
          <cell r="BP246">
            <v>100</v>
          </cell>
          <cell r="BQ246">
            <v>150</v>
          </cell>
          <cell r="BR246">
            <v>100</v>
          </cell>
          <cell r="BS246">
            <v>140</v>
          </cell>
          <cell r="BT246">
            <v>250</v>
          </cell>
          <cell r="BU246">
            <v>350</v>
          </cell>
          <cell r="BV246">
            <v>500</v>
          </cell>
          <cell r="BW246">
            <v>900</v>
          </cell>
          <cell r="BX246">
            <v>550</v>
          </cell>
          <cell r="BY246">
            <v>580</v>
          </cell>
          <cell r="BZ246">
            <v>750</v>
          </cell>
          <cell r="CA246">
            <v>850</v>
          </cell>
          <cell r="CB246">
            <v>120</v>
          </cell>
          <cell r="CC246">
            <v>125</v>
          </cell>
          <cell r="CD246">
            <v>450</v>
          </cell>
          <cell r="CE246">
            <v>500</v>
          </cell>
          <cell r="CF246">
            <v>620</v>
          </cell>
          <cell r="CG246">
            <v>630</v>
          </cell>
          <cell r="CH246">
            <v>600</v>
          </cell>
          <cell r="CI246">
            <v>620</v>
          </cell>
          <cell r="CJ246">
            <v>540</v>
          </cell>
          <cell r="CK246">
            <v>550</v>
          </cell>
          <cell r="CL246">
            <v>500</v>
          </cell>
          <cell r="CM246">
            <v>550</v>
          </cell>
          <cell r="CN246">
            <v>60</v>
          </cell>
          <cell r="CO246">
            <v>65</v>
          </cell>
          <cell r="CP246">
            <v>200</v>
          </cell>
          <cell r="CQ246">
            <v>250</v>
          </cell>
          <cell r="CR246">
            <v>25</v>
          </cell>
          <cell r="CS246">
            <v>35</v>
          </cell>
          <cell r="CT246">
            <v>35</v>
          </cell>
          <cell r="CU246">
            <v>37</v>
          </cell>
          <cell r="CV246">
            <v>18</v>
          </cell>
          <cell r="CW246">
            <v>25</v>
          </cell>
          <cell r="CX246">
            <v>58000</v>
          </cell>
          <cell r="CY246">
            <v>59000</v>
          </cell>
          <cell r="CZ246">
            <v>55000</v>
          </cell>
          <cell r="DA246">
            <v>56000</v>
          </cell>
          <cell r="DB246">
            <v>33</v>
          </cell>
          <cell r="DC246">
            <v>35</v>
          </cell>
          <cell r="DD246">
            <v>42</v>
          </cell>
          <cell r="DE246">
            <v>45</v>
          </cell>
          <cell r="DF246">
            <v>80</v>
          </cell>
          <cell r="DG246">
            <v>100</v>
          </cell>
          <cell r="DH246">
            <v>90</v>
          </cell>
          <cell r="DI246">
            <v>100</v>
          </cell>
          <cell r="DJ246">
            <v>70</v>
          </cell>
          <cell r="DK246">
            <v>80</v>
          </cell>
          <cell r="DL246">
            <v>200</v>
          </cell>
          <cell r="DM246">
            <v>280</v>
          </cell>
          <cell r="DN246">
            <v>220</v>
          </cell>
          <cell r="DO246">
            <v>250</v>
          </cell>
          <cell r="DP246">
            <v>80</v>
          </cell>
          <cell r="DQ246">
            <v>90</v>
          </cell>
          <cell r="DR246">
            <v>52</v>
          </cell>
          <cell r="DS246">
            <v>60</v>
          </cell>
          <cell r="DT246">
            <v>45</v>
          </cell>
          <cell r="DU246">
            <v>50</v>
          </cell>
          <cell r="DV246">
            <v>800</v>
          </cell>
          <cell r="DW246">
            <v>900</v>
          </cell>
          <cell r="DX246">
            <v>2800</v>
          </cell>
          <cell r="DY246">
            <v>3200</v>
          </cell>
        </row>
        <row r="247">
          <cell r="A247">
            <v>44089</v>
          </cell>
          <cell r="B247">
            <v>52</v>
          </cell>
          <cell r="C247">
            <v>60</v>
          </cell>
          <cell r="D247">
            <v>45</v>
          </cell>
          <cell r="E247">
            <v>50</v>
          </cell>
          <cell r="F247">
            <v>42</v>
          </cell>
          <cell r="G247">
            <v>48</v>
          </cell>
          <cell r="H247">
            <v>28</v>
          </cell>
          <cell r="I247">
            <v>30</v>
          </cell>
          <cell r="J247">
            <v>30</v>
          </cell>
          <cell r="K247">
            <v>33</v>
          </cell>
          <cell r="L247">
            <v>33</v>
          </cell>
          <cell r="M247">
            <v>35</v>
          </cell>
          <cell r="N247">
            <v>42</v>
          </cell>
          <cell r="O247">
            <v>45</v>
          </cell>
          <cell r="P247">
            <v>84</v>
          </cell>
          <cell r="Q247">
            <v>88</v>
          </cell>
          <cell r="R247">
            <v>460</v>
          </cell>
          <cell r="S247">
            <v>510</v>
          </cell>
          <cell r="T247">
            <v>95</v>
          </cell>
          <cell r="U247">
            <v>110</v>
          </cell>
          <cell r="V247">
            <v>70</v>
          </cell>
          <cell r="W247">
            <v>75</v>
          </cell>
          <cell r="X247">
            <v>75</v>
          </cell>
          <cell r="Y247">
            <v>80</v>
          </cell>
          <cell r="Z247">
            <v>65</v>
          </cell>
          <cell r="AA247">
            <v>75</v>
          </cell>
          <cell r="AB247">
            <v>80</v>
          </cell>
          <cell r="AC247">
            <v>100</v>
          </cell>
          <cell r="AD247">
            <v>110</v>
          </cell>
          <cell r="AE247">
            <v>120</v>
          </cell>
          <cell r="AF247">
            <v>120</v>
          </cell>
          <cell r="AG247">
            <v>130</v>
          </cell>
          <cell r="AH247">
            <v>40</v>
          </cell>
          <cell r="AI247">
            <v>45</v>
          </cell>
          <cell r="AJ247">
            <v>65</v>
          </cell>
          <cell r="AK247">
            <v>75</v>
          </cell>
          <cell r="AL247">
            <v>34</v>
          </cell>
          <cell r="AM247">
            <v>40</v>
          </cell>
          <cell r="AN247">
            <v>90</v>
          </cell>
          <cell r="AO247">
            <v>100</v>
          </cell>
          <cell r="AP247">
            <v>70</v>
          </cell>
          <cell r="AQ247">
            <v>80</v>
          </cell>
          <cell r="AR247">
            <v>100</v>
          </cell>
          <cell r="AS247">
            <v>120</v>
          </cell>
          <cell r="AT247">
            <v>80</v>
          </cell>
          <cell r="AU247">
            <v>90</v>
          </cell>
          <cell r="AV247">
            <v>200</v>
          </cell>
          <cell r="AW247">
            <v>280</v>
          </cell>
          <cell r="AX247">
            <v>190</v>
          </cell>
          <cell r="AY247">
            <v>280</v>
          </cell>
          <cell r="AZ247">
            <v>140</v>
          </cell>
          <cell r="BA247">
            <v>150</v>
          </cell>
          <cell r="BB247">
            <v>170</v>
          </cell>
          <cell r="BC247">
            <v>220</v>
          </cell>
          <cell r="BD247">
            <v>120</v>
          </cell>
          <cell r="BE247">
            <v>180</v>
          </cell>
          <cell r="BF247">
            <v>220</v>
          </cell>
          <cell r="BG247">
            <v>250</v>
          </cell>
          <cell r="BH247">
            <v>300</v>
          </cell>
          <cell r="BI247">
            <v>400</v>
          </cell>
          <cell r="BJ247">
            <v>380</v>
          </cell>
          <cell r="BK247">
            <v>500</v>
          </cell>
          <cell r="BL247">
            <v>800</v>
          </cell>
          <cell r="BM247">
            <v>900</v>
          </cell>
          <cell r="BN247">
            <v>2800</v>
          </cell>
          <cell r="BO247">
            <v>3200</v>
          </cell>
          <cell r="BP247">
            <v>100</v>
          </cell>
          <cell r="BQ247">
            <v>150</v>
          </cell>
          <cell r="BR247">
            <v>100</v>
          </cell>
          <cell r="BS247">
            <v>140</v>
          </cell>
          <cell r="BT247">
            <v>250</v>
          </cell>
          <cell r="BU247">
            <v>350</v>
          </cell>
          <cell r="BV247">
            <v>500</v>
          </cell>
          <cell r="BW247">
            <v>900</v>
          </cell>
          <cell r="BX247">
            <v>550</v>
          </cell>
          <cell r="BY247">
            <v>580</v>
          </cell>
          <cell r="BZ247">
            <v>750</v>
          </cell>
          <cell r="CA247">
            <v>850</v>
          </cell>
          <cell r="CB247">
            <v>120</v>
          </cell>
          <cell r="CC247">
            <v>125</v>
          </cell>
          <cell r="CD247">
            <v>450</v>
          </cell>
          <cell r="CE247">
            <v>500</v>
          </cell>
          <cell r="CF247">
            <v>620</v>
          </cell>
          <cell r="CG247">
            <v>630</v>
          </cell>
          <cell r="CH247">
            <v>600</v>
          </cell>
          <cell r="CI247">
            <v>620</v>
          </cell>
          <cell r="CJ247">
            <v>540</v>
          </cell>
          <cell r="CK247">
            <v>550</v>
          </cell>
          <cell r="CL247">
            <v>500</v>
          </cell>
          <cell r="CM247">
            <v>550</v>
          </cell>
          <cell r="CN247">
            <v>60</v>
          </cell>
          <cell r="CO247">
            <v>65</v>
          </cell>
          <cell r="CP247">
            <v>200</v>
          </cell>
          <cell r="CQ247">
            <v>250</v>
          </cell>
          <cell r="CR247">
            <v>25</v>
          </cell>
          <cell r="CS247">
            <v>35</v>
          </cell>
          <cell r="CT247">
            <v>35</v>
          </cell>
          <cell r="CU247">
            <v>37</v>
          </cell>
          <cell r="CV247">
            <v>18</v>
          </cell>
          <cell r="CW247">
            <v>25</v>
          </cell>
          <cell r="CX247">
            <v>58000</v>
          </cell>
          <cell r="CY247">
            <v>59000</v>
          </cell>
          <cell r="CZ247">
            <v>55000</v>
          </cell>
          <cell r="DA247">
            <v>56000</v>
          </cell>
          <cell r="DB247">
            <v>33</v>
          </cell>
          <cell r="DC247">
            <v>35</v>
          </cell>
          <cell r="DD247">
            <v>42</v>
          </cell>
          <cell r="DE247">
            <v>45</v>
          </cell>
          <cell r="DF247">
            <v>80</v>
          </cell>
          <cell r="DG247">
            <v>100</v>
          </cell>
          <cell r="DH247">
            <v>90</v>
          </cell>
          <cell r="DI247">
            <v>100</v>
          </cell>
          <cell r="DJ247">
            <v>70</v>
          </cell>
          <cell r="DK247">
            <v>80</v>
          </cell>
          <cell r="DL247">
            <v>200</v>
          </cell>
          <cell r="DM247">
            <v>280</v>
          </cell>
          <cell r="DN247">
            <v>220</v>
          </cell>
          <cell r="DO247">
            <v>250</v>
          </cell>
          <cell r="DP247">
            <v>80</v>
          </cell>
          <cell r="DQ247">
            <v>90</v>
          </cell>
          <cell r="DR247">
            <v>52</v>
          </cell>
          <cell r="DS247">
            <v>60</v>
          </cell>
          <cell r="DT247">
            <v>45</v>
          </cell>
          <cell r="DU247">
            <v>50</v>
          </cell>
          <cell r="DV247">
            <v>800</v>
          </cell>
          <cell r="DW247">
            <v>900</v>
          </cell>
          <cell r="DX247">
            <v>2800</v>
          </cell>
          <cell r="DY247">
            <v>3200</v>
          </cell>
        </row>
        <row r="248">
          <cell r="A248">
            <v>44088</v>
          </cell>
          <cell r="B248">
            <v>52</v>
          </cell>
          <cell r="C248">
            <v>60</v>
          </cell>
          <cell r="D248">
            <v>45</v>
          </cell>
          <cell r="E248">
            <v>50</v>
          </cell>
          <cell r="F248">
            <v>42</v>
          </cell>
          <cell r="G248">
            <v>48</v>
          </cell>
          <cell r="H248">
            <v>28</v>
          </cell>
          <cell r="I248">
            <v>30</v>
          </cell>
          <cell r="J248">
            <v>30</v>
          </cell>
          <cell r="K248">
            <v>33</v>
          </cell>
          <cell r="L248">
            <v>33</v>
          </cell>
          <cell r="M248">
            <v>35</v>
          </cell>
          <cell r="N248">
            <v>42</v>
          </cell>
          <cell r="O248">
            <v>45</v>
          </cell>
          <cell r="P248">
            <v>84</v>
          </cell>
          <cell r="Q248">
            <v>88</v>
          </cell>
          <cell r="R248">
            <v>460</v>
          </cell>
          <cell r="S248">
            <v>510</v>
          </cell>
          <cell r="T248">
            <v>95</v>
          </cell>
          <cell r="U248">
            <v>110</v>
          </cell>
          <cell r="V248">
            <v>70</v>
          </cell>
          <cell r="W248">
            <v>75</v>
          </cell>
          <cell r="X248">
            <v>75</v>
          </cell>
          <cell r="Y248">
            <v>80</v>
          </cell>
          <cell r="Z248">
            <v>65</v>
          </cell>
          <cell r="AA248">
            <v>75</v>
          </cell>
          <cell r="AB248">
            <v>80</v>
          </cell>
          <cell r="AC248">
            <v>100</v>
          </cell>
          <cell r="AD248">
            <v>110</v>
          </cell>
          <cell r="AE248">
            <v>120</v>
          </cell>
          <cell r="AF248">
            <v>120</v>
          </cell>
          <cell r="AG248">
            <v>130</v>
          </cell>
          <cell r="AH248">
            <v>40</v>
          </cell>
          <cell r="AI248">
            <v>45</v>
          </cell>
          <cell r="AJ248">
            <v>65</v>
          </cell>
          <cell r="AK248">
            <v>75</v>
          </cell>
          <cell r="AL248">
            <v>34</v>
          </cell>
          <cell r="AM248">
            <v>40</v>
          </cell>
          <cell r="AN248">
            <v>90</v>
          </cell>
          <cell r="AO248">
            <v>100</v>
          </cell>
          <cell r="AP248">
            <v>70</v>
          </cell>
          <cell r="AQ248">
            <v>80</v>
          </cell>
          <cell r="AR248">
            <v>100</v>
          </cell>
          <cell r="AS248">
            <v>120</v>
          </cell>
          <cell r="AT248">
            <v>80</v>
          </cell>
          <cell r="AU248">
            <v>90</v>
          </cell>
          <cell r="AV248">
            <v>200</v>
          </cell>
          <cell r="AW248">
            <v>280</v>
          </cell>
          <cell r="AX248">
            <v>190</v>
          </cell>
          <cell r="AY248">
            <v>280</v>
          </cell>
          <cell r="AZ248">
            <v>140</v>
          </cell>
          <cell r="BA248">
            <v>150</v>
          </cell>
          <cell r="BB248">
            <v>170</v>
          </cell>
          <cell r="BC248">
            <v>220</v>
          </cell>
          <cell r="BD248">
            <v>120</v>
          </cell>
          <cell r="BE248">
            <v>180</v>
          </cell>
          <cell r="BF248">
            <v>220</v>
          </cell>
          <cell r="BG248">
            <v>250</v>
          </cell>
          <cell r="BH248">
            <v>300</v>
          </cell>
          <cell r="BI248">
            <v>400</v>
          </cell>
          <cell r="BJ248">
            <v>380</v>
          </cell>
          <cell r="BK248">
            <v>500</v>
          </cell>
          <cell r="BL248">
            <v>800</v>
          </cell>
          <cell r="BM248">
            <v>900</v>
          </cell>
          <cell r="BN248">
            <v>2800</v>
          </cell>
          <cell r="BO248">
            <v>3200</v>
          </cell>
          <cell r="BP248">
            <v>100</v>
          </cell>
          <cell r="BQ248">
            <v>150</v>
          </cell>
          <cell r="BR248">
            <v>100</v>
          </cell>
          <cell r="BS248">
            <v>140</v>
          </cell>
          <cell r="BT248">
            <v>250</v>
          </cell>
          <cell r="BU248">
            <v>350</v>
          </cell>
          <cell r="BV248">
            <v>500</v>
          </cell>
          <cell r="BW248">
            <v>900</v>
          </cell>
          <cell r="BX248">
            <v>550</v>
          </cell>
          <cell r="BY248">
            <v>580</v>
          </cell>
          <cell r="BZ248">
            <v>750</v>
          </cell>
          <cell r="CA248">
            <v>850</v>
          </cell>
          <cell r="CB248">
            <v>120</v>
          </cell>
          <cell r="CC248">
            <v>125</v>
          </cell>
          <cell r="CD248">
            <v>450</v>
          </cell>
          <cell r="CE248">
            <v>500</v>
          </cell>
          <cell r="CF248">
            <v>620</v>
          </cell>
          <cell r="CG248">
            <v>630</v>
          </cell>
          <cell r="CH248">
            <v>600</v>
          </cell>
          <cell r="CI248">
            <v>620</v>
          </cell>
          <cell r="CJ248">
            <v>540</v>
          </cell>
          <cell r="CK248">
            <v>550</v>
          </cell>
          <cell r="CL248">
            <v>500</v>
          </cell>
          <cell r="CM248">
            <v>550</v>
          </cell>
          <cell r="CN248">
            <v>60</v>
          </cell>
          <cell r="CO248">
            <v>65</v>
          </cell>
          <cell r="CP248">
            <v>200</v>
          </cell>
          <cell r="CQ248">
            <v>250</v>
          </cell>
          <cell r="CR248">
            <v>25</v>
          </cell>
          <cell r="CS248">
            <v>35</v>
          </cell>
          <cell r="CT248">
            <v>35</v>
          </cell>
          <cell r="CU248">
            <v>37</v>
          </cell>
          <cell r="CV248">
            <v>18</v>
          </cell>
          <cell r="CW248">
            <v>25</v>
          </cell>
          <cell r="CX248">
            <v>58000</v>
          </cell>
          <cell r="CY248">
            <v>59000</v>
          </cell>
          <cell r="CZ248">
            <v>55000</v>
          </cell>
          <cell r="DA248">
            <v>56000</v>
          </cell>
          <cell r="DB248">
            <v>33</v>
          </cell>
          <cell r="DC248">
            <v>35</v>
          </cell>
          <cell r="DD248">
            <v>42</v>
          </cell>
          <cell r="DE248">
            <v>45</v>
          </cell>
          <cell r="DF248">
            <v>80</v>
          </cell>
          <cell r="DG248">
            <v>100</v>
          </cell>
          <cell r="DH248">
            <v>90</v>
          </cell>
          <cell r="DI248">
            <v>100</v>
          </cell>
          <cell r="DJ248">
            <v>70</v>
          </cell>
          <cell r="DK248">
            <v>80</v>
          </cell>
          <cell r="DL248">
            <v>200</v>
          </cell>
          <cell r="DM248">
            <v>280</v>
          </cell>
          <cell r="DN248">
            <v>220</v>
          </cell>
          <cell r="DO248">
            <v>250</v>
          </cell>
          <cell r="DP248">
            <v>80</v>
          </cell>
          <cell r="DQ248">
            <v>90</v>
          </cell>
          <cell r="DR248">
            <v>52</v>
          </cell>
          <cell r="DS248">
            <v>60</v>
          </cell>
          <cell r="DT248">
            <v>45</v>
          </cell>
          <cell r="DU248">
            <v>50</v>
          </cell>
          <cell r="DV248">
            <v>800</v>
          </cell>
          <cell r="DW248">
            <v>900</v>
          </cell>
          <cell r="DX248">
            <v>2800</v>
          </cell>
          <cell r="DY248">
            <v>3200</v>
          </cell>
        </row>
        <row r="249">
          <cell r="A249">
            <v>44087</v>
          </cell>
          <cell r="B249">
            <v>52</v>
          </cell>
          <cell r="C249">
            <v>60</v>
          </cell>
          <cell r="D249">
            <v>45</v>
          </cell>
          <cell r="E249">
            <v>50</v>
          </cell>
          <cell r="F249">
            <v>42</v>
          </cell>
          <cell r="G249">
            <v>48</v>
          </cell>
          <cell r="H249">
            <v>28</v>
          </cell>
          <cell r="I249">
            <v>30</v>
          </cell>
          <cell r="J249">
            <v>30</v>
          </cell>
          <cell r="K249">
            <v>33</v>
          </cell>
          <cell r="L249">
            <v>33</v>
          </cell>
          <cell r="M249">
            <v>35</v>
          </cell>
          <cell r="N249">
            <v>42</v>
          </cell>
          <cell r="O249">
            <v>45</v>
          </cell>
          <cell r="P249">
            <v>84</v>
          </cell>
          <cell r="Q249">
            <v>88</v>
          </cell>
          <cell r="R249">
            <v>460</v>
          </cell>
          <cell r="S249">
            <v>510</v>
          </cell>
          <cell r="T249">
            <v>95</v>
          </cell>
          <cell r="U249">
            <v>110</v>
          </cell>
          <cell r="V249">
            <v>70</v>
          </cell>
          <cell r="W249">
            <v>75</v>
          </cell>
          <cell r="X249">
            <v>75</v>
          </cell>
          <cell r="Y249">
            <v>80</v>
          </cell>
          <cell r="Z249">
            <v>65</v>
          </cell>
          <cell r="AA249">
            <v>75</v>
          </cell>
          <cell r="AB249">
            <v>80</v>
          </cell>
          <cell r="AC249">
            <v>100</v>
          </cell>
          <cell r="AD249">
            <v>110</v>
          </cell>
          <cell r="AE249">
            <v>120</v>
          </cell>
          <cell r="AF249">
            <v>120</v>
          </cell>
          <cell r="AG249">
            <v>130</v>
          </cell>
          <cell r="AH249">
            <v>40</v>
          </cell>
          <cell r="AI249">
            <v>45</v>
          </cell>
          <cell r="AJ249">
            <v>65</v>
          </cell>
          <cell r="AK249">
            <v>75</v>
          </cell>
          <cell r="AL249">
            <v>34</v>
          </cell>
          <cell r="AM249">
            <v>40</v>
          </cell>
          <cell r="AN249">
            <v>90</v>
          </cell>
          <cell r="AO249">
            <v>100</v>
          </cell>
          <cell r="AP249">
            <v>70</v>
          </cell>
          <cell r="AQ249">
            <v>80</v>
          </cell>
          <cell r="AR249">
            <v>100</v>
          </cell>
          <cell r="AS249">
            <v>120</v>
          </cell>
          <cell r="AT249">
            <v>80</v>
          </cell>
          <cell r="AU249">
            <v>90</v>
          </cell>
          <cell r="AV249">
            <v>200</v>
          </cell>
          <cell r="AW249">
            <v>280</v>
          </cell>
          <cell r="AX249">
            <v>190</v>
          </cell>
          <cell r="AY249">
            <v>280</v>
          </cell>
          <cell r="AZ249">
            <v>140</v>
          </cell>
          <cell r="BA249">
            <v>150</v>
          </cell>
          <cell r="BB249">
            <v>170</v>
          </cell>
          <cell r="BC249">
            <v>220</v>
          </cell>
          <cell r="BD249">
            <v>120</v>
          </cell>
          <cell r="BE249">
            <v>180</v>
          </cell>
          <cell r="BF249">
            <v>220</v>
          </cell>
          <cell r="BG249">
            <v>250</v>
          </cell>
          <cell r="BH249">
            <v>300</v>
          </cell>
          <cell r="BI249">
            <v>400</v>
          </cell>
          <cell r="BJ249">
            <v>380</v>
          </cell>
          <cell r="BK249">
            <v>500</v>
          </cell>
          <cell r="BL249">
            <v>800</v>
          </cell>
          <cell r="BM249">
            <v>900</v>
          </cell>
          <cell r="BN249">
            <v>2800</v>
          </cell>
          <cell r="BO249">
            <v>3200</v>
          </cell>
          <cell r="BP249">
            <v>100</v>
          </cell>
          <cell r="BQ249">
            <v>150</v>
          </cell>
          <cell r="BR249">
            <v>100</v>
          </cell>
          <cell r="BS249">
            <v>140</v>
          </cell>
          <cell r="BT249">
            <v>250</v>
          </cell>
          <cell r="BU249">
            <v>350</v>
          </cell>
          <cell r="BV249">
            <v>500</v>
          </cell>
          <cell r="BW249">
            <v>900</v>
          </cell>
          <cell r="BX249">
            <v>550</v>
          </cell>
          <cell r="BY249">
            <v>580</v>
          </cell>
          <cell r="BZ249">
            <v>750</v>
          </cell>
          <cell r="CA249">
            <v>850</v>
          </cell>
          <cell r="CB249">
            <v>120</v>
          </cell>
          <cell r="CC249">
            <v>125</v>
          </cell>
          <cell r="CD249">
            <v>450</v>
          </cell>
          <cell r="CE249">
            <v>500</v>
          </cell>
          <cell r="CF249">
            <v>620</v>
          </cell>
          <cell r="CG249">
            <v>630</v>
          </cell>
          <cell r="CH249">
            <v>600</v>
          </cell>
          <cell r="CI249">
            <v>620</v>
          </cell>
          <cell r="CJ249">
            <v>540</v>
          </cell>
          <cell r="CK249">
            <v>550</v>
          </cell>
          <cell r="CL249">
            <v>500</v>
          </cell>
          <cell r="CM249">
            <v>550</v>
          </cell>
          <cell r="CN249">
            <v>60</v>
          </cell>
          <cell r="CO249">
            <v>65</v>
          </cell>
          <cell r="CP249">
            <v>200</v>
          </cell>
          <cell r="CQ249">
            <v>250</v>
          </cell>
          <cell r="CR249">
            <v>25</v>
          </cell>
          <cell r="CS249">
            <v>35</v>
          </cell>
          <cell r="CT249">
            <v>35</v>
          </cell>
          <cell r="CU249">
            <v>37</v>
          </cell>
          <cell r="CV249">
            <v>18</v>
          </cell>
          <cell r="CW249">
            <v>25</v>
          </cell>
          <cell r="CX249">
            <v>58000</v>
          </cell>
          <cell r="CY249">
            <v>59000</v>
          </cell>
          <cell r="CZ249">
            <v>55000</v>
          </cell>
          <cell r="DA249">
            <v>56000</v>
          </cell>
          <cell r="DB249">
            <v>33</v>
          </cell>
          <cell r="DC249">
            <v>35</v>
          </cell>
          <cell r="DD249">
            <v>42</v>
          </cell>
          <cell r="DE249">
            <v>45</v>
          </cell>
          <cell r="DF249">
            <v>80</v>
          </cell>
          <cell r="DG249">
            <v>100</v>
          </cell>
          <cell r="DH249">
            <v>90</v>
          </cell>
          <cell r="DI249">
            <v>100</v>
          </cell>
          <cell r="DJ249">
            <v>70</v>
          </cell>
          <cell r="DK249">
            <v>80</v>
          </cell>
          <cell r="DL249">
            <v>200</v>
          </cell>
          <cell r="DM249">
            <v>280</v>
          </cell>
          <cell r="DN249">
            <v>220</v>
          </cell>
          <cell r="DO249">
            <v>250</v>
          </cell>
          <cell r="DP249">
            <v>80</v>
          </cell>
          <cell r="DQ249">
            <v>90</v>
          </cell>
          <cell r="DR249">
            <v>52</v>
          </cell>
          <cell r="DS249">
            <v>60</v>
          </cell>
          <cell r="DT249">
            <v>45</v>
          </cell>
          <cell r="DU249">
            <v>50</v>
          </cell>
          <cell r="DV249">
            <v>800</v>
          </cell>
          <cell r="DW249">
            <v>900</v>
          </cell>
          <cell r="DX249">
            <v>2800</v>
          </cell>
          <cell r="DY249">
            <v>3200</v>
          </cell>
        </row>
        <row r="250">
          <cell r="A250">
            <v>44086</v>
          </cell>
          <cell r="B250">
            <v>52</v>
          </cell>
          <cell r="C250">
            <v>60</v>
          </cell>
          <cell r="D250">
            <v>45</v>
          </cell>
          <cell r="E250">
            <v>50</v>
          </cell>
          <cell r="F250">
            <v>42</v>
          </cell>
          <cell r="G250">
            <v>48</v>
          </cell>
          <cell r="H250">
            <v>28</v>
          </cell>
          <cell r="I250">
            <v>30</v>
          </cell>
          <cell r="J250">
            <v>30</v>
          </cell>
          <cell r="K250">
            <v>33</v>
          </cell>
          <cell r="L250">
            <v>33</v>
          </cell>
          <cell r="M250">
            <v>35</v>
          </cell>
          <cell r="N250">
            <v>42</v>
          </cell>
          <cell r="O250">
            <v>45</v>
          </cell>
          <cell r="P250">
            <v>84</v>
          </cell>
          <cell r="Q250">
            <v>88</v>
          </cell>
          <cell r="R250">
            <v>460</v>
          </cell>
          <cell r="S250">
            <v>510</v>
          </cell>
          <cell r="T250">
            <v>95</v>
          </cell>
          <cell r="U250">
            <v>110</v>
          </cell>
          <cell r="V250">
            <v>70</v>
          </cell>
          <cell r="W250">
            <v>75</v>
          </cell>
          <cell r="X250">
            <v>75</v>
          </cell>
          <cell r="Y250">
            <v>80</v>
          </cell>
          <cell r="Z250">
            <v>65</v>
          </cell>
          <cell r="AA250">
            <v>75</v>
          </cell>
          <cell r="AB250">
            <v>80</v>
          </cell>
          <cell r="AC250">
            <v>100</v>
          </cell>
          <cell r="AD250">
            <v>110</v>
          </cell>
          <cell r="AE250">
            <v>120</v>
          </cell>
          <cell r="AF250">
            <v>120</v>
          </cell>
          <cell r="AG250">
            <v>130</v>
          </cell>
          <cell r="AH250">
            <v>40</v>
          </cell>
          <cell r="AI250">
            <v>45</v>
          </cell>
          <cell r="AJ250">
            <v>65</v>
          </cell>
          <cell r="AK250">
            <v>75</v>
          </cell>
          <cell r="AL250">
            <v>34</v>
          </cell>
          <cell r="AM250">
            <v>40</v>
          </cell>
          <cell r="AN250">
            <v>90</v>
          </cell>
          <cell r="AO250">
            <v>100</v>
          </cell>
          <cell r="AP250">
            <v>70</v>
          </cell>
          <cell r="AQ250">
            <v>80</v>
          </cell>
          <cell r="AR250">
            <v>100</v>
          </cell>
          <cell r="AS250">
            <v>120</v>
          </cell>
          <cell r="AT250">
            <v>80</v>
          </cell>
          <cell r="AU250">
            <v>90</v>
          </cell>
          <cell r="AV250">
            <v>200</v>
          </cell>
          <cell r="AW250">
            <v>280</v>
          </cell>
          <cell r="AX250">
            <v>190</v>
          </cell>
          <cell r="AY250">
            <v>280</v>
          </cell>
          <cell r="AZ250">
            <v>140</v>
          </cell>
          <cell r="BA250">
            <v>150</v>
          </cell>
          <cell r="BB250">
            <v>170</v>
          </cell>
          <cell r="BC250">
            <v>220</v>
          </cell>
          <cell r="BD250">
            <v>120</v>
          </cell>
          <cell r="BE250">
            <v>180</v>
          </cell>
          <cell r="BF250">
            <v>220</v>
          </cell>
          <cell r="BG250">
            <v>250</v>
          </cell>
          <cell r="BH250">
            <v>300</v>
          </cell>
          <cell r="BI250">
            <v>400</v>
          </cell>
          <cell r="BJ250">
            <v>380</v>
          </cell>
          <cell r="BK250">
            <v>500</v>
          </cell>
          <cell r="BL250">
            <v>800</v>
          </cell>
          <cell r="BM250">
            <v>900</v>
          </cell>
          <cell r="BN250">
            <v>2800</v>
          </cell>
          <cell r="BO250">
            <v>3200</v>
          </cell>
          <cell r="BP250">
            <v>100</v>
          </cell>
          <cell r="BQ250">
            <v>150</v>
          </cell>
          <cell r="BR250">
            <v>100</v>
          </cell>
          <cell r="BS250">
            <v>140</v>
          </cell>
          <cell r="BT250">
            <v>250</v>
          </cell>
          <cell r="BU250">
            <v>350</v>
          </cell>
          <cell r="BV250">
            <v>500</v>
          </cell>
          <cell r="BW250">
            <v>900</v>
          </cell>
          <cell r="BX250">
            <v>550</v>
          </cell>
          <cell r="BY250">
            <v>580</v>
          </cell>
          <cell r="BZ250">
            <v>750</v>
          </cell>
          <cell r="CA250">
            <v>850</v>
          </cell>
          <cell r="CB250">
            <v>120</v>
          </cell>
          <cell r="CC250">
            <v>125</v>
          </cell>
          <cell r="CD250">
            <v>450</v>
          </cell>
          <cell r="CE250">
            <v>500</v>
          </cell>
          <cell r="CF250">
            <v>620</v>
          </cell>
          <cell r="CG250">
            <v>630</v>
          </cell>
          <cell r="CH250">
            <v>600</v>
          </cell>
          <cell r="CI250">
            <v>620</v>
          </cell>
          <cell r="CJ250">
            <v>540</v>
          </cell>
          <cell r="CK250">
            <v>550</v>
          </cell>
          <cell r="CL250">
            <v>500</v>
          </cell>
          <cell r="CM250">
            <v>550</v>
          </cell>
          <cell r="CN250">
            <v>60</v>
          </cell>
          <cell r="CO250">
            <v>65</v>
          </cell>
          <cell r="CP250">
            <v>200</v>
          </cell>
          <cell r="CQ250">
            <v>250</v>
          </cell>
          <cell r="CR250">
            <v>25</v>
          </cell>
          <cell r="CS250">
            <v>35</v>
          </cell>
          <cell r="CT250">
            <v>35</v>
          </cell>
          <cell r="CU250">
            <v>37</v>
          </cell>
          <cell r="CV250">
            <v>18</v>
          </cell>
          <cell r="CW250">
            <v>25</v>
          </cell>
          <cell r="CX250">
            <v>58000</v>
          </cell>
          <cell r="CY250">
            <v>59000</v>
          </cell>
          <cell r="CZ250">
            <v>55000</v>
          </cell>
          <cell r="DA250">
            <v>56000</v>
          </cell>
          <cell r="DB250">
            <v>33</v>
          </cell>
          <cell r="DC250">
            <v>35</v>
          </cell>
          <cell r="DD250">
            <v>42</v>
          </cell>
          <cell r="DE250">
            <v>45</v>
          </cell>
          <cell r="DF250">
            <v>80</v>
          </cell>
          <cell r="DG250">
            <v>100</v>
          </cell>
          <cell r="DH250">
            <v>90</v>
          </cell>
          <cell r="DI250">
            <v>100</v>
          </cell>
          <cell r="DJ250">
            <v>70</v>
          </cell>
          <cell r="DK250">
            <v>80</v>
          </cell>
          <cell r="DL250">
            <v>200</v>
          </cell>
          <cell r="DM250">
            <v>280</v>
          </cell>
          <cell r="DN250">
            <v>220</v>
          </cell>
          <cell r="DO250">
            <v>250</v>
          </cell>
          <cell r="DP250">
            <v>80</v>
          </cell>
          <cell r="DQ250">
            <v>90</v>
          </cell>
          <cell r="DR250">
            <v>52</v>
          </cell>
          <cell r="DS250">
            <v>60</v>
          </cell>
          <cell r="DT250">
            <v>45</v>
          </cell>
          <cell r="DU250">
            <v>50</v>
          </cell>
          <cell r="DV250">
            <v>800</v>
          </cell>
          <cell r="DW250">
            <v>900</v>
          </cell>
          <cell r="DX250">
            <v>2800</v>
          </cell>
          <cell r="DY250">
            <v>3200</v>
          </cell>
        </row>
        <row r="251">
          <cell r="A251">
            <v>44085</v>
          </cell>
          <cell r="B251">
            <v>52</v>
          </cell>
          <cell r="C251">
            <v>60</v>
          </cell>
          <cell r="D251">
            <v>45</v>
          </cell>
          <cell r="E251">
            <v>50</v>
          </cell>
          <cell r="F251">
            <v>42</v>
          </cell>
          <cell r="G251">
            <v>48</v>
          </cell>
          <cell r="H251">
            <v>28</v>
          </cell>
          <cell r="I251">
            <v>30</v>
          </cell>
          <cell r="J251">
            <v>30</v>
          </cell>
          <cell r="K251">
            <v>33</v>
          </cell>
          <cell r="L251">
            <v>33</v>
          </cell>
          <cell r="M251">
            <v>35</v>
          </cell>
          <cell r="N251">
            <v>42</v>
          </cell>
          <cell r="O251">
            <v>45</v>
          </cell>
          <cell r="P251">
            <v>84</v>
          </cell>
          <cell r="Q251">
            <v>88</v>
          </cell>
          <cell r="R251">
            <v>460</v>
          </cell>
          <cell r="S251">
            <v>510</v>
          </cell>
          <cell r="T251">
            <v>95</v>
          </cell>
          <cell r="U251">
            <v>110</v>
          </cell>
          <cell r="V251">
            <v>70</v>
          </cell>
          <cell r="W251">
            <v>75</v>
          </cell>
          <cell r="X251">
            <v>75</v>
          </cell>
          <cell r="Y251">
            <v>80</v>
          </cell>
          <cell r="Z251">
            <v>65</v>
          </cell>
          <cell r="AA251">
            <v>75</v>
          </cell>
          <cell r="AB251">
            <v>80</v>
          </cell>
          <cell r="AC251">
            <v>100</v>
          </cell>
          <cell r="AD251">
            <v>110</v>
          </cell>
          <cell r="AE251">
            <v>120</v>
          </cell>
          <cell r="AF251">
            <v>120</v>
          </cell>
          <cell r="AG251">
            <v>130</v>
          </cell>
          <cell r="AH251">
            <v>40</v>
          </cell>
          <cell r="AI251">
            <v>45</v>
          </cell>
          <cell r="AJ251">
            <v>65</v>
          </cell>
          <cell r="AK251">
            <v>75</v>
          </cell>
          <cell r="AL251">
            <v>34</v>
          </cell>
          <cell r="AM251">
            <v>40</v>
          </cell>
          <cell r="AN251">
            <v>90</v>
          </cell>
          <cell r="AO251">
            <v>100</v>
          </cell>
          <cell r="AP251">
            <v>70</v>
          </cell>
          <cell r="AQ251">
            <v>80</v>
          </cell>
          <cell r="AR251">
            <v>100</v>
          </cell>
          <cell r="AS251">
            <v>120</v>
          </cell>
          <cell r="AT251">
            <v>80</v>
          </cell>
          <cell r="AU251">
            <v>90</v>
          </cell>
          <cell r="AV251">
            <v>200</v>
          </cell>
          <cell r="AW251">
            <v>280</v>
          </cell>
          <cell r="AX251">
            <v>190</v>
          </cell>
          <cell r="AY251">
            <v>280</v>
          </cell>
          <cell r="AZ251">
            <v>140</v>
          </cell>
          <cell r="BA251">
            <v>150</v>
          </cell>
          <cell r="BB251">
            <v>170</v>
          </cell>
          <cell r="BC251">
            <v>220</v>
          </cell>
          <cell r="BD251">
            <v>120</v>
          </cell>
          <cell r="BE251">
            <v>180</v>
          </cell>
          <cell r="BF251">
            <v>220</v>
          </cell>
          <cell r="BG251">
            <v>250</v>
          </cell>
          <cell r="BH251">
            <v>300</v>
          </cell>
          <cell r="BI251">
            <v>400</v>
          </cell>
          <cell r="BJ251">
            <v>380</v>
          </cell>
          <cell r="BK251">
            <v>500</v>
          </cell>
          <cell r="BL251">
            <v>800</v>
          </cell>
          <cell r="BM251">
            <v>900</v>
          </cell>
          <cell r="BN251">
            <v>2800</v>
          </cell>
          <cell r="BO251">
            <v>3200</v>
          </cell>
          <cell r="BP251">
            <v>100</v>
          </cell>
          <cell r="BQ251">
            <v>150</v>
          </cell>
          <cell r="BR251">
            <v>100</v>
          </cell>
          <cell r="BS251">
            <v>140</v>
          </cell>
          <cell r="BT251">
            <v>250</v>
          </cell>
          <cell r="BU251">
            <v>350</v>
          </cell>
          <cell r="BV251">
            <v>500</v>
          </cell>
          <cell r="BW251">
            <v>900</v>
          </cell>
          <cell r="BX251">
            <v>550</v>
          </cell>
          <cell r="BY251">
            <v>580</v>
          </cell>
          <cell r="BZ251">
            <v>750</v>
          </cell>
          <cell r="CA251">
            <v>850</v>
          </cell>
          <cell r="CB251">
            <v>120</v>
          </cell>
          <cell r="CC251">
            <v>125</v>
          </cell>
          <cell r="CD251">
            <v>450</v>
          </cell>
          <cell r="CE251">
            <v>500</v>
          </cell>
          <cell r="CF251">
            <v>620</v>
          </cell>
          <cell r="CG251">
            <v>630</v>
          </cell>
          <cell r="CH251">
            <v>600</v>
          </cell>
          <cell r="CI251">
            <v>620</v>
          </cell>
          <cell r="CJ251">
            <v>540</v>
          </cell>
          <cell r="CK251">
            <v>550</v>
          </cell>
          <cell r="CL251">
            <v>500</v>
          </cell>
          <cell r="CM251">
            <v>550</v>
          </cell>
          <cell r="CN251">
            <v>60</v>
          </cell>
          <cell r="CO251">
            <v>65</v>
          </cell>
          <cell r="CP251">
            <v>200</v>
          </cell>
          <cell r="CQ251">
            <v>250</v>
          </cell>
          <cell r="CR251">
            <v>25</v>
          </cell>
          <cell r="CS251">
            <v>35</v>
          </cell>
          <cell r="CT251">
            <v>35</v>
          </cell>
          <cell r="CU251">
            <v>37</v>
          </cell>
          <cell r="CV251">
            <v>18</v>
          </cell>
          <cell r="CW251">
            <v>25</v>
          </cell>
          <cell r="CX251">
            <v>58000</v>
          </cell>
          <cell r="CY251">
            <v>59000</v>
          </cell>
          <cell r="CZ251">
            <v>55000</v>
          </cell>
          <cell r="DA251">
            <v>56000</v>
          </cell>
          <cell r="DB251">
            <v>33</v>
          </cell>
          <cell r="DC251">
            <v>35</v>
          </cell>
          <cell r="DD251">
            <v>42</v>
          </cell>
          <cell r="DE251">
            <v>45</v>
          </cell>
          <cell r="DF251">
            <v>80</v>
          </cell>
          <cell r="DG251">
            <v>100</v>
          </cell>
          <cell r="DH251">
            <v>90</v>
          </cell>
          <cell r="DI251">
            <v>100</v>
          </cell>
          <cell r="DJ251">
            <v>70</v>
          </cell>
          <cell r="DK251">
            <v>80</v>
          </cell>
          <cell r="DL251">
            <v>200</v>
          </cell>
          <cell r="DM251">
            <v>280</v>
          </cell>
          <cell r="DN251">
            <v>220</v>
          </cell>
          <cell r="DO251">
            <v>250</v>
          </cell>
          <cell r="DP251">
            <v>80</v>
          </cell>
          <cell r="DQ251">
            <v>90</v>
          </cell>
          <cell r="DR251">
            <v>52</v>
          </cell>
          <cell r="DS251">
            <v>60</v>
          </cell>
          <cell r="DT251">
            <v>45</v>
          </cell>
          <cell r="DU251">
            <v>50</v>
          </cell>
          <cell r="DV251">
            <v>800</v>
          </cell>
          <cell r="DW251">
            <v>900</v>
          </cell>
          <cell r="DX251">
            <v>2800</v>
          </cell>
          <cell r="DY251">
            <v>3200</v>
          </cell>
        </row>
        <row r="252">
          <cell r="A252">
            <v>44084</v>
          </cell>
          <cell r="B252">
            <v>52</v>
          </cell>
          <cell r="C252">
            <v>60</v>
          </cell>
          <cell r="D252">
            <v>45</v>
          </cell>
          <cell r="E252">
            <v>50</v>
          </cell>
          <cell r="F252">
            <v>42</v>
          </cell>
          <cell r="G252">
            <v>48</v>
          </cell>
          <cell r="H252">
            <v>28</v>
          </cell>
          <cell r="I252">
            <v>30</v>
          </cell>
          <cell r="J252">
            <v>30</v>
          </cell>
          <cell r="K252">
            <v>33</v>
          </cell>
          <cell r="L252">
            <v>33</v>
          </cell>
          <cell r="M252">
            <v>35</v>
          </cell>
          <cell r="N252">
            <v>42</v>
          </cell>
          <cell r="O252">
            <v>45</v>
          </cell>
          <cell r="P252">
            <v>84</v>
          </cell>
          <cell r="Q252">
            <v>88</v>
          </cell>
          <cell r="R252">
            <v>460</v>
          </cell>
          <cell r="S252">
            <v>510</v>
          </cell>
          <cell r="T252">
            <v>95</v>
          </cell>
          <cell r="U252">
            <v>110</v>
          </cell>
          <cell r="V252">
            <v>70</v>
          </cell>
          <cell r="W252">
            <v>75</v>
          </cell>
          <cell r="X252">
            <v>75</v>
          </cell>
          <cell r="Y252">
            <v>80</v>
          </cell>
          <cell r="Z252">
            <v>65</v>
          </cell>
          <cell r="AA252">
            <v>75</v>
          </cell>
          <cell r="AB252">
            <v>80</v>
          </cell>
          <cell r="AC252">
            <v>100</v>
          </cell>
          <cell r="AD252">
            <v>110</v>
          </cell>
          <cell r="AE252">
            <v>120</v>
          </cell>
          <cell r="AF252">
            <v>120</v>
          </cell>
          <cell r="AG252">
            <v>130</v>
          </cell>
          <cell r="AH252">
            <v>40</v>
          </cell>
          <cell r="AI252">
            <v>45</v>
          </cell>
          <cell r="AJ252">
            <v>65</v>
          </cell>
          <cell r="AK252">
            <v>75</v>
          </cell>
          <cell r="AL252">
            <v>34</v>
          </cell>
          <cell r="AM252">
            <v>40</v>
          </cell>
          <cell r="AN252">
            <v>90</v>
          </cell>
          <cell r="AO252">
            <v>100</v>
          </cell>
          <cell r="AP252">
            <v>70</v>
          </cell>
          <cell r="AQ252">
            <v>80</v>
          </cell>
          <cell r="AR252">
            <v>100</v>
          </cell>
          <cell r="AS252">
            <v>120</v>
          </cell>
          <cell r="AT252">
            <v>80</v>
          </cell>
          <cell r="AU252">
            <v>90</v>
          </cell>
          <cell r="AV252">
            <v>200</v>
          </cell>
          <cell r="AW252">
            <v>280</v>
          </cell>
          <cell r="AX252">
            <v>190</v>
          </cell>
          <cell r="AY252">
            <v>280</v>
          </cell>
          <cell r="AZ252">
            <v>140</v>
          </cell>
          <cell r="BA252">
            <v>150</v>
          </cell>
          <cell r="BB252">
            <v>170</v>
          </cell>
          <cell r="BC252">
            <v>220</v>
          </cell>
          <cell r="BD252">
            <v>120</v>
          </cell>
          <cell r="BE252">
            <v>180</v>
          </cell>
          <cell r="BF252">
            <v>220</v>
          </cell>
          <cell r="BG252">
            <v>250</v>
          </cell>
          <cell r="BH252">
            <v>300</v>
          </cell>
          <cell r="BI252">
            <v>400</v>
          </cell>
          <cell r="BJ252">
            <v>380</v>
          </cell>
          <cell r="BK252">
            <v>500</v>
          </cell>
          <cell r="BL252">
            <v>800</v>
          </cell>
          <cell r="BM252">
            <v>900</v>
          </cell>
          <cell r="BN252">
            <v>2800</v>
          </cell>
          <cell r="BO252">
            <v>3200</v>
          </cell>
          <cell r="BP252">
            <v>100</v>
          </cell>
          <cell r="BQ252">
            <v>150</v>
          </cell>
          <cell r="BR252">
            <v>100</v>
          </cell>
          <cell r="BS252">
            <v>140</v>
          </cell>
          <cell r="BT252">
            <v>250</v>
          </cell>
          <cell r="BU252">
            <v>350</v>
          </cell>
          <cell r="BV252">
            <v>500</v>
          </cell>
          <cell r="BW252">
            <v>900</v>
          </cell>
          <cell r="BX252">
            <v>550</v>
          </cell>
          <cell r="BY252">
            <v>580</v>
          </cell>
          <cell r="BZ252">
            <v>750</v>
          </cell>
          <cell r="CA252">
            <v>850</v>
          </cell>
          <cell r="CB252">
            <v>120</v>
          </cell>
          <cell r="CC252">
            <v>125</v>
          </cell>
          <cell r="CD252">
            <v>450</v>
          </cell>
          <cell r="CE252">
            <v>500</v>
          </cell>
          <cell r="CF252">
            <v>620</v>
          </cell>
          <cell r="CG252">
            <v>630</v>
          </cell>
          <cell r="CH252">
            <v>600</v>
          </cell>
          <cell r="CI252">
            <v>620</v>
          </cell>
          <cell r="CJ252">
            <v>540</v>
          </cell>
          <cell r="CK252">
            <v>550</v>
          </cell>
          <cell r="CL252">
            <v>500</v>
          </cell>
          <cell r="CM252">
            <v>550</v>
          </cell>
          <cell r="CN252">
            <v>60</v>
          </cell>
          <cell r="CO252">
            <v>65</v>
          </cell>
          <cell r="CP252">
            <v>200</v>
          </cell>
          <cell r="CQ252">
            <v>250</v>
          </cell>
          <cell r="CR252">
            <v>25</v>
          </cell>
          <cell r="CS252">
            <v>35</v>
          </cell>
          <cell r="CT252">
            <v>35</v>
          </cell>
          <cell r="CU252">
            <v>37</v>
          </cell>
          <cell r="CV252">
            <v>18</v>
          </cell>
          <cell r="CW252">
            <v>25</v>
          </cell>
          <cell r="CX252">
            <v>58000</v>
          </cell>
          <cell r="CY252">
            <v>59000</v>
          </cell>
          <cell r="CZ252">
            <v>55000</v>
          </cell>
          <cell r="DA252">
            <v>56000</v>
          </cell>
          <cell r="DB252">
            <v>33</v>
          </cell>
          <cell r="DC252">
            <v>35</v>
          </cell>
          <cell r="DD252">
            <v>42</v>
          </cell>
          <cell r="DE252">
            <v>45</v>
          </cell>
          <cell r="DF252">
            <v>80</v>
          </cell>
          <cell r="DG252">
            <v>100</v>
          </cell>
          <cell r="DH252">
            <v>90</v>
          </cell>
          <cell r="DI252">
            <v>100</v>
          </cell>
          <cell r="DJ252">
            <v>70</v>
          </cell>
          <cell r="DK252">
            <v>80</v>
          </cell>
          <cell r="DL252">
            <v>200</v>
          </cell>
          <cell r="DM252">
            <v>280</v>
          </cell>
          <cell r="DN252">
            <v>220</v>
          </cell>
          <cell r="DO252">
            <v>250</v>
          </cell>
          <cell r="DP252">
            <v>80</v>
          </cell>
          <cell r="DQ252">
            <v>90</v>
          </cell>
          <cell r="DR252">
            <v>52</v>
          </cell>
          <cell r="DS252">
            <v>60</v>
          </cell>
          <cell r="DT252">
            <v>45</v>
          </cell>
          <cell r="DU252">
            <v>50</v>
          </cell>
          <cell r="DV252">
            <v>800</v>
          </cell>
          <cell r="DW252">
            <v>900</v>
          </cell>
          <cell r="DX252">
            <v>2800</v>
          </cell>
          <cell r="DY252">
            <v>3200</v>
          </cell>
        </row>
        <row r="253">
          <cell r="A253">
            <v>44083</v>
          </cell>
          <cell r="B253">
            <v>52</v>
          </cell>
          <cell r="C253">
            <v>60</v>
          </cell>
          <cell r="D253">
            <v>45</v>
          </cell>
          <cell r="E253">
            <v>50</v>
          </cell>
          <cell r="F253">
            <v>42</v>
          </cell>
          <cell r="G253">
            <v>48</v>
          </cell>
          <cell r="H253">
            <v>28</v>
          </cell>
          <cell r="I253">
            <v>30</v>
          </cell>
          <cell r="J253">
            <v>30</v>
          </cell>
          <cell r="K253">
            <v>33</v>
          </cell>
          <cell r="L253">
            <v>33</v>
          </cell>
          <cell r="M253">
            <v>35</v>
          </cell>
          <cell r="N253">
            <v>42</v>
          </cell>
          <cell r="O253">
            <v>45</v>
          </cell>
          <cell r="P253">
            <v>84</v>
          </cell>
          <cell r="Q253">
            <v>88</v>
          </cell>
          <cell r="R253">
            <v>460</v>
          </cell>
          <cell r="S253">
            <v>510</v>
          </cell>
          <cell r="T253">
            <v>95</v>
          </cell>
          <cell r="U253">
            <v>110</v>
          </cell>
          <cell r="V253">
            <v>70</v>
          </cell>
          <cell r="W253">
            <v>75</v>
          </cell>
          <cell r="X253">
            <v>75</v>
          </cell>
          <cell r="Y253">
            <v>80</v>
          </cell>
          <cell r="Z253">
            <v>65</v>
          </cell>
          <cell r="AA253">
            <v>75</v>
          </cell>
          <cell r="AB253">
            <v>80</v>
          </cell>
          <cell r="AC253">
            <v>100</v>
          </cell>
          <cell r="AD253">
            <v>110</v>
          </cell>
          <cell r="AE253">
            <v>120</v>
          </cell>
          <cell r="AF253">
            <v>120</v>
          </cell>
          <cell r="AG253">
            <v>130</v>
          </cell>
          <cell r="AH253">
            <v>40</v>
          </cell>
          <cell r="AI253">
            <v>45</v>
          </cell>
          <cell r="AJ253">
            <v>65</v>
          </cell>
          <cell r="AK253">
            <v>75</v>
          </cell>
          <cell r="AL253">
            <v>34</v>
          </cell>
          <cell r="AM253">
            <v>40</v>
          </cell>
          <cell r="AN253">
            <v>90</v>
          </cell>
          <cell r="AO253">
            <v>100</v>
          </cell>
          <cell r="AP253">
            <v>70</v>
          </cell>
          <cell r="AQ253">
            <v>80</v>
          </cell>
          <cell r="AR253">
            <v>100</v>
          </cell>
          <cell r="AS253">
            <v>120</v>
          </cell>
          <cell r="AT253">
            <v>80</v>
          </cell>
          <cell r="AU253">
            <v>90</v>
          </cell>
          <cell r="AV253">
            <v>200</v>
          </cell>
          <cell r="AW253">
            <v>280</v>
          </cell>
          <cell r="AX253">
            <v>190</v>
          </cell>
          <cell r="AY253">
            <v>280</v>
          </cell>
          <cell r="AZ253">
            <v>140</v>
          </cell>
          <cell r="BA253">
            <v>150</v>
          </cell>
          <cell r="BB253">
            <v>170</v>
          </cell>
          <cell r="BC253">
            <v>220</v>
          </cell>
          <cell r="BD253">
            <v>120</v>
          </cell>
          <cell r="BE253">
            <v>180</v>
          </cell>
          <cell r="BF253">
            <v>220</v>
          </cell>
          <cell r="BG253">
            <v>250</v>
          </cell>
          <cell r="BH253">
            <v>300</v>
          </cell>
          <cell r="BI253">
            <v>400</v>
          </cell>
          <cell r="BJ253">
            <v>380</v>
          </cell>
          <cell r="BK253">
            <v>500</v>
          </cell>
          <cell r="BL253">
            <v>800</v>
          </cell>
          <cell r="BM253">
            <v>900</v>
          </cell>
          <cell r="BN253">
            <v>2800</v>
          </cell>
          <cell r="BO253">
            <v>3200</v>
          </cell>
          <cell r="BP253">
            <v>100</v>
          </cell>
          <cell r="BQ253">
            <v>150</v>
          </cell>
          <cell r="BR253">
            <v>100</v>
          </cell>
          <cell r="BS253">
            <v>140</v>
          </cell>
          <cell r="BT253">
            <v>250</v>
          </cell>
          <cell r="BU253">
            <v>350</v>
          </cell>
          <cell r="BV253">
            <v>500</v>
          </cell>
          <cell r="BW253">
            <v>900</v>
          </cell>
          <cell r="BX253">
            <v>550</v>
          </cell>
          <cell r="BY253">
            <v>580</v>
          </cell>
          <cell r="BZ253">
            <v>750</v>
          </cell>
          <cell r="CA253">
            <v>850</v>
          </cell>
          <cell r="CB253">
            <v>120</v>
          </cell>
          <cell r="CC253">
            <v>125</v>
          </cell>
          <cell r="CD253">
            <v>450</v>
          </cell>
          <cell r="CE253">
            <v>500</v>
          </cell>
          <cell r="CF253">
            <v>620</v>
          </cell>
          <cell r="CG253">
            <v>630</v>
          </cell>
          <cell r="CH253">
            <v>600</v>
          </cell>
          <cell r="CI253">
            <v>620</v>
          </cell>
          <cell r="CJ253">
            <v>540</v>
          </cell>
          <cell r="CK253">
            <v>550</v>
          </cell>
          <cell r="CL253">
            <v>500</v>
          </cell>
          <cell r="CM253">
            <v>550</v>
          </cell>
          <cell r="CN253">
            <v>60</v>
          </cell>
          <cell r="CO253">
            <v>65</v>
          </cell>
          <cell r="CP253">
            <v>200</v>
          </cell>
          <cell r="CQ253">
            <v>250</v>
          </cell>
          <cell r="CR253">
            <v>25</v>
          </cell>
          <cell r="CS253">
            <v>35</v>
          </cell>
          <cell r="CT253">
            <v>35</v>
          </cell>
          <cell r="CU253">
            <v>37</v>
          </cell>
          <cell r="CV253">
            <v>18</v>
          </cell>
          <cell r="CW253">
            <v>25</v>
          </cell>
          <cell r="CX253">
            <v>58000</v>
          </cell>
          <cell r="CY253">
            <v>59000</v>
          </cell>
          <cell r="CZ253">
            <v>55000</v>
          </cell>
          <cell r="DA253">
            <v>56000</v>
          </cell>
          <cell r="DB253">
            <v>33</v>
          </cell>
          <cell r="DC253">
            <v>35</v>
          </cell>
          <cell r="DD253">
            <v>42</v>
          </cell>
          <cell r="DE253">
            <v>45</v>
          </cell>
          <cell r="DF253">
            <v>80</v>
          </cell>
          <cell r="DG253">
            <v>100</v>
          </cell>
          <cell r="DH253">
            <v>90</v>
          </cell>
          <cell r="DI253">
            <v>100</v>
          </cell>
          <cell r="DJ253">
            <v>70</v>
          </cell>
          <cell r="DK253">
            <v>80</v>
          </cell>
          <cell r="DL253">
            <v>200</v>
          </cell>
          <cell r="DM253">
            <v>280</v>
          </cell>
          <cell r="DN253">
            <v>220</v>
          </cell>
          <cell r="DO253">
            <v>250</v>
          </cell>
          <cell r="DP253">
            <v>80</v>
          </cell>
          <cell r="DQ253">
            <v>90</v>
          </cell>
          <cell r="DR253">
            <v>52</v>
          </cell>
          <cell r="DS253">
            <v>60</v>
          </cell>
          <cell r="DT253">
            <v>45</v>
          </cell>
          <cell r="DU253">
            <v>50</v>
          </cell>
          <cell r="DV253">
            <v>800</v>
          </cell>
          <cell r="DW253">
            <v>900</v>
          </cell>
          <cell r="DX253">
            <v>2800</v>
          </cell>
          <cell r="DY253">
            <v>3200</v>
          </cell>
        </row>
        <row r="254">
          <cell r="A254">
            <v>44082</v>
          </cell>
          <cell r="B254">
            <v>52</v>
          </cell>
          <cell r="C254">
            <v>60</v>
          </cell>
          <cell r="D254">
            <v>45</v>
          </cell>
          <cell r="E254">
            <v>50</v>
          </cell>
          <cell r="F254">
            <v>42</v>
          </cell>
          <cell r="G254">
            <v>48</v>
          </cell>
          <cell r="H254">
            <v>28</v>
          </cell>
          <cell r="I254">
            <v>30</v>
          </cell>
          <cell r="J254">
            <v>30</v>
          </cell>
          <cell r="K254">
            <v>33</v>
          </cell>
          <cell r="L254">
            <v>33</v>
          </cell>
          <cell r="M254">
            <v>35</v>
          </cell>
          <cell r="N254">
            <v>42</v>
          </cell>
          <cell r="O254">
            <v>45</v>
          </cell>
          <cell r="P254">
            <v>84</v>
          </cell>
          <cell r="Q254">
            <v>88</v>
          </cell>
          <cell r="R254">
            <v>460</v>
          </cell>
          <cell r="S254">
            <v>510</v>
          </cell>
          <cell r="T254">
            <v>95</v>
          </cell>
          <cell r="U254">
            <v>110</v>
          </cell>
          <cell r="V254">
            <v>70</v>
          </cell>
          <cell r="W254">
            <v>75</v>
          </cell>
          <cell r="X254">
            <v>75</v>
          </cell>
          <cell r="Y254">
            <v>80</v>
          </cell>
          <cell r="Z254">
            <v>65</v>
          </cell>
          <cell r="AA254">
            <v>75</v>
          </cell>
          <cell r="AB254">
            <v>80</v>
          </cell>
          <cell r="AC254">
            <v>100</v>
          </cell>
          <cell r="AD254">
            <v>110</v>
          </cell>
          <cell r="AE254">
            <v>120</v>
          </cell>
          <cell r="AF254">
            <v>120</v>
          </cell>
          <cell r="AG254">
            <v>130</v>
          </cell>
          <cell r="AH254">
            <v>40</v>
          </cell>
          <cell r="AI254">
            <v>45</v>
          </cell>
          <cell r="AJ254">
            <v>65</v>
          </cell>
          <cell r="AK254">
            <v>75</v>
          </cell>
          <cell r="AL254">
            <v>34</v>
          </cell>
          <cell r="AM254">
            <v>40</v>
          </cell>
          <cell r="AN254">
            <v>90</v>
          </cell>
          <cell r="AO254">
            <v>100</v>
          </cell>
          <cell r="AP254">
            <v>70</v>
          </cell>
          <cell r="AQ254">
            <v>80</v>
          </cell>
          <cell r="AR254">
            <v>100</v>
          </cell>
          <cell r="AS254">
            <v>120</v>
          </cell>
          <cell r="AT254">
            <v>80</v>
          </cell>
          <cell r="AU254">
            <v>90</v>
          </cell>
          <cell r="AV254">
            <v>200</v>
          </cell>
          <cell r="AW254">
            <v>280</v>
          </cell>
          <cell r="AX254">
            <v>190</v>
          </cell>
          <cell r="AY254">
            <v>280</v>
          </cell>
          <cell r="AZ254">
            <v>140</v>
          </cell>
          <cell r="BA254">
            <v>150</v>
          </cell>
          <cell r="BB254">
            <v>170</v>
          </cell>
          <cell r="BC254">
            <v>220</v>
          </cell>
          <cell r="BD254">
            <v>120</v>
          </cell>
          <cell r="BE254">
            <v>180</v>
          </cell>
          <cell r="BF254">
            <v>220</v>
          </cell>
          <cell r="BG254">
            <v>250</v>
          </cell>
          <cell r="BH254">
            <v>300</v>
          </cell>
          <cell r="BI254">
            <v>400</v>
          </cell>
          <cell r="BJ254">
            <v>380</v>
          </cell>
          <cell r="BK254">
            <v>500</v>
          </cell>
          <cell r="BL254">
            <v>800</v>
          </cell>
          <cell r="BM254">
            <v>900</v>
          </cell>
          <cell r="BN254">
            <v>2800</v>
          </cell>
          <cell r="BO254">
            <v>3200</v>
          </cell>
          <cell r="BP254">
            <v>100</v>
          </cell>
          <cell r="BQ254">
            <v>150</v>
          </cell>
          <cell r="BR254">
            <v>100</v>
          </cell>
          <cell r="BS254">
            <v>140</v>
          </cell>
          <cell r="BT254">
            <v>250</v>
          </cell>
          <cell r="BU254">
            <v>350</v>
          </cell>
          <cell r="BV254">
            <v>500</v>
          </cell>
          <cell r="BW254">
            <v>900</v>
          </cell>
          <cell r="BX254">
            <v>550</v>
          </cell>
          <cell r="BY254">
            <v>580</v>
          </cell>
          <cell r="BZ254">
            <v>750</v>
          </cell>
          <cell r="CA254">
            <v>850</v>
          </cell>
          <cell r="CB254">
            <v>120</v>
          </cell>
          <cell r="CC254">
            <v>125</v>
          </cell>
          <cell r="CD254">
            <v>450</v>
          </cell>
          <cell r="CE254">
            <v>500</v>
          </cell>
          <cell r="CF254">
            <v>620</v>
          </cell>
          <cell r="CG254">
            <v>630</v>
          </cell>
          <cell r="CH254">
            <v>600</v>
          </cell>
          <cell r="CI254">
            <v>620</v>
          </cell>
          <cell r="CJ254">
            <v>540</v>
          </cell>
          <cell r="CK254">
            <v>550</v>
          </cell>
          <cell r="CL254">
            <v>500</v>
          </cell>
          <cell r="CM254">
            <v>550</v>
          </cell>
          <cell r="CN254">
            <v>60</v>
          </cell>
          <cell r="CO254">
            <v>65</v>
          </cell>
          <cell r="CP254">
            <v>200</v>
          </cell>
          <cell r="CQ254">
            <v>250</v>
          </cell>
          <cell r="CR254">
            <v>25</v>
          </cell>
          <cell r="CS254">
            <v>35</v>
          </cell>
          <cell r="CT254">
            <v>35</v>
          </cell>
          <cell r="CU254">
            <v>37</v>
          </cell>
          <cell r="CV254">
            <v>18</v>
          </cell>
          <cell r="CW254">
            <v>25</v>
          </cell>
          <cell r="CX254">
            <v>58000</v>
          </cell>
          <cell r="CY254">
            <v>59000</v>
          </cell>
          <cell r="CZ254">
            <v>55000</v>
          </cell>
          <cell r="DA254">
            <v>56000</v>
          </cell>
          <cell r="DB254">
            <v>33</v>
          </cell>
          <cell r="DC254">
            <v>35</v>
          </cell>
          <cell r="DD254">
            <v>42</v>
          </cell>
          <cell r="DE254">
            <v>45</v>
          </cell>
          <cell r="DF254">
            <v>80</v>
          </cell>
          <cell r="DG254">
            <v>100</v>
          </cell>
          <cell r="DH254">
            <v>90</v>
          </cell>
          <cell r="DI254">
            <v>100</v>
          </cell>
          <cell r="DJ254">
            <v>70</v>
          </cell>
          <cell r="DK254">
            <v>80</v>
          </cell>
          <cell r="DL254">
            <v>200</v>
          </cell>
          <cell r="DM254">
            <v>280</v>
          </cell>
          <cell r="DN254">
            <v>220</v>
          </cell>
          <cell r="DO254">
            <v>250</v>
          </cell>
          <cell r="DP254">
            <v>80</v>
          </cell>
          <cell r="DQ254">
            <v>90</v>
          </cell>
          <cell r="DR254">
            <v>52</v>
          </cell>
          <cell r="DS254">
            <v>60</v>
          </cell>
          <cell r="DT254">
            <v>45</v>
          </cell>
          <cell r="DU254">
            <v>50</v>
          </cell>
          <cell r="DV254">
            <v>800</v>
          </cell>
          <cell r="DW254">
            <v>900</v>
          </cell>
          <cell r="DX254">
            <v>2800</v>
          </cell>
          <cell r="DY254">
            <v>3200</v>
          </cell>
        </row>
        <row r="255">
          <cell r="A255">
            <v>44081</v>
          </cell>
          <cell r="B255">
            <v>52</v>
          </cell>
          <cell r="C255">
            <v>60</v>
          </cell>
          <cell r="D255">
            <v>45</v>
          </cell>
          <cell r="E255">
            <v>50</v>
          </cell>
          <cell r="F255">
            <v>42</v>
          </cell>
          <cell r="G255">
            <v>48</v>
          </cell>
          <cell r="H255">
            <v>28</v>
          </cell>
          <cell r="I255">
            <v>30</v>
          </cell>
          <cell r="J255">
            <v>30</v>
          </cell>
          <cell r="K255">
            <v>33</v>
          </cell>
          <cell r="L255">
            <v>33</v>
          </cell>
          <cell r="M255">
            <v>35</v>
          </cell>
          <cell r="N255">
            <v>42</v>
          </cell>
          <cell r="O255">
            <v>45</v>
          </cell>
          <cell r="P255">
            <v>84</v>
          </cell>
          <cell r="Q255">
            <v>88</v>
          </cell>
          <cell r="R255">
            <v>460</v>
          </cell>
          <cell r="S255">
            <v>510</v>
          </cell>
          <cell r="T255">
            <v>95</v>
          </cell>
          <cell r="U255">
            <v>110</v>
          </cell>
          <cell r="V255">
            <v>70</v>
          </cell>
          <cell r="W255">
            <v>75</v>
          </cell>
          <cell r="X255">
            <v>75</v>
          </cell>
          <cell r="Y255">
            <v>80</v>
          </cell>
          <cell r="Z255">
            <v>65</v>
          </cell>
          <cell r="AA255">
            <v>75</v>
          </cell>
          <cell r="AB255">
            <v>80</v>
          </cell>
          <cell r="AC255">
            <v>100</v>
          </cell>
          <cell r="AD255">
            <v>110</v>
          </cell>
          <cell r="AE255">
            <v>120</v>
          </cell>
          <cell r="AF255">
            <v>120</v>
          </cell>
          <cell r="AG255">
            <v>130</v>
          </cell>
          <cell r="AH255">
            <v>40</v>
          </cell>
          <cell r="AI255">
            <v>45</v>
          </cell>
          <cell r="AJ255">
            <v>65</v>
          </cell>
          <cell r="AK255">
            <v>75</v>
          </cell>
          <cell r="AL255">
            <v>34</v>
          </cell>
          <cell r="AM255">
            <v>40</v>
          </cell>
          <cell r="AN255">
            <v>90</v>
          </cell>
          <cell r="AO255">
            <v>100</v>
          </cell>
          <cell r="AP255">
            <v>70</v>
          </cell>
          <cell r="AQ255">
            <v>80</v>
          </cell>
          <cell r="AR255">
            <v>100</v>
          </cell>
          <cell r="AS255">
            <v>120</v>
          </cell>
          <cell r="AT255">
            <v>80</v>
          </cell>
          <cell r="AU255">
            <v>90</v>
          </cell>
          <cell r="AV255">
            <v>200</v>
          </cell>
          <cell r="AW255">
            <v>280</v>
          </cell>
          <cell r="AX255">
            <v>190</v>
          </cell>
          <cell r="AY255">
            <v>280</v>
          </cell>
          <cell r="AZ255">
            <v>140</v>
          </cell>
          <cell r="BA255">
            <v>150</v>
          </cell>
          <cell r="BB255">
            <v>170</v>
          </cell>
          <cell r="BC255">
            <v>220</v>
          </cell>
          <cell r="BD255">
            <v>120</v>
          </cell>
          <cell r="BE255">
            <v>180</v>
          </cell>
          <cell r="BF255">
            <v>220</v>
          </cell>
          <cell r="BG255">
            <v>250</v>
          </cell>
          <cell r="BH255">
            <v>300</v>
          </cell>
          <cell r="BI255">
            <v>400</v>
          </cell>
          <cell r="BJ255">
            <v>380</v>
          </cell>
          <cell r="BK255">
            <v>500</v>
          </cell>
          <cell r="BL255">
            <v>800</v>
          </cell>
          <cell r="BM255">
            <v>900</v>
          </cell>
          <cell r="BN255">
            <v>2800</v>
          </cell>
          <cell r="BO255">
            <v>3200</v>
          </cell>
          <cell r="BP255">
            <v>100</v>
          </cell>
          <cell r="BQ255">
            <v>150</v>
          </cell>
          <cell r="BR255">
            <v>100</v>
          </cell>
          <cell r="BS255">
            <v>140</v>
          </cell>
          <cell r="BT255">
            <v>250</v>
          </cell>
          <cell r="BU255">
            <v>350</v>
          </cell>
          <cell r="BV255">
            <v>500</v>
          </cell>
          <cell r="BW255">
            <v>900</v>
          </cell>
          <cell r="BX255">
            <v>550</v>
          </cell>
          <cell r="BY255">
            <v>580</v>
          </cell>
          <cell r="BZ255">
            <v>750</v>
          </cell>
          <cell r="CA255">
            <v>850</v>
          </cell>
          <cell r="CB255">
            <v>120</v>
          </cell>
          <cell r="CC255">
            <v>125</v>
          </cell>
          <cell r="CD255">
            <v>450</v>
          </cell>
          <cell r="CE255">
            <v>500</v>
          </cell>
          <cell r="CF255">
            <v>620</v>
          </cell>
          <cell r="CG255">
            <v>630</v>
          </cell>
          <cell r="CH255">
            <v>600</v>
          </cell>
          <cell r="CI255">
            <v>620</v>
          </cell>
          <cell r="CJ255">
            <v>540</v>
          </cell>
          <cell r="CK255">
            <v>550</v>
          </cell>
          <cell r="CL255">
            <v>500</v>
          </cell>
          <cell r="CM255">
            <v>550</v>
          </cell>
          <cell r="CN255">
            <v>60</v>
          </cell>
          <cell r="CO255">
            <v>65</v>
          </cell>
          <cell r="CP255">
            <v>200</v>
          </cell>
          <cell r="CQ255">
            <v>250</v>
          </cell>
          <cell r="CR255">
            <v>25</v>
          </cell>
          <cell r="CS255">
            <v>35</v>
          </cell>
          <cell r="CT255">
            <v>35</v>
          </cell>
          <cell r="CU255">
            <v>37</v>
          </cell>
          <cell r="CV255">
            <v>18</v>
          </cell>
          <cell r="CW255">
            <v>25</v>
          </cell>
          <cell r="CX255">
            <v>58000</v>
          </cell>
          <cell r="CY255">
            <v>59000</v>
          </cell>
          <cell r="CZ255">
            <v>55000</v>
          </cell>
          <cell r="DA255">
            <v>56000</v>
          </cell>
          <cell r="DB255">
            <v>33</v>
          </cell>
          <cell r="DC255">
            <v>35</v>
          </cell>
          <cell r="DD255">
            <v>42</v>
          </cell>
          <cell r="DE255">
            <v>45</v>
          </cell>
          <cell r="DF255">
            <v>80</v>
          </cell>
          <cell r="DG255">
            <v>100</v>
          </cell>
          <cell r="DH255">
            <v>90</v>
          </cell>
          <cell r="DI255">
            <v>100</v>
          </cell>
          <cell r="DJ255">
            <v>70</v>
          </cell>
          <cell r="DK255">
            <v>80</v>
          </cell>
          <cell r="DL255">
            <v>200</v>
          </cell>
          <cell r="DM255">
            <v>280</v>
          </cell>
          <cell r="DN255">
            <v>220</v>
          </cell>
          <cell r="DO255">
            <v>250</v>
          </cell>
          <cell r="DP255">
            <v>80</v>
          </cell>
          <cell r="DQ255">
            <v>90</v>
          </cell>
          <cell r="DR255">
            <v>52</v>
          </cell>
          <cell r="DS255">
            <v>60</v>
          </cell>
          <cell r="DT255">
            <v>45</v>
          </cell>
          <cell r="DU255">
            <v>50</v>
          </cell>
          <cell r="DV255">
            <v>800</v>
          </cell>
          <cell r="DW255">
            <v>900</v>
          </cell>
          <cell r="DX255">
            <v>2800</v>
          </cell>
          <cell r="DY255">
            <v>3200</v>
          </cell>
        </row>
        <row r="256">
          <cell r="A256">
            <v>44080</v>
          </cell>
          <cell r="B256">
            <v>52</v>
          </cell>
          <cell r="C256">
            <v>60</v>
          </cell>
          <cell r="D256">
            <v>45</v>
          </cell>
          <cell r="E256">
            <v>50</v>
          </cell>
          <cell r="F256">
            <v>42</v>
          </cell>
          <cell r="G256">
            <v>48</v>
          </cell>
          <cell r="H256">
            <v>28</v>
          </cell>
          <cell r="I256">
            <v>30</v>
          </cell>
          <cell r="J256">
            <v>30</v>
          </cell>
          <cell r="K256">
            <v>33</v>
          </cell>
          <cell r="L256">
            <v>33</v>
          </cell>
          <cell r="M256">
            <v>35</v>
          </cell>
          <cell r="N256">
            <v>42</v>
          </cell>
          <cell r="O256">
            <v>45</v>
          </cell>
          <cell r="P256">
            <v>84</v>
          </cell>
          <cell r="Q256">
            <v>88</v>
          </cell>
          <cell r="R256">
            <v>460</v>
          </cell>
          <cell r="S256">
            <v>510</v>
          </cell>
          <cell r="T256">
            <v>95</v>
          </cell>
          <cell r="U256">
            <v>110</v>
          </cell>
          <cell r="V256">
            <v>70</v>
          </cell>
          <cell r="W256">
            <v>75</v>
          </cell>
          <cell r="X256">
            <v>75</v>
          </cell>
          <cell r="Y256">
            <v>80</v>
          </cell>
          <cell r="Z256">
            <v>65</v>
          </cell>
          <cell r="AA256">
            <v>75</v>
          </cell>
          <cell r="AB256">
            <v>80</v>
          </cell>
          <cell r="AC256">
            <v>100</v>
          </cell>
          <cell r="AD256">
            <v>110</v>
          </cell>
          <cell r="AE256">
            <v>120</v>
          </cell>
          <cell r="AF256">
            <v>120</v>
          </cell>
          <cell r="AG256">
            <v>130</v>
          </cell>
          <cell r="AH256">
            <v>40</v>
          </cell>
          <cell r="AI256">
            <v>45</v>
          </cell>
          <cell r="AJ256">
            <v>65</v>
          </cell>
          <cell r="AK256">
            <v>75</v>
          </cell>
          <cell r="AL256">
            <v>34</v>
          </cell>
          <cell r="AM256">
            <v>40</v>
          </cell>
          <cell r="AN256">
            <v>90</v>
          </cell>
          <cell r="AO256">
            <v>100</v>
          </cell>
          <cell r="AP256">
            <v>70</v>
          </cell>
          <cell r="AQ256">
            <v>80</v>
          </cell>
          <cell r="AR256">
            <v>100</v>
          </cell>
          <cell r="AS256">
            <v>120</v>
          </cell>
          <cell r="AT256">
            <v>80</v>
          </cell>
          <cell r="AU256">
            <v>90</v>
          </cell>
          <cell r="AV256">
            <v>200</v>
          </cell>
          <cell r="AW256">
            <v>280</v>
          </cell>
          <cell r="AX256">
            <v>190</v>
          </cell>
          <cell r="AY256">
            <v>280</v>
          </cell>
          <cell r="AZ256">
            <v>140</v>
          </cell>
          <cell r="BA256">
            <v>150</v>
          </cell>
          <cell r="BB256">
            <v>170</v>
          </cell>
          <cell r="BC256">
            <v>220</v>
          </cell>
          <cell r="BD256">
            <v>120</v>
          </cell>
          <cell r="BE256">
            <v>180</v>
          </cell>
          <cell r="BF256">
            <v>220</v>
          </cell>
          <cell r="BG256">
            <v>250</v>
          </cell>
          <cell r="BH256">
            <v>300</v>
          </cell>
          <cell r="BI256">
            <v>400</v>
          </cell>
          <cell r="BJ256">
            <v>380</v>
          </cell>
          <cell r="BK256">
            <v>500</v>
          </cell>
          <cell r="BL256">
            <v>800</v>
          </cell>
          <cell r="BM256">
            <v>900</v>
          </cell>
          <cell r="BN256">
            <v>2800</v>
          </cell>
          <cell r="BO256">
            <v>3200</v>
          </cell>
          <cell r="BP256">
            <v>100</v>
          </cell>
          <cell r="BQ256">
            <v>150</v>
          </cell>
          <cell r="BR256">
            <v>100</v>
          </cell>
          <cell r="BS256">
            <v>140</v>
          </cell>
          <cell r="BT256">
            <v>250</v>
          </cell>
          <cell r="BU256">
            <v>350</v>
          </cell>
          <cell r="BV256">
            <v>500</v>
          </cell>
          <cell r="BW256">
            <v>900</v>
          </cell>
          <cell r="BX256">
            <v>550</v>
          </cell>
          <cell r="BY256">
            <v>580</v>
          </cell>
          <cell r="BZ256">
            <v>750</v>
          </cell>
          <cell r="CA256">
            <v>850</v>
          </cell>
          <cell r="CB256">
            <v>120</v>
          </cell>
          <cell r="CC256">
            <v>125</v>
          </cell>
          <cell r="CD256">
            <v>450</v>
          </cell>
          <cell r="CE256">
            <v>500</v>
          </cell>
          <cell r="CF256">
            <v>620</v>
          </cell>
          <cell r="CG256">
            <v>630</v>
          </cell>
          <cell r="CH256">
            <v>600</v>
          </cell>
          <cell r="CI256">
            <v>620</v>
          </cell>
          <cell r="CJ256">
            <v>540</v>
          </cell>
          <cell r="CK256">
            <v>550</v>
          </cell>
          <cell r="CL256">
            <v>500</v>
          </cell>
          <cell r="CM256">
            <v>550</v>
          </cell>
          <cell r="CN256">
            <v>60</v>
          </cell>
          <cell r="CO256">
            <v>65</v>
          </cell>
          <cell r="CP256">
            <v>200</v>
          </cell>
          <cell r="CQ256">
            <v>250</v>
          </cell>
          <cell r="CR256">
            <v>25</v>
          </cell>
          <cell r="CS256">
            <v>35</v>
          </cell>
          <cell r="CT256">
            <v>35</v>
          </cell>
          <cell r="CU256">
            <v>37</v>
          </cell>
          <cell r="CV256">
            <v>18</v>
          </cell>
          <cell r="CW256">
            <v>25</v>
          </cell>
          <cell r="CX256">
            <v>58000</v>
          </cell>
          <cell r="CY256">
            <v>59000</v>
          </cell>
          <cell r="CZ256">
            <v>55000</v>
          </cell>
          <cell r="DA256">
            <v>56000</v>
          </cell>
          <cell r="DB256">
            <v>33</v>
          </cell>
          <cell r="DC256">
            <v>35</v>
          </cell>
          <cell r="DD256">
            <v>42</v>
          </cell>
          <cell r="DE256">
            <v>45</v>
          </cell>
          <cell r="DF256">
            <v>80</v>
          </cell>
          <cell r="DG256">
            <v>100</v>
          </cell>
          <cell r="DH256">
            <v>90</v>
          </cell>
          <cell r="DI256">
            <v>100</v>
          </cell>
          <cell r="DJ256">
            <v>70</v>
          </cell>
          <cell r="DK256">
            <v>80</v>
          </cell>
          <cell r="DL256">
            <v>200</v>
          </cell>
          <cell r="DM256">
            <v>280</v>
          </cell>
          <cell r="DN256">
            <v>220</v>
          </cell>
          <cell r="DO256">
            <v>250</v>
          </cell>
          <cell r="DP256">
            <v>80</v>
          </cell>
          <cell r="DQ256">
            <v>90</v>
          </cell>
          <cell r="DR256">
            <v>52</v>
          </cell>
          <cell r="DS256">
            <v>60</v>
          </cell>
          <cell r="DT256">
            <v>45</v>
          </cell>
          <cell r="DU256">
            <v>50</v>
          </cell>
          <cell r="DV256">
            <v>800</v>
          </cell>
          <cell r="DW256">
            <v>900</v>
          </cell>
          <cell r="DX256">
            <v>2800</v>
          </cell>
          <cell r="DY256">
            <v>3200</v>
          </cell>
        </row>
        <row r="257">
          <cell r="A257">
            <v>44079</v>
          </cell>
          <cell r="B257">
            <v>54</v>
          </cell>
          <cell r="C257">
            <v>64</v>
          </cell>
          <cell r="D257">
            <v>48</v>
          </cell>
          <cell r="E257">
            <v>54</v>
          </cell>
          <cell r="F257">
            <v>42</v>
          </cell>
          <cell r="G257">
            <v>48</v>
          </cell>
          <cell r="H257">
            <v>28</v>
          </cell>
          <cell r="I257">
            <v>30</v>
          </cell>
          <cell r="J257">
            <v>33</v>
          </cell>
          <cell r="K257">
            <v>35</v>
          </cell>
          <cell r="L257">
            <v>35</v>
          </cell>
          <cell r="M257">
            <v>42</v>
          </cell>
          <cell r="N257">
            <v>42</v>
          </cell>
          <cell r="O257">
            <v>48</v>
          </cell>
          <cell r="P257">
            <v>84</v>
          </cell>
          <cell r="Q257">
            <v>86</v>
          </cell>
          <cell r="R257">
            <v>460</v>
          </cell>
          <cell r="S257">
            <v>510</v>
          </cell>
          <cell r="T257">
            <v>100</v>
          </cell>
          <cell r="U257">
            <v>110</v>
          </cell>
          <cell r="V257">
            <v>70</v>
          </cell>
          <cell r="W257">
            <v>73</v>
          </cell>
          <cell r="X257">
            <v>73</v>
          </cell>
          <cell r="Y257">
            <v>76</v>
          </cell>
          <cell r="Z257">
            <v>65</v>
          </cell>
          <cell r="AA257">
            <v>75</v>
          </cell>
          <cell r="AB257">
            <v>80</v>
          </cell>
          <cell r="AC257">
            <v>90</v>
          </cell>
          <cell r="AD257">
            <v>110</v>
          </cell>
          <cell r="AE257">
            <v>115</v>
          </cell>
          <cell r="AF257">
            <v>110</v>
          </cell>
          <cell r="AG257">
            <v>130</v>
          </cell>
          <cell r="AH257">
            <v>40</v>
          </cell>
          <cell r="AI257">
            <v>45</v>
          </cell>
          <cell r="AJ257">
            <v>65</v>
          </cell>
          <cell r="AK257">
            <v>75</v>
          </cell>
          <cell r="AL257">
            <v>35</v>
          </cell>
          <cell r="AM257">
            <v>40</v>
          </cell>
          <cell r="AN257">
            <v>50</v>
          </cell>
          <cell r="AO257">
            <v>60</v>
          </cell>
          <cell r="AP257">
            <v>40</v>
          </cell>
          <cell r="AQ257">
            <v>50</v>
          </cell>
          <cell r="AR257">
            <v>100</v>
          </cell>
          <cell r="AS257">
            <v>120</v>
          </cell>
          <cell r="AT257">
            <v>70</v>
          </cell>
          <cell r="AU257">
            <v>80</v>
          </cell>
          <cell r="AV257">
            <v>180</v>
          </cell>
          <cell r="AW257">
            <v>240</v>
          </cell>
          <cell r="AX257">
            <v>190</v>
          </cell>
          <cell r="AY257">
            <v>300</v>
          </cell>
          <cell r="AZ257">
            <v>140</v>
          </cell>
          <cell r="BA257">
            <v>150</v>
          </cell>
          <cell r="BB257">
            <v>170</v>
          </cell>
          <cell r="BC257">
            <v>220</v>
          </cell>
          <cell r="BD257">
            <v>120</v>
          </cell>
          <cell r="BE257">
            <v>150</v>
          </cell>
          <cell r="BF257">
            <v>200</v>
          </cell>
          <cell r="BG257">
            <v>240</v>
          </cell>
          <cell r="BH257">
            <v>300</v>
          </cell>
          <cell r="BI257">
            <v>400</v>
          </cell>
          <cell r="BJ257">
            <v>360</v>
          </cell>
          <cell r="BK257">
            <v>480</v>
          </cell>
          <cell r="BL257">
            <v>700</v>
          </cell>
          <cell r="BM257">
            <v>900</v>
          </cell>
          <cell r="BN257">
            <v>2600</v>
          </cell>
          <cell r="BO257">
            <v>3200</v>
          </cell>
          <cell r="BP257">
            <v>100</v>
          </cell>
          <cell r="BQ257">
            <v>150</v>
          </cell>
          <cell r="BR257">
            <v>100</v>
          </cell>
          <cell r="BS257">
            <v>140</v>
          </cell>
          <cell r="BT257">
            <v>250</v>
          </cell>
          <cell r="BU257">
            <v>300</v>
          </cell>
          <cell r="BV257">
            <v>800</v>
          </cell>
          <cell r="BW257">
            <v>1000</v>
          </cell>
          <cell r="BX257">
            <v>550</v>
          </cell>
          <cell r="BY257">
            <v>580</v>
          </cell>
          <cell r="BZ257">
            <v>750</v>
          </cell>
          <cell r="CA257">
            <v>850</v>
          </cell>
          <cell r="CB257">
            <v>120</v>
          </cell>
          <cell r="CC257">
            <v>130</v>
          </cell>
          <cell r="CD257">
            <v>450</v>
          </cell>
          <cell r="CE257">
            <v>500</v>
          </cell>
          <cell r="CF257">
            <v>620</v>
          </cell>
          <cell r="CG257">
            <v>630</v>
          </cell>
          <cell r="CH257">
            <v>600</v>
          </cell>
          <cell r="CI257">
            <v>620</v>
          </cell>
          <cell r="CJ257">
            <v>540</v>
          </cell>
          <cell r="CK257">
            <v>550</v>
          </cell>
          <cell r="CL257">
            <v>500</v>
          </cell>
          <cell r="CM257">
            <v>550</v>
          </cell>
          <cell r="CN257">
            <v>60</v>
          </cell>
          <cell r="CO257">
            <v>65</v>
          </cell>
          <cell r="CP257">
            <v>200</v>
          </cell>
          <cell r="CQ257">
            <v>250</v>
          </cell>
          <cell r="CR257">
            <v>25</v>
          </cell>
          <cell r="CS257">
            <v>35</v>
          </cell>
          <cell r="CT257">
            <v>35</v>
          </cell>
          <cell r="CU257">
            <v>37</v>
          </cell>
          <cell r="CV257">
            <v>18</v>
          </cell>
          <cell r="CW257">
            <v>25</v>
          </cell>
          <cell r="CX257">
            <v>58000</v>
          </cell>
          <cell r="CY257">
            <v>59000</v>
          </cell>
          <cell r="CZ257">
            <v>55000</v>
          </cell>
          <cell r="DA257">
            <v>56000</v>
          </cell>
          <cell r="DB257">
            <v>33</v>
          </cell>
          <cell r="DC257">
            <v>35</v>
          </cell>
          <cell r="DD257">
            <v>42</v>
          </cell>
          <cell r="DE257">
            <v>45</v>
          </cell>
          <cell r="DF257">
            <v>80</v>
          </cell>
          <cell r="DG257">
            <v>100</v>
          </cell>
          <cell r="DH257">
            <v>90</v>
          </cell>
          <cell r="DI257">
            <v>100</v>
          </cell>
          <cell r="DJ257">
            <v>70</v>
          </cell>
          <cell r="DK257">
            <v>80</v>
          </cell>
          <cell r="DL257">
            <v>200</v>
          </cell>
          <cell r="DM257">
            <v>280</v>
          </cell>
          <cell r="DN257">
            <v>220</v>
          </cell>
          <cell r="DO257">
            <v>250</v>
          </cell>
          <cell r="DP257">
            <v>80</v>
          </cell>
          <cell r="DQ257">
            <v>90</v>
          </cell>
          <cell r="DR257">
            <v>52</v>
          </cell>
          <cell r="DS257">
            <v>60</v>
          </cell>
          <cell r="DT257">
            <v>45</v>
          </cell>
          <cell r="DU257">
            <v>50</v>
          </cell>
          <cell r="DV257">
            <v>800</v>
          </cell>
          <cell r="DW257">
            <v>900</v>
          </cell>
          <cell r="DX257">
            <v>2800</v>
          </cell>
          <cell r="DY257">
            <v>3200</v>
          </cell>
        </row>
        <row r="258">
          <cell r="A258">
            <v>44078</v>
          </cell>
          <cell r="B258">
            <v>54</v>
          </cell>
          <cell r="C258">
            <v>64</v>
          </cell>
          <cell r="D258">
            <v>48</v>
          </cell>
          <cell r="E258">
            <v>54</v>
          </cell>
          <cell r="F258">
            <v>42</v>
          </cell>
          <cell r="G258">
            <v>48</v>
          </cell>
          <cell r="H258">
            <v>28</v>
          </cell>
          <cell r="I258">
            <v>30</v>
          </cell>
          <cell r="J258">
            <v>33</v>
          </cell>
          <cell r="K258">
            <v>35</v>
          </cell>
          <cell r="L258">
            <v>35</v>
          </cell>
          <cell r="M258">
            <v>42</v>
          </cell>
          <cell r="N258">
            <v>42</v>
          </cell>
          <cell r="O258">
            <v>48</v>
          </cell>
          <cell r="P258">
            <v>84</v>
          </cell>
          <cell r="Q258">
            <v>86</v>
          </cell>
          <cell r="R258">
            <v>460</v>
          </cell>
          <cell r="S258">
            <v>510</v>
          </cell>
          <cell r="T258">
            <v>100</v>
          </cell>
          <cell r="U258">
            <v>110</v>
          </cell>
          <cell r="V258">
            <v>70</v>
          </cell>
          <cell r="W258">
            <v>73</v>
          </cell>
          <cell r="X258">
            <v>73</v>
          </cell>
          <cell r="Y258">
            <v>76</v>
          </cell>
          <cell r="Z258">
            <v>65</v>
          </cell>
          <cell r="AA258">
            <v>75</v>
          </cell>
          <cell r="AB258">
            <v>85</v>
          </cell>
          <cell r="AC258">
            <v>100</v>
          </cell>
          <cell r="AD258">
            <v>110</v>
          </cell>
          <cell r="AE258">
            <v>115</v>
          </cell>
          <cell r="AF258">
            <v>110</v>
          </cell>
          <cell r="AG258">
            <v>130</v>
          </cell>
          <cell r="AH258">
            <v>40</v>
          </cell>
          <cell r="AI258">
            <v>45</v>
          </cell>
          <cell r="AJ258">
            <v>65</v>
          </cell>
          <cell r="AK258">
            <v>75</v>
          </cell>
          <cell r="AL258">
            <v>35</v>
          </cell>
          <cell r="AM258">
            <v>40</v>
          </cell>
          <cell r="AN258">
            <v>50</v>
          </cell>
          <cell r="AO258">
            <v>60</v>
          </cell>
          <cell r="AP258">
            <v>40</v>
          </cell>
          <cell r="AQ258">
            <v>50</v>
          </cell>
          <cell r="AR258">
            <v>100</v>
          </cell>
          <cell r="AS258">
            <v>120</v>
          </cell>
          <cell r="AT258">
            <v>70</v>
          </cell>
          <cell r="AU258">
            <v>80</v>
          </cell>
          <cell r="AV258">
            <v>180</v>
          </cell>
          <cell r="AW258">
            <v>240</v>
          </cell>
          <cell r="AX258">
            <v>190</v>
          </cell>
          <cell r="AY258">
            <v>300</v>
          </cell>
          <cell r="AZ258">
            <v>140</v>
          </cell>
          <cell r="BA258">
            <v>150</v>
          </cell>
          <cell r="BB258">
            <v>170</v>
          </cell>
          <cell r="BC258">
            <v>220</v>
          </cell>
          <cell r="BD258">
            <v>120</v>
          </cell>
          <cell r="BE258">
            <v>150</v>
          </cell>
          <cell r="BF258">
            <v>200</v>
          </cell>
          <cell r="BG258">
            <v>250</v>
          </cell>
          <cell r="BH258">
            <v>300</v>
          </cell>
          <cell r="BI258">
            <v>400</v>
          </cell>
          <cell r="BJ258">
            <v>360</v>
          </cell>
          <cell r="BK258">
            <v>480</v>
          </cell>
          <cell r="BL258">
            <v>700</v>
          </cell>
          <cell r="BM258">
            <v>900</v>
          </cell>
          <cell r="BN258">
            <v>2600</v>
          </cell>
          <cell r="BO258">
            <v>3200</v>
          </cell>
          <cell r="BP258">
            <v>100</v>
          </cell>
          <cell r="BQ258">
            <v>150</v>
          </cell>
          <cell r="BR258">
            <v>100</v>
          </cell>
          <cell r="BS258">
            <v>140</v>
          </cell>
          <cell r="BT258">
            <v>250</v>
          </cell>
          <cell r="BU258">
            <v>300</v>
          </cell>
          <cell r="BV258">
            <v>800</v>
          </cell>
          <cell r="BW258">
            <v>1000</v>
          </cell>
          <cell r="BX258">
            <v>550</v>
          </cell>
          <cell r="BY258">
            <v>580</v>
          </cell>
          <cell r="BZ258">
            <v>750</v>
          </cell>
          <cell r="CA258">
            <v>850</v>
          </cell>
          <cell r="CB258">
            <v>120</v>
          </cell>
          <cell r="CC258">
            <v>130</v>
          </cell>
          <cell r="CD258">
            <v>450</v>
          </cell>
          <cell r="CE258">
            <v>500</v>
          </cell>
          <cell r="CF258">
            <v>620</v>
          </cell>
          <cell r="CG258">
            <v>630</v>
          </cell>
          <cell r="CH258">
            <v>600</v>
          </cell>
          <cell r="CI258">
            <v>620</v>
          </cell>
          <cell r="CJ258">
            <v>540</v>
          </cell>
          <cell r="CK258">
            <v>550</v>
          </cell>
          <cell r="CL258">
            <v>500</v>
          </cell>
          <cell r="CM258">
            <v>550</v>
          </cell>
          <cell r="CN258">
            <v>60</v>
          </cell>
          <cell r="CO258">
            <v>65</v>
          </cell>
          <cell r="CP258">
            <v>200</v>
          </cell>
          <cell r="CQ258">
            <v>250</v>
          </cell>
          <cell r="CR258">
            <v>25</v>
          </cell>
          <cell r="CS258">
            <v>35</v>
          </cell>
          <cell r="CT258">
            <v>35</v>
          </cell>
          <cell r="CU258">
            <v>37</v>
          </cell>
          <cell r="CV258">
            <v>18</v>
          </cell>
          <cell r="CW258">
            <v>25</v>
          </cell>
          <cell r="CX258">
            <v>58000</v>
          </cell>
          <cell r="CY258">
            <v>59000</v>
          </cell>
          <cell r="CZ258">
            <v>55000</v>
          </cell>
          <cell r="DA258">
            <v>56000</v>
          </cell>
          <cell r="DB258">
            <v>33</v>
          </cell>
          <cell r="DC258">
            <v>35</v>
          </cell>
          <cell r="DD258">
            <v>42</v>
          </cell>
          <cell r="DE258">
            <v>45</v>
          </cell>
          <cell r="DF258">
            <v>80</v>
          </cell>
          <cell r="DG258">
            <v>100</v>
          </cell>
          <cell r="DH258">
            <v>90</v>
          </cell>
          <cell r="DI258">
            <v>100</v>
          </cell>
          <cell r="DJ258">
            <v>70</v>
          </cell>
          <cell r="DK258">
            <v>80</v>
          </cell>
          <cell r="DL258">
            <v>200</v>
          </cell>
          <cell r="DM258">
            <v>280</v>
          </cell>
          <cell r="DN258">
            <v>220</v>
          </cell>
          <cell r="DO258">
            <v>250</v>
          </cell>
          <cell r="DP258">
            <v>80</v>
          </cell>
          <cell r="DQ258">
            <v>90</v>
          </cell>
          <cell r="DR258">
            <v>52</v>
          </cell>
          <cell r="DS258">
            <v>60</v>
          </cell>
          <cell r="DT258">
            <v>45</v>
          </cell>
          <cell r="DU258">
            <v>50</v>
          </cell>
          <cell r="DV258">
            <v>800</v>
          </cell>
          <cell r="DW258">
            <v>900</v>
          </cell>
          <cell r="DX258">
            <v>2800</v>
          </cell>
          <cell r="DY258">
            <v>3200</v>
          </cell>
        </row>
        <row r="259">
          <cell r="A259">
            <v>44077</v>
          </cell>
          <cell r="B259">
            <v>54</v>
          </cell>
          <cell r="C259">
            <v>64</v>
          </cell>
          <cell r="D259">
            <v>48</v>
          </cell>
          <cell r="E259">
            <v>54</v>
          </cell>
          <cell r="F259">
            <v>42</v>
          </cell>
          <cell r="G259">
            <v>48</v>
          </cell>
          <cell r="H259">
            <v>28</v>
          </cell>
          <cell r="I259">
            <v>30</v>
          </cell>
          <cell r="J259">
            <v>33</v>
          </cell>
          <cell r="K259">
            <v>35</v>
          </cell>
          <cell r="L259">
            <v>35</v>
          </cell>
          <cell r="M259">
            <v>42</v>
          </cell>
          <cell r="N259">
            <v>42</v>
          </cell>
          <cell r="O259">
            <v>48</v>
          </cell>
          <cell r="P259">
            <v>84</v>
          </cell>
          <cell r="Q259">
            <v>88</v>
          </cell>
          <cell r="R259">
            <v>460</v>
          </cell>
          <cell r="S259">
            <v>510</v>
          </cell>
          <cell r="T259">
            <v>100</v>
          </cell>
          <cell r="U259">
            <v>110</v>
          </cell>
          <cell r="V259">
            <v>70</v>
          </cell>
          <cell r="W259">
            <v>73</v>
          </cell>
          <cell r="X259">
            <v>73</v>
          </cell>
          <cell r="Y259">
            <v>76</v>
          </cell>
          <cell r="Z259">
            <v>65</v>
          </cell>
          <cell r="AA259">
            <v>75</v>
          </cell>
          <cell r="AB259">
            <v>85</v>
          </cell>
          <cell r="AC259">
            <v>100</v>
          </cell>
          <cell r="AD259">
            <v>110</v>
          </cell>
          <cell r="AE259">
            <v>115</v>
          </cell>
          <cell r="AF259">
            <v>110</v>
          </cell>
          <cell r="AG259">
            <v>130</v>
          </cell>
          <cell r="AH259">
            <v>40</v>
          </cell>
          <cell r="AI259">
            <v>45</v>
          </cell>
          <cell r="AJ259">
            <v>65</v>
          </cell>
          <cell r="AK259">
            <v>75</v>
          </cell>
          <cell r="AL259">
            <v>32</v>
          </cell>
          <cell r="AM259">
            <v>35</v>
          </cell>
          <cell r="AN259">
            <v>45</v>
          </cell>
          <cell r="AO259">
            <v>50</v>
          </cell>
          <cell r="AP259">
            <v>40</v>
          </cell>
          <cell r="AQ259">
            <v>45</v>
          </cell>
          <cell r="AR259">
            <v>100</v>
          </cell>
          <cell r="AS259">
            <v>120</v>
          </cell>
          <cell r="AT259">
            <v>70</v>
          </cell>
          <cell r="AU259">
            <v>80</v>
          </cell>
          <cell r="AV259">
            <v>180</v>
          </cell>
          <cell r="AW259">
            <v>240</v>
          </cell>
          <cell r="AX259">
            <v>190</v>
          </cell>
          <cell r="AY259">
            <v>300</v>
          </cell>
          <cell r="AZ259">
            <v>140</v>
          </cell>
          <cell r="BA259">
            <v>150</v>
          </cell>
          <cell r="BB259">
            <v>170</v>
          </cell>
          <cell r="BC259">
            <v>220</v>
          </cell>
          <cell r="BD259">
            <v>120</v>
          </cell>
          <cell r="BE259">
            <v>150</v>
          </cell>
          <cell r="BF259">
            <v>200</v>
          </cell>
          <cell r="BG259">
            <v>250</v>
          </cell>
          <cell r="BH259">
            <v>300</v>
          </cell>
          <cell r="BI259">
            <v>400</v>
          </cell>
          <cell r="BJ259">
            <v>360</v>
          </cell>
          <cell r="BK259">
            <v>480</v>
          </cell>
          <cell r="BL259">
            <v>700</v>
          </cell>
          <cell r="BM259">
            <v>900</v>
          </cell>
          <cell r="BN259">
            <v>2600</v>
          </cell>
          <cell r="BO259">
            <v>3200</v>
          </cell>
          <cell r="BP259">
            <v>100</v>
          </cell>
          <cell r="BQ259">
            <v>150</v>
          </cell>
          <cell r="BR259">
            <v>100</v>
          </cell>
          <cell r="BS259">
            <v>140</v>
          </cell>
          <cell r="BT259">
            <v>250</v>
          </cell>
          <cell r="BU259">
            <v>300</v>
          </cell>
          <cell r="BV259">
            <v>800</v>
          </cell>
          <cell r="BW259">
            <v>1000</v>
          </cell>
          <cell r="BX259">
            <v>580</v>
          </cell>
          <cell r="BY259">
            <v>600</v>
          </cell>
          <cell r="BZ259">
            <v>750</v>
          </cell>
          <cell r="CA259">
            <v>850</v>
          </cell>
          <cell r="CB259">
            <v>115</v>
          </cell>
          <cell r="CC259">
            <v>125</v>
          </cell>
          <cell r="CD259">
            <v>450</v>
          </cell>
          <cell r="CE259">
            <v>500</v>
          </cell>
          <cell r="CF259">
            <v>620</v>
          </cell>
          <cell r="CG259">
            <v>630</v>
          </cell>
          <cell r="CH259">
            <v>600</v>
          </cell>
          <cell r="CI259">
            <v>620</v>
          </cell>
          <cell r="CJ259">
            <v>540</v>
          </cell>
          <cell r="CK259">
            <v>550</v>
          </cell>
          <cell r="CL259">
            <v>500</v>
          </cell>
          <cell r="CM259">
            <v>550</v>
          </cell>
          <cell r="CN259">
            <v>60</v>
          </cell>
          <cell r="CO259">
            <v>65</v>
          </cell>
          <cell r="CP259">
            <v>200</v>
          </cell>
          <cell r="CQ259">
            <v>250</v>
          </cell>
          <cell r="CR259">
            <v>25</v>
          </cell>
          <cell r="CS259">
            <v>35</v>
          </cell>
          <cell r="CT259">
            <v>35</v>
          </cell>
          <cell r="CU259">
            <v>37</v>
          </cell>
          <cell r="CV259">
            <v>18</v>
          </cell>
          <cell r="CW259">
            <v>25</v>
          </cell>
          <cell r="CX259">
            <v>58000</v>
          </cell>
          <cell r="CY259">
            <v>59000</v>
          </cell>
          <cell r="CZ259">
            <v>55000</v>
          </cell>
          <cell r="DA259">
            <v>56000</v>
          </cell>
          <cell r="DB259">
            <v>33</v>
          </cell>
          <cell r="DC259">
            <v>35</v>
          </cell>
          <cell r="DD259">
            <v>42</v>
          </cell>
          <cell r="DE259">
            <v>45</v>
          </cell>
          <cell r="DF259">
            <v>80</v>
          </cell>
          <cell r="DG259">
            <v>100</v>
          </cell>
          <cell r="DH259">
            <v>90</v>
          </cell>
          <cell r="DI259">
            <v>100</v>
          </cell>
          <cell r="DJ259">
            <v>70</v>
          </cell>
          <cell r="DK259">
            <v>80</v>
          </cell>
          <cell r="DL259">
            <v>200</v>
          </cell>
          <cell r="DM259">
            <v>280</v>
          </cell>
          <cell r="DN259">
            <v>220</v>
          </cell>
          <cell r="DO259">
            <v>250</v>
          </cell>
          <cell r="DP259">
            <v>80</v>
          </cell>
          <cell r="DQ259">
            <v>90</v>
          </cell>
          <cell r="DR259">
            <v>52</v>
          </cell>
          <cell r="DS259">
            <v>60</v>
          </cell>
          <cell r="DT259">
            <v>45</v>
          </cell>
          <cell r="DU259">
            <v>50</v>
          </cell>
          <cell r="DV259">
            <v>800</v>
          </cell>
          <cell r="DW259">
            <v>900</v>
          </cell>
          <cell r="DX259">
            <v>2800</v>
          </cell>
          <cell r="DY259">
            <v>3200</v>
          </cell>
        </row>
        <row r="260">
          <cell r="A260">
            <v>44076</v>
          </cell>
          <cell r="B260">
            <v>54</v>
          </cell>
          <cell r="C260">
            <v>64</v>
          </cell>
          <cell r="D260">
            <v>48</v>
          </cell>
          <cell r="E260">
            <v>54</v>
          </cell>
          <cell r="F260">
            <v>42</v>
          </cell>
          <cell r="G260">
            <v>48</v>
          </cell>
          <cell r="H260">
            <v>28</v>
          </cell>
          <cell r="I260">
            <v>30</v>
          </cell>
          <cell r="J260">
            <v>33</v>
          </cell>
          <cell r="K260">
            <v>35</v>
          </cell>
          <cell r="L260">
            <v>35</v>
          </cell>
          <cell r="M260">
            <v>42</v>
          </cell>
          <cell r="N260">
            <v>42</v>
          </cell>
          <cell r="O260">
            <v>48</v>
          </cell>
          <cell r="P260">
            <v>84</v>
          </cell>
          <cell r="Q260">
            <v>88</v>
          </cell>
          <cell r="R260">
            <v>460</v>
          </cell>
          <cell r="S260">
            <v>510</v>
          </cell>
          <cell r="T260">
            <v>100</v>
          </cell>
          <cell r="U260">
            <v>110</v>
          </cell>
          <cell r="V260">
            <v>70</v>
          </cell>
          <cell r="W260">
            <v>73</v>
          </cell>
          <cell r="X260">
            <v>73</v>
          </cell>
          <cell r="Y260">
            <v>76</v>
          </cell>
          <cell r="Z260">
            <v>65</v>
          </cell>
          <cell r="AA260">
            <v>70</v>
          </cell>
          <cell r="AB260">
            <v>80</v>
          </cell>
          <cell r="AC260">
            <v>90</v>
          </cell>
          <cell r="AD260">
            <v>100</v>
          </cell>
          <cell r="AE260">
            <v>120</v>
          </cell>
          <cell r="AF260">
            <v>110</v>
          </cell>
          <cell r="AG260">
            <v>130</v>
          </cell>
          <cell r="AH260">
            <v>40</v>
          </cell>
          <cell r="AI260">
            <v>45</v>
          </cell>
          <cell r="AJ260">
            <v>65</v>
          </cell>
          <cell r="AK260">
            <v>75</v>
          </cell>
          <cell r="AL260">
            <v>32</v>
          </cell>
          <cell r="AM260">
            <v>35</v>
          </cell>
          <cell r="AN260">
            <v>45</v>
          </cell>
          <cell r="AO260">
            <v>55</v>
          </cell>
          <cell r="AP260">
            <v>35</v>
          </cell>
          <cell r="AQ260">
            <v>40</v>
          </cell>
          <cell r="AR260">
            <v>100</v>
          </cell>
          <cell r="AS260">
            <v>120</v>
          </cell>
          <cell r="AT260">
            <v>70</v>
          </cell>
          <cell r="AU260">
            <v>80</v>
          </cell>
          <cell r="AV260">
            <v>180</v>
          </cell>
          <cell r="AW260">
            <v>240</v>
          </cell>
          <cell r="AX260">
            <v>190</v>
          </cell>
          <cell r="AY260">
            <v>300</v>
          </cell>
          <cell r="AZ260">
            <v>140</v>
          </cell>
          <cell r="BA260">
            <v>150</v>
          </cell>
          <cell r="BB260">
            <v>170</v>
          </cell>
          <cell r="BC260">
            <v>220</v>
          </cell>
          <cell r="BD260">
            <v>140</v>
          </cell>
          <cell r="BE260">
            <v>180</v>
          </cell>
          <cell r="BF260">
            <v>200</v>
          </cell>
          <cell r="BG260">
            <v>250</v>
          </cell>
          <cell r="BH260">
            <v>310</v>
          </cell>
          <cell r="BI260">
            <v>400</v>
          </cell>
          <cell r="BJ260">
            <v>360</v>
          </cell>
          <cell r="BK260">
            <v>480</v>
          </cell>
          <cell r="BL260">
            <v>750</v>
          </cell>
          <cell r="BM260">
            <v>900</v>
          </cell>
          <cell r="BN260">
            <v>2600</v>
          </cell>
          <cell r="BO260">
            <v>3200</v>
          </cell>
          <cell r="BP260">
            <v>100</v>
          </cell>
          <cell r="BQ260">
            <v>150</v>
          </cell>
          <cell r="BR260">
            <v>100</v>
          </cell>
          <cell r="BS260">
            <v>140</v>
          </cell>
          <cell r="BT260">
            <v>250</v>
          </cell>
          <cell r="BU260">
            <v>300</v>
          </cell>
          <cell r="BV260">
            <v>800</v>
          </cell>
          <cell r="BW260">
            <v>1000</v>
          </cell>
          <cell r="BX260">
            <v>580</v>
          </cell>
          <cell r="BY260">
            <v>600</v>
          </cell>
          <cell r="BZ260">
            <v>750</v>
          </cell>
          <cell r="CA260">
            <v>850</v>
          </cell>
          <cell r="CB260">
            <v>110</v>
          </cell>
          <cell r="CC260">
            <v>120</v>
          </cell>
          <cell r="CD260">
            <v>450</v>
          </cell>
          <cell r="CE260">
            <v>500</v>
          </cell>
          <cell r="CF260">
            <v>620</v>
          </cell>
          <cell r="CG260">
            <v>630</v>
          </cell>
          <cell r="CH260">
            <v>600</v>
          </cell>
          <cell r="CI260">
            <v>620</v>
          </cell>
          <cell r="CJ260">
            <v>540</v>
          </cell>
          <cell r="CK260">
            <v>550</v>
          </cell>
          <cell r="CL260">
            <v>500</v>
          </cell>
          <cell r="CM260">
            <v>550</v>
          </cell>
          <cell r="CN260">
            <v>60</v>
          </cell>
          <cell r="CO260">
            <v>65</v>
          </cell>
          <cell r="CP260">
            <v>200</v>
          </cell>
          <cell r="CQ260">
            <v>250</v>
          </cell>
          <cell r="CR260">
            <v>25</v>
          </cell>
          <cell r="CS260">
            <v>35</v>
          </cell>
          <cell r="CT260">
            <v>35</v>
          </cell>
          <cell r="CU260">
            <v>37</v>
          </cell>
          <cell r="CV260">
            <v>18</v>
          </cell>
          <cell r="CW260">
            <v>25</v>
          </cell>
          <cell r="CX260">
            <v>58000</v>
          </cell>
          <cell r="CY260">
            <v>59000</v>
          </cell>
          <cell r="CZ260">
            <v>55000</v>
          </cell>
          <cell r="DA260">
            <v>56000</v>
          </cell>
          <cell r="DB260">
            <v>33</v>
          </cell>
          <cell r="DC260">
            <v>35</v>
          </cell>
          <cell r="DD260">
            <v>42</v>
          </cell>
          <cell r="DE260">
            <v>45</v>
          </cell>
          <cell r="DF260">
            <v>80</v>
          </cell>
          <cell r="DG260">
            <v>100</v>
          </cell>
          <cell r="DH260">
            <v>90</v>
          </cell>
          <cell r="DI260">
            <v>100</v>
          </cell>
          <cell r="DJ260">
            <v>70</v>
          </cell>
          <cell r="DK260">
            <v>80</v>
          </cell>
          <cell r="DL260">
            <v>200</v>
          </cell>
          <cell r="DM260">
            <v>280</v>
          </cell>
          <cell r="DN260">
            <v>220</v>
          </cell>
          <cell r="DO260">
            <v>250</v>
          </cell>
          <cell r="DP260">
            <v>80</v>
          </cell>
          <cell r="DQ260">
            <v>90</v>
          </cell>
          <cell r="DR260">
            <v>52</v>
          </cell>
          <cell r="DS260">
            <v>60</v>
          </cell>
          <cell r="DT260">
            <v>45</v>
          </cell>
          <cell r="DU260">
            <v>50</v>
          </cell>
          <cell r="DV260">
            <v>800</v>
          </cell>
          <cell r="DW260">
            <v>900</v>
          </cell>
          <cell r="DX260">
            <v>2800</v>
          </cell>
          <cell r="DY260">
            <v>3200</v>
          </cell>
        </row>
        <row r="261">
          <cell r="A261">
            <v>44075</v>
          </cell>
          <cell r="B261">
            <v>54</v>
          </cell>
          <cell r="C261">
            <v>64</v>
          </cell>
          <cell r="D261">
            <v>48</v>
          </cell>
          <cell r="E261">
            <v>54</v>
          </cell>
          <cell r="F261">
            <v>42</v>
          </cell>
          <cell r="G261">
            <v>48</v>
          </cell>
          <cell r="H261">
            <v>28</v>
          </cell>
          <cell r="I261">
            <v>30</v>
          </cell>
          <cell r="J261">
            <v>33</v>
          </cell>
          <cell r="K261">
            <v>35</v>
          </cell>
          <cell r="L261">
            <v>35</v>
          </cell>
          <cell r="M261">
            <v>42</v>
          </cell>
          <cell r="N261">
            <v>42</v>
          </cell>
          <cell r="O261">
            <v>48</v>
          </cell>
          <cell r="P261">
            <v>84</v>
          </cell>
          <cell r="Q261">
            <v>88</v>
          </cell>
          <cell r="R261">
            <v>460</v>
          </cell>
          <cell r="S261">
            <v>510</v>
          </cell>
          <cell r="T261">
            <v>100</v>
          </cell>
          <cell r="U261">
            <v>110</v>
          </cell>
          <cell r="V261">
            <v>70</v>
          </cell>
          <cell r="W261">
            <v>73</v>
          </cell>
          <cell r="X261">
            <v>73</v>
          </cell>
          <cell r="Y261">
            <v>76</v>
          </cell>
          <cell r="Z261">
            <v>65</v>
          </cell>
          <cell r="AA261">
            <v>70</v>
          </cell>
          <cell r="AB261">
            <v>80</v>
          </cell>
          <cell r="AC261">
            <v>90</v>
          </cell>
          <cell r="AD261">
            <v>100</v>
          </cell>
          <cell r="AE261">
            <v>120</v>
          </cell>
          <cell r="AF261">
            <v>110</v>
          </cell>
          <cell r="AG261">
            <v>130</v>
          </cell>
          <cell r="AH261">
            <v>40</v>
          </cell>
          <cell r="AI261">
            <v>45</v>
          </cell>
          <cell r="AJ261">
            <v>65</v>
          </cell>
          <cell r="AK261">
            <v>75</v>
          </cell>
          <cell r="AL261">
            <v>32</v>
          </cell>
          <cell r="AM261">
            <v>35</v>
          </cell>
          <cell r="AN261">
            <v>45</v>
          </cell>
          <cell r="AO261">
            <v>50</v>
          </cell>
          <cell r="AP261">
            <v>35</v>
          </cell>
          <cell r="AQ261">
            <v>38</v>
          </cell>
          <cell r="AR261">
            <v>100</v>
          </cell>
          <cell r="AS261">
            <v>120</v>
          </cell>
          <cell r="AT261">
            <v>70</v>
          </cell>
          <cell r="AU261">
            <v>80</v>
          </cell>
          <cell r="AV261">
            <v>180</v>
          </cell>
          <cell r="AW261">
            <v>240</v>
          </cell>
          <cell r="AX261">
            <v>190</v>
          </cell>
          <cell r="AY261">
            <v>300</v>
          </cell>
          <cell r="AZ261">
            <v>140</v>
          </cell>
          <cell r="BA261">
            <v>150</v>
          </cell>
          <cell r="BB261">
            <v>170</v>
          </cell>
          <cell r="BC261">
            <v>220</v>
          </cell>
          <cell r="BD261">
            <v>140</v>
          </cell>
          <cell r="BE261">
            <v>180</v>
          </cell>
          <cell r="BF261">
            <v>200</v>
          </cell>
          <cell r="BG261">
            <v>220</v>
          </cell>
          <cell r="BH261">
            <v>310</v>
          </cell>
          <cell r="BI261">
            <v>400</v>
          </cell>
          <cell r="BJ261">
            <v>360</v>
          </cell>
          <cell r="BK261">
            <v>480</v>
          </cell>
          <cell r="BL261">
            <v>750</v>
          </cell>
          <cell r="BM261">
            <v>900</v>
          </cell>
          <cell r="BN261">
            <v>2600</v>
          </cell>
          <cell r="BO261">
            <v>3200</v>
          </cell>
          <cell r="BP261">
            <v>130</v>
          </cell>
          <cell r="BQ261">
            <v>150</v>
          </cell>
          <cell r="BR261">
            <v>120</v>
          </cell>
          <cell r="BS261">
            <v>140</v>
          </cell>
          <cell r="BT261">
            <v>250</v>
          </cell>
          <cell r="BU261">
            <v>300</v>
          </cell>
          <cell r="BV261">
            <v>800</v>
          </cell>
          <cell r="BW261">
            <v>1000</v>
          </cell>
          <cell r="BX261">
            <v>580</v>
          </cell>
          <cell r="BY261">
            <v>600</v>
          </cell>
          <cell r="BZ261">
            <v>750</v>
          </cell>
          <cell r="CA261">
            <v>850</v>
          </cell>
          <cell r="CB261">
            <v>110</v>
          </cell>
          <cell r="CC261">
            <v>120</v>
          </cell>
          <cell r="CD261">
            <v>450</v>
          </cell>
          <cell r="CE261">
            <v>500</v>
          </cell>
          <cell r="CF261">
            <v>620</v>
          </cell>
          <cell r="CG261">
            <v>630</v>
          </cell>
          <cell r="CH261">
            <v>600</v>
          </cell>
          <cell r="CI261">
            <v>620</v>
          </cell>
          <cell r="CJ261">
            <v>540</v>
          </cell>
          <cell r="CK261">
            <v>550</v>
          </cell>
          <cell r="CL261">
            <v>500</v>
          </cell>
          <cell r="CM261">
            <v>550</v>
          </cell>
          <cell r="CN261">
            <v>60</v>
          </cell>
          <cell r="CO261">
            <v>65</v>
          </cell>
          <cell r="CP261">
            <v>200</v>
          </cell>
          <cell r="CQ261">
            <v>250</v>
          </cell>
          <cell r="CR261">
            <v>25</v>
          </cell>
          <cell r="CS261">
            <v>35</v>
          </cell>
          <cell r="CT261">
            <v>35</v>
          </cell>
          <cell r="CU261">
            <v>37</v>
          </cell>
          <cell r="CV261">
            <v>18</v>
          </cell>
          <cell r="CW261">
            <v>25</v>
          </cell>
          <cell r="CX261">
            <v>58000</v>
          </cell>
          <cell r="CY261">
            <v>59000</v>
          </cell>
          <cell r="CZ261">
            <v>55000</v>
          </cell>
          <cell r="DA261">
            <v>56000</v>
          </cell>
          <cell r="DB261">
            <v>33</v>
          </cell>
          <cell r="DC261">
            <v>35</v>
          </cell>
          <cell r="DD261">
            <v>42</v>
          </cell>
          <cell r="DE261">
            <v>45</v>
          </cell>
          <cell r="DF261">
            <v>80</v>
          </cell>
          <cell r="DG261">
            <v>100</v>
          </cell>
          <cell r="DH261">
            <v>90</v>
          </cell>
          <cell r="DI261">
            <v>100</v>
          </cell>
          <cell r="DJ261">
            <v>70</v>
          </cell>
          <cell r="DK261">
            <v>80</v>
          </cell>
          <cell r="DL261">
            <v>200</v>
          </cell>
          <cell r="DM261">
            <v>280</v>
          </cell>
          <cell r="DN261">
            <v>220</v>
          </cell>
          <cell r="DO261">
            <v>250</v>
          </cell>
          <cell r="DP261">
            <v>80</v>
          </cell>
          <cell r="DQ261">
            <v>90</v>
          </cell>
          <cell r="DR261">
            <v>52</v>
          </cell>
          <cell r="DS261">
            <v>60</v>
          </cell>
          <cell r="DT261">
            <v>45</v>
          </cell>
          <cell r="DU261">
            <v>50</v>
          </cell>
          <cell r="DV261">
            <v>800</v>
          </cell>
          <cell r="DW261">
            <v>900</v>
          </cell>
          <cell r="DX261">
            <v>2800</v>
          </cell>
          <cell r="DY261">
            <v>3200</v>
          </cell>
        </row>
        <row r="262">
          <cell r="A262">
            <v>44074</v>
          </cell>
          <cell r="B262">
            <v>54</v>
          </cell>
          <cell r="C262">
            <v>64</v>
          </cell>
          <cell r="D262">
            <v>48</v>
          </cell>
          <cell r="E262">
            <v>54</v>
          </cell>
          <cell r="F262">
            <v>42</v>
          </cell>
          <cell r="G262">
            <v>48</v>
          </cell>
          <cell r="H262">
            <v>28</v>
          </cell>
          <cell r="I262">
            <v>30</v>
          </cell>
          <cell r="J262">
            <v>33</v>
          </cell>
          <cell r="K262">
            <v>35</v>
          </cell>
          <cell r="L262">
            <v>35</v>
          </cell>
          <cell r="M262">
            <v>42</v>
          </cell>
          <cell r="N262">
            <v>42</v>
          </cell>
          <cell r="O262">
            <v>48</v>
          </cell>
          <cell r="P262">
            <v>84</v>
          </cell>
          <cell r="Q262">
            <v>88</v>
          </cell>
          <cell r="R262">
            <v>460</v>
          </cell>
          <cell r="S262">
            <v>510</v>
          </cell>
          <cell r="T262">
            <v>100</v>
          </cell>
          <cell r="U262">
            <v>110</v>
          </cell>
          <cell r="V262">
            <v>70</v>
          </cell>
          <cell r="W262">
            <v>73</v>
          </cell>
          <cell r="X262">
            <v>73</v>
          </cell>
          <cell r="Y262">
            <v>76</v>
          </cell>
          <cell r="Z262">
            <v>65</v>
          </cell>
          <cell r="AA262">
            <v>70</v>
          </cell>
          <cell r="AB262">
            <v>80</v>
          </cell>
          <cell r="AC262">
            <v>90</v>
          </cell>
          <cell r="AD262">
            <v>100</v>
          </cell>
          <cell r="AE262">
            <v>120</v>
          </cell>
          <cell r="AF262">
            <v>110</v>
          </cell>
          <cell r="AG262">
            <v>130</v>
          </cell>
          <cell r="AH262">
            <v>40</v>
          </cell>
          <cell r="AI262">
            <v>45</v>
          </cell>
          <cell r="AJ262">
            <v>65</v>
          </cell>
          <cell r="AK262">
            <v>75</v>
          </cell>
          <cell r="AL262">
            <v>32</v>
          </cell>
          <cell r="AM262">
            <v>35</v>
          </cell>
          <cell r="AN262">
            <v>45</v>
          </cell>
          <cell r="AO262">
            <v>50</v>
          </cell>
          <cell r="AP262">
            <v>30</v>
          </cell>
          <cell r="AQ262">
            <v>35</v>
          </cell>
          <cell r="AR262">
            <v>100</v>
          </cell>
          <cell r="AS262">
            <v>120</v>
          </cell>
          <cell r="AT262">
            <v>70</v>
          </cell>
          <cell r="AU262">
            <v>80</v>
          </cell>
          <cell r="AV262">
            <v>180</v>
          </cell>
          <cell r="AW262">
            <v>240</v>
          </cell>
          <cell r="AX262">
            <v>190</v>
          </cell>
          <cell r="AY262">
            <v>300</v>
          </cell>
          <cell r="AZ262">
            <v>140</v>
          </cell>
          <cell r="BA262">
            <v>150</v>
          </cell>
          <cell r="BB262">
            <v>170</v>
          </cell>
          <cell r="BC262">
            <v>220</v>
          </cell>
          <cell r="BD262">
            <v>140</v>
          </cell>
          <cell r="BE262">
            <v>180</v>
          </cell>
          <cell r="BF262">
            <v>200</v>
          </cell>
          <cell r="BG262">
            <v>220</v>
          </cell>
          <cell r="BH262">
            <v>310</v>
          </cell>
          <cell r="BI262">
            <v>400</v>
          </cell>
          <cell r="BJ262">
            <v>360</v>
          </cell>
          <cell r="BK262">
            <v>480</v>
          </cell>
          <cell r="BL262">
            <v>750</v>
          </cell>
          <cell r="BM262">
            <v>900</v>
          </cell>
          <cell r="BN262">
            <v>2650</v>
          </cell>
          <cell r="BO262">
            <v>3200</v>
          </cell>
          <cell r="BP262">
            <v>130</v>
          </cell>
          <cell r="BQ262">
            <v>150</v>
          </cell>
          <cell r="BR262">
            <v>120</v>
          </cell>
          <cell r="BS262">
            <v>140</v>
          </cell>
          <cell r="BT262">
            <v>250</v>
          </cell>
          <cell r="BU262">
            <v>300</v>
          </cell>
          <cell r="BV262">
            <v>800</v>
          </cell>
          <cell r="BW262">
            <v>1000</v>
          </cell>
          <cell r="BX262">
            <v>580</v>
          </cell>
          <cell r="BY262">
            <v>600</v>
          </cell>
          <cell r="BZ262">
            <v>750</v>
          </cell>
          <cell r="CA262">
            <v>850</v>
          </cell>
          <cell r="CB262">
            <v>110</v>
          </cell>
          <cell r="CC262">
            <v>120</v>
          </cell>
          <cell r="CD262">
            <v>450</v>
          </cell>
          <cell r="CE262">
            <v>500</v>
          </cell>
          <cell r="CF262">
            <v>620</v>
          </cell>
          <cell r="CG262">
            <v>630</v>
          </cell>
          <cell r="CH262">
            <v>600</v>
          </cell>
          <cell r="CI262">
            <v>620</v>
          </cell>
          <cell r="CJ262">
            <v>540</v>
          </cell>
          <cell r="CK262">
            <v>550</v>
          </cell>
          <cell r="CL262">
            <v>500</v>
          </cell>
          <cell r="CM262">
            <v>550</v>
          </cell>
          <cell r="CN262">
            <v>60</v>
          </cell>
          <cell r="CO262">
            <v>65</v>
          </cell>
          <cell r="CP262">
            <v>200</v>
          </cell>
          <cell r="CQ262">
            <v>250</v>
          </cell>
          <cell r="CR262">
            <v>25</v>
          </cell>
          <cell r="CS262">
            <v>35</v>
          </cell>
          <cell r="CT262">
            <v>35</v>
          </cell>
          <cell r="CU262">
            <v>37</v>
          </cell>
          <cell r="CV262">
            <v>18</v>
          </cell>
          <cell r="CW262">
            <v>25</v>
          </cell>
          <cell r="CX262">
            <v>58000</v>
          </cell>
          <cell r="CY262">
            <v>59000</v>
          </cell>
          <cell r="CZ262">
            <v>55000</v>
          </cell>
          <cell r="DA262">
            <v>56000</v>
          </cell>
          <cell r="DB262">
            <v>33</v>
          </cell>
          <cell r="DC262">
            <v>35</v>
          </cell>
          <cell r="DD262">
            <v>42</v>
          </cell>
          <cell r="DE262">
            <v>45</v>
          </cell>
          <cell r="DF262">
            <v>80</v>
          </cell>
          <cell r="DG262">
            <v>100</v>
          </cell>
          <cell r="DH262">
            <v>90</v>
          </cell>
          <cell r="DI262">
            <v>100</v>
          </cell>
          <cell r="DJ262">
            <v>70</v>
          </cell>
          <cell r="DK262">
            <v>80</v>
          </cell>
          <cell r="DL262">
            <v>200</v>
          </cell>
          <cell r="DM262">
            <v>280</v>
          </cell>
          <cell r="DN262">
            <v>220</v>
          </cell>
          <cell r="DO262">
            <v>250</v>
          </cell>
          <cell r="DP262">
            <v>80</v>
          </cell>
          <cell r="DQ262">
            <v>90</v>
          </cell>
          <cell r="DR262">
            <v>52</v>
          </cell>
          <cell r="DS262">
            <v>60</v>
          </cell>
          <cell r="DT262">
            <v>45</v>
          </cell>
          <cell r="DU262">
            <v>50</v>
          </cell>
          <cell r="DV262">
            <v>800</v>
          </cell>
          <cell r="DW262">
            <v>900</v>
          </cell>
          <cell r="DX262">
            <v>2800</v>
          </cell>
          <cell r="DY262">
            <v>3200</v>
          </cell>
        </row>
        <row r="263">
          <cell r="A263">
            <v>44073</v>
          </cell>
          <cell r="DB263">
            <v>33</v>
          </cell>
          <cell r="DC263">
            <v>35</v>
          </cell>
          <cell r="DD263">
            <v>42</v>
          </cell>
          <cell r="DE263">
            <v>45</v>
          </cell>
          <cell r="DF263">
            <v>80</v>
          </cell>
          <cell r="DG263">
            <v>100</v>
          </cell>
          <cell r="DH263">
            <v>90</v>
          </cell>
          <cell r="DI263">
            <v>100</v>
          </cell>
          <cell r="DJ263">
            <v>70</v>
          </cell>
          <cell r="DK263">
            <v>80</v>
          </cell>
          <cell r="DL263">
            <v>200</v>
          </cell>
          <cell r="DM263">
            <v>280</v>
          </cell>
          <cell r="DN263">
            <v>220</v>
          </cell>
          <cell r="DO263">
            <v>250</v>
          </cell>
          <cell r="DP263">
            <v>80</v>
          </cell>
          <cell r="DQ263">
            <v>90</v>
          </cell>
          <cell r="DR263">
            <v>52</v>
          </cell>
          <cell r="DS263">
            <v>60</v>
          </cell>
          <cell r="DT263">
            <v>45</v>
          </cell>
          <cell r="DU263">
            <v>50</v>
          </cell>
          <cell r="DV263">
            <v>800</v>
          </cell>
          <cell r="DW263">
            <v>900</v>
          </cell>
          <cell r="DX263">
            <v>2800</v>
          </cell>
          <cell r="DY263">
            <v>3200</v>
          </cell>
        </row>
        <row r="264">
          <cell r="A264">
            <v>44072</v>
          </cell>
          <cell r="B264">
            <v>54</v>
          </cell>
          <cell r="C264">
            <v>64</v>
          </cell>
          <cell r="D264">
            <v>48</v>
          </cell>
          <cell r="E264">
            <v>52</v>
          </cell>
          <cell r="F264">
            <v>42</v>
          </cell>
          <cell r="G264">
            <v>48</v>
          </cell>
          <cell r="H264">
            <v>28</v>
          </cell>
          <cell r="I264">
            <v>30</v>
          </cell>
          <cell r="J264">
            <v>33</v>
          </cell>
          <cell r="K264">
            <v>38</v>
          </cell>
          <cell r="L264">
            <v>35</v>
          </cell>
          <cell r="M264">
            <v>42</v>
          </cell>
          <cell r="N264">
            <v>42</v>
          </cell>
          <cell r="O264">
            <v>48</v>
          </cell>
          <cell r="P264">
            <v>84</v>
          </cell>
          <cell r="Q264">
            <v>88</v>
          </cell>
          <cell r="R264">
            <v>460</v>
          </cell>
          <cell r="S264">
            <v>510</v>
          </cell>
          <cell r="T264">
            <v>100</v>
          </cell>
          <cell r="U264">
            <v>110</v>
          </cell>
          <cell r="V264">
            <v>70</v>
          </cell>
          <cell r="W264">
            <v>73</v>
          </cell>
          <cell r="X264">
            <v>73</v>
          </cell>
          <cell r="Y264">
            <v>76</v>
          </cell>
          <cell r="Z264">
            <v>65</v>
          </cell>
          <cell r="AA264">
            <v>70</v>
          </cell>
          <cell r="AB264">
            <v>85</v>
          </cell>
          <cell r="AC264">
            <v>90</v>
          </cell>
          <cell r="AD264">
            <v>100</v>
          </cell>
          <cell r="AE264">
            <v>110</v>
          </cell>
          <cell r="AF264">
            <v>110</v>
          </cell>
          <cell r="AG264">
            <v>130</v>
          </cell>
          <cell r="AH264">
            <v>40</v>
          </cell>
          <cell r="AI264">
            <v>45</v>
          </cell>
          <cell r="AJ264">
            <v>65</v>
          </cell>
          <cell r="AK264">
            <v>75</v>
          </cell>
          <cell r="AL264">
            <v>34</v>
          </cell>
          <cell r="AM264">
            <v>36</v>
          </cell>
          <cell r="AN264">
            <v>40</v>
          </cell>
          <cell r="AO264">
            <v>50</v>
          </cell>
          <cell r="AP264">
            <v>30</v>
          </cell>
          <cell r="AQ264">
            <v>35</v>
          </cell>
          <cell r="AR264">
            <v>80</v>
          </cell>
          <cell r="AS264">
            <v>90</v>
          </cell>
          <cell r="AT264">
            <v>65</v>
          </cell>
          <cell r="AU264">
            <v>80</v>
          </cell>
          <cell r="AV264">
            <v>180</v>
          </cell>
          <cell r="AW264">
            <v>240</v>
          </cell>
          <cell r="AX264">
            <v>190</v>
          </cell>
          <cell r="AY264">
            <v>300</v>
          </cell>
          <cell r="AZ264">
            <v>140</v>
          </cell>
          <cell r="BA264">
            <v>150</v>
          </cell>
          <cell r="BB264">
            <v>170</v>
          </cell>
          <cell r="BC264">
            <v>220</v>
          </cell>
          <cell r="BD264">
            <v>140</v>
          </cell>
          <cell r="BE264">
            <v>160</v>
          </cell>
          <cell r="BF264">
            <v>180</v>
          </cell>
          <cell r="BG264">
            <v>200</v>
          </cell>
          <cell r="BH264">
            <v>340</v>
          </cell>
          <cell r="BI264">
            <v>410</v>
          </cell>
          <cell r="BJ264">
            <v>380</v>
          </cell>
          <cell r="BK264">
            <v>480</v>
          </cell>
          <cell r="BL264">
            <v>700</v>
          </cell>
          <cell r="BM264">
            <v>900</v>
          </cell>
          <cell r="BN264">
            <v>2700</v>
          </cell>
          <cell r="BO264">
            <v>3500</v>
          </cell>
          <cell r="BP264">
            <v>130</v>
          </cell>
          <cell r="BQ264">
            <v>150</v>
          </cell>
          <cell r="BR264">
            <v>120</v>
          </cell>
          <cell r="BS264">
            <v>140</v>
          </cell>
          <cell r="BT264">
            <v>250</v>
          </cell>
          <cell r="BU264">
            <v>300</v>
          </cell>
          <cell r="BV264">
            <v>800</v>
          </cell>
          <cell r="BW264">
            <v>1000</v>
          </cell>
          <cell r="BX264">
            <v>580</v>
          </cell>
          <cell r="BY264">
            <v>600</v>
          </cell>
          <cell r="BZ264">
            <v>800</v>
          </cell>
          <cell r="CA264">
            <v>900</v>
          </cell>
          <cell r="CB264">
            <v>110</v>
          </cell>
          <cell r="CC264">
            <v>120</v>
          </cell>
          <cell r="CD264">
            <v>450</v>
          </cell>
          <cell r="CE264">
            <v>500</v>
          </cell>
          <cell r="CF264">
            <v>620</v>
          </cell>
          <cell r="CG264">
            <v>630</v>
          </cell>
          <cell r="CH264">
            <v>600</v>
          </cell>
          <cell r="CI264">
            <v>620</v>
          </cell>
          <cell r="CJ264">
            <v>540</v>
          </cell>
          <cell r="CK264">
            <v>550</v>
          </cell>
          <cell r="CL264">
            <v>500</v>
          </cell>
          <cell r="CM264">
            <v>550</v>
          </cell>
          <cell r="CN264">
            <v>60</v>
          </cell>
          <cell r="CO264">
            <v>65</v>
          </cell>
          <cell r="CP264">
            <v>200</v>
          </cell>
          <cell r="CQ264">
            <v>250</v>
          </cell>
          <cell r="CR264">
            <v>25</v>
          </cell>
          <cell r="CS264">
            <v>35</v>
          </cell>
          <cell r="CT264">
            <v>35</v>
          </cell>
          <cell r="CU264">
            <v>37</v>
          </cell>
          <cell r="CV264">
            <v>18</v>
          </cell>
          <cell r="CW264">
            <v>25</v>
          </cell>
          <cell r="CX264">
            <v>58000</v>
          </cell>
          <cell r="CY264">
            <v>59000</v>
          </cell>
          <cell r="CZ264">
            <v>55000</v>
          </cell>
          <cell r="DA264">
            <v>56000</v>
          </cell>
          <cell r="DB264">
            <v>33</v>
          </cell>
          <cell r="DC264">
            <v>35</v>
          </cell>
          <cell r="DD264">
            <v>42</v>
          </cell>
          <cell r="DE264">
            <v>45</v>
          </cell>
          <cell r="DF264">
            <v>80</v>
          </cell>
          <cell r="DG264">
            <v>100</v>
          </cell>
          <cell r="DH264">
            <v>90</v>
          </cell>
          <cell r="DI264">
            <v>100</v>
          </cell>
          <cell r="DJ264">
            <v>70</v>
          </cell>
          <cell r="DK264">
            <v>80</v>
          </cell>
          <cell r="DL264">
            <v>200</v>
          </cell>
          <cell r="DM264">
            <v>280</v>
          </cell>
          <cell r="DN264">
            <v>220</v>
          </cell>
          <cell r="DO264">
            <v>250</v>
          </cell>
          <cell r="DP264">
            <v>80</v>
          </cell>
          <cell r="DQ264">
            <v>90</v>
          </cell>
          <cell r="DR264">
            <v>52</v>
          </cell>
          <cell r="DS264">
            <v>60</v>
          </cell>
          <cell r="DT264">
            <v>45</v>
          </cell>
          <cell r="DU264">
            <v>50</v>
          </cell>
          <cell r="DV264">
            <v>800</v>
          </cell>
          <cell r="DW264">
            <v>900</v>
          </cell>
          <cell r="DX264">
            <v>2800</v>
          </cell>
          <cell r="DY264">
            <v>3200</v>
          </cell>
        </row>
        <row r="265">
          <cell r="A265">
            <v>44071</v>
          </cell>
          <cell r="B265">
            <v>54</v>
          </cell>
          <cell r="C265">
            <v>64</v>
          </cell>
          <cell r="D265">
            <v>48</v>
          </cell>
          <cell r="E265">
            <v>54</v>
          </cell>
          <cell r="F265">
            <v>44</v>
          </cell>
          <cell r="G265">
            <v>48</v>
          </cell>
          <cell r="H265">
            <v>28</v>
          </cell>
          <cell r="I265">
            <v>30</v>
          </cell>
          <cell r="J265">
            <v>33</v>
          </cell>
          <cell r="K265">
            <v>38</v>
          </cell>
          <cell r="L265">
            <v>35</v>
          </cell>
          <cell r="M265">
            <v>42</v>
          </cell>
          <cell r="N265">
            <v>42</v>
          </cell>
          <cell r="O265">
            <v>48</v>
          </cell>
          <cell r="P265">
            <v>84</v>
          </cell>
          <cell r="Q265">
            <v>86</v>
          </cell>
          <cell r="R265">
            <v>460</v>
          </cell>
          <cell r="S265">
            <v>510</v>
          </cell>
          <cell r="T265">
            <v>100</v>
          </cell>
          <cell r="U265">
            <v>110</v>
          </cell>
          <cell r="V265">
            <v>70</v>
          </cell>
          <cell r="W265">
            <v>73</v>
          </cell>
          <cell r="X265">
            <v>73</v>
          </cell>
          <cell r="Y265">
            <v>76</v>
          </cell>
          <cell r="Z265">
            <v>65</v>
          </cell>
          <cell r="AA265">
            <v>70</v>
          </cell>
          <cell r="AB265">
            <v>85</v>
          </cell>
          <cell r="AC265">
            <v>90</v>
          </cell>
          <cell r="AD265">
            <v>100</v>
          </cell>
          <cell r="AE265">
            <v>110</v>
          </cell>
          <cell r="AF265">
            <v>110</v>
          </cell>
          <cell r="AG265">
            <v>130</v>
          </cell>
          <cell r="AH265">
            <v>40</v>
          </cell>
          <cell r="AI265">
            <v>45</v>
          </cell>
          <cell r="AJ265">
            <v>65</v>
          </cell>
          <cell r="AK265">
            <v>75</v>
          </cell>
          <cell r="AL265">
            <v>34</v>
          </cell>
          <cell r="AM265">
            <v>36</v>
          </cell>
          <cell r="AN265">
            <v>40</v>
          </cell>
          <cell r="AO265">
            <v>45</v>
          </cell>
          <cell r="AP265">
            <v>30</v>
          </cell>
          <cell r="AQ265">
            <v>35</v>
          </cell>
          <cell r="AR265">
            <v>80</v>
          </cell>
          <cell r="AS265">
            <v>90</v>
          </cell>
          <cell r="AT265">
            <v>65</v>
          </cell>
          <cell r="AU265">
            <v>80</v>
          </cell>
          <cell r="AV265">
            <v>180</v>
          </cell>
          <cell r="AW265">
            <v>240</v>
          </cell>
          <cell r="AX265">
            <v>190</v>
          </cell>
          <cell r="AY265">
            <v>300</v>
          </cell>
          <cell r="AZ265">
            <v>140</v>
          </cell>
          <cell r="BA265">
            <v>150</v>
          </cell>
          <cell r="BB265">
            <v>170</v>
          </cell>
          <cell r="BC265">
            <v>220</v>
          </cell>
          <cell r="BD265">
            <v>140</v>
          </cell>
          <cell r="BE265">
            <v>150</v>
          </cell>
          <cell r="BF265">
            <v>180</v>
          </cell>
          <cell r="BG265">
            <v>200</v>
          </cell>
          <cell r="BH265">
            <v>340</v>
          </cell>
          <cell r="BI265">
            <v>410</v>
          </cell>
          <cell r="BJ265">
            <v>380</v>
          </cell>
          <cell r="BK265">
            <v>480</v>
          </cell>
          <cell r="BL265">
            <v>700</v>
          </cell>
          <cell r="BM265">
            <v>900</v>
          </cell>
          <cell r="BN265">
            <v>2700</v>
          </cell>
          <cell r="BO265">
            <v>3500</v>
          </cell>
          <cell r="BP265">
            <v>130</v>
          </cell>
          <cell r="BQ265">
            <v>150</v>
          </cell>
          <cell r="BR265">
            <v>120</v>
          </cell>
          <cell r="BS265">
            <v>140</v>
          </cell>
          <cell r="BT265">
            <v>250</v>
          </cell>
          <cell r="BU265">
            <v>300</v>
          </cell>
          <cell r="BV265">
            <v>800</v>
          </cell>
          <cell r="BW265">
            <v>1000</v>
          </cell>
          <cell r="BX265">
            <v>580</v>
          </cell>
          <cell r="BY265">
            <v>600</v>
          </cell>
          <cell r="BZ265">
            <v>800</v>
          </cell>
          <cell r="CA265">
            <v>900</v>
          </cell>
          <cell r="CB265">
            <v>110</v>
          </cell>
          <cell r="CC265">
            <v>120</v>
          </cell>
          <cell r="CD265">
            <v>450</v>
          </cell>
          <cell r="CE265">
            <v>500</v>
          </cell>
          <cell r="CF265">
            <v>620</v>
          </cell>
          <cell r="CG265">
            <v>630</v>
          </cell>
          <cell r="CH265">
            <v>600</v>
          </cell>
          <cell r="CI265">
            <v>620</v>
          </cell>
          <cell r="CJ265">
            <v>540</v>
          </cell>
          <cell r="CK265">
            <v>550</v>
          </cell>
          <cell r="CL265">
            <v>500</v>
          </cell>
          <cell r="CM265">
            <v>550</v>
          </cell>
          <cell r="CN265">
            <v>60</v>
          </cell>
          <cell r="CO265">
            <v>65</v>
          </cell>
          <cell r="CP265">
            <v>200</v>
          </cell>
          <cell r="CQ265">
            <v>250</v>
          </cell>
          <cell r="CR265">
            <v>25</v>
          </cell>
          <cell r="CS265">
            <v>35</v>
          </cell>
          <cell r="CT265">
            <v>35</v>
          </cell>
          <cell r="CU265">
            <v>37</v>
          </cell>
          <cell r="CV265">
            <v>18</v>
          </cell>
          <cell r="CW265">
            <v>25</v>
          </cell>
          <cell r="CX265">
            <v>58000</v>
          </cell>
          <cell r="CY265">
            <v>59000</v>
          </cell>
          <cell r="CZ265">
            <v>55000</v>
          </cell>
          <cell r="DA265">
            <v>56000</v>
          </cell>
          <cell r="DB265">
            <v>33</v>
          </cell>
          <cell r="DC265">
            <v>35</v>
          </cell>
          <cell r="DD265">
            <v>42</v>
          </cell>
          <cell r="DE265">
            <v>45</v>
          </cell>
          <cell r="DF265">
            <v>80</v>
          </cell>
          <cell r="DG265">
            <v>100</v>
          </cell>
          <cell r="DH265">
            <v>90</v>
          </cell>
          <cell r="DI265">
            <v>100</v>
          </cell>
          <cell r="DJ265">
            <v>70</v>
          </cell>
          <cell r="DK265">
            <v>80</v>
          </cell>
          <cell r="DL265">
            <v>200</v>
          </cell>
          <cell r="DM265">
            <v>280</v>
          </cell>
          <cell r="DN265">
            <v>220</v>
          </cell>
          <cell r="DO265">
            <v>250</v>
          </cell>
          <cell r="DP265">
            <v>80</v>
          </cell>
          <cell r="DQ265">
            <v>90</v>
          </cell>
          <cell r="DR265">
            <v>52</v>
          </cell>
          <cell r="DS265">
            <v>60</v>
          </cell>
          <cell r="DT265">
            <v>45</v>
          </cell>
          <cell r="DU265">
            <v>50</v>
          </cell>
          <cell r="DV265">
            <v>800</v>
          </cell>
          <cell r="DW265">
            <v>900</v>
          </cell>
          <cell r="DX265">
            <v>2800</v>
          </cell>
          <cell r="DY265">
            <v>3200</v>
          </cell>
        </row>
        <row r="266">
          <cell r="A266">
            <v>44070</v>
          </cell>
          <cell r="B266">
            <v>54</v>
          </cell>
          <cell r="C266">
            <v>64</v>
          </cell>
          <cell r="D266">
            <v>48</v>
          </cell>
          <cell r="E266">
            <v>54</v>
          </cell>
          <cell r="F266">
            <v>44</v>
          </cell>
          <cell r="G266">
            <v>48</v>
          </cell>
          <cell r="H266">
            <v>28</v>
          </cell>
          <cell r="I266">
            <v>30</v>
          </cell>
          <cell r="J266">
            <v>33</v>
          </cell>
          <cell r="K266">
            <v>38</v>
          </cell>
          <cell r="L266">
            <v>35</v>
          </cell>
          <cell r="M266">
            <v>42</v>
          </cell>
          <cell r="N266">
            <v>42</v>
          </cell>
          <cell r="O266">
            <v>48</v>
          </cell>
          <cell r="P266">
            <v>82</v>
          </cell>
          <cell r="Q266">
            <v>86</v>
          </cell>
          <cell r="R266">
            <v>460</v>
          </cell>
          <cell r="S266">
            <v>510</v>
          </cell>
          <cell r="T266">
            <v>100</v>
          </cell>
          <cell r="U266">
            <v>110</v>
          </cell>
          <cell r="V266">
            <v>70</v>
          </cell>
          <cell r="W266">
            <v>73</v>
          </cell>
          <cell r="X266">
            <v>73</v>
          </cell>
          <cell r="Y266">
            <v>76</v>
          </cell>
          <cell r="Z266">
            <v>65</v>
          </cell>
          <cell r="AA266">
            <v>70</v>
          </cell>
          <cell r="AB266">
            <v>85</v>
          </cell>
          <cell r="AC266">
            <v>90</v>
          </cell>
          <cell r="AD266">
            <v>100</v>
          </cell>
          <cell r="AE266">
            <v>110</v>
          </cell>
          <cell r="AF266">
            <v>110</v>
          </cell>
          <cell r="AG266">
            <v>130</v>
          </cell>
          <cell r="AH266">
            <v>40</v>
          </cell>
          <cell r="AI266">
            <v>45</v>
          </cell>
          <cell r="AJ266">
            <v>65</v>
          </cell>
          <cell r="AK266">
            <v>75</v>
          </cell>
          <cell r="AL266">
            <v>34</v>
          </cell>
          <cell r="AM266">
            <v>36</v>
          </cell>
          <cell r="AN266">
            <v>40</v>
          </cell>
          <cell r="AO266">
            <v>45</v>
          </cell>
          <cell r="AP266">
            <v>30</v>
          </cell>
          <cell r="AQ266">
            <v>35</v>
          </cell>
          <cell r="AR266">
            <v>80</v>
          </cell>
          <cell r="AS266">
            <v>90</v>
          </cell>
          <cell r="AT266">
            <v>65</v>
          </cell>
          <cell r="AU266">
            <v>80</v>
          </cell>
          <cell r="AV266">
            <v>180</v>
          </cell>
          <cell r="AW266">
            <v>240</v>
          </cell>
          <cell r="AX266">
            <v>190</v>
          </cell>
          <cell r="AY266">
            <v>300</v>
          </cell>
          <cell r="AZ266">
            <v>140</v>
          </cell>
          <cell r="BA266">
            <v>150</v>
          </cell>
          <cell r="BB266">
            <v>170</v>
          </cell>
          <cell r="BC266">
            <v>220</v>
          </cell>
          <cell r="BD266">
            <v>120</v>
          </cell>
          <cell r="BE266">
            <v>150</v>
          </cell>
          <cell r="BF266">
            <v>170</v>
          </cell>
          <cell r="BG266">
            <v>200</v>
          </cell>
          <cell r="BH266">
            <v>340</v>
          </cell>
          <cell r="BI266">
            <v>410</v>
          </cell>
          <cell r="BJ266">
            <v>380</v>
          </cell>
          <cell r="BK266">
            <v>480</v>
          </cell>
          <cell r="BL266">
            <v>700</v>
          </cell>
          <cell r="BM266">
            <v>900</v>
          </cell>
          <cell r="BN266">
            <v>2700</v>
          </cell>
          <cell r="BO266">
            <v>3500</v>
          </cell>
          <cell r="BP266">
            <v>130</v>
          </cell>
          <cell r="BQ266">
            <v>150</v>
          </cell>
          <cell r="BR266">
            <v>120</v>
          </cell>
          <cell r="BS266">
            <v>140</v>
          </cell>
          <cell r="BT266">
            <v>250</v>
          </cell>
          <cell r="BU266">
            <v>300</v>
          </cell>
          <cell r="BV266">
            <v>800</v>
          </cell>
          <cell r="BW266">
            <v>1000</v>
          </cell>
          <cell r="BX266">
            <v>550</v>
          </cell>
          <cell r="BY266">
            <v>580</v>
          </cell>
          <cell r="BZ266">
            <v>800</v>
          </cell>
          <cell r="CA266">
            <v>900</v>
          </cell>
          <cell r="CB266">
            <v>110</v>
          </cell>
          <cell r="CC266">
            <v>120</v>
          </cell>
          <cell r="CD266">
            <v>450</v>
          </cell>
          <cell r="CE266">
            <v>500</v>
          </cell>
          <cell r="CF266">
            <v>620</v>
          </cell>
          <cell r="CG266">
            <v>630</v>
          </cell>
          <cell r="CH266">
            <v>600</v>
          </cell>
          <cell r="CI266">
            <v>620</v>
          </cell>
          <cell r="CJ266">
            <v>540</v>
          </cell>
          <cell r="CK266">
            <v>550</v>
          </cell>
          <cell r="CL266">
            <v>500</v>
          </cell>
          <cell r="CM266">
            <v>550</v>
          </cell>
          <cell r="CN266">
            <v>58</v>
          </cell>
          <cell r="CO266">
            <v>65</v>
          </cell>
          <cell r="CP266">
            <v>200</v>
          </cell>
          <cell r="CQ266">
            <v>250</v>
          </cell>
          <cell r="CR266">
            <v>25</v>
          </cell>
          <cell r="CS266">
            <v>35</v>
          </cell>
          <cell r="CT266">
            <v>35</v>
          </cell>
          <cell r="CU266">
            <v>37</v>
          </cell>
          <cell r="CV266">
            <v>18</v>
          </cell>
          <cell r="CW266">
            <v>25</v>
          </cell>
          <cell r="CX266">
            <v>58000</v>
          </cell>
          <cell r="CY266">
            <v>59000</v>
          </cell>
          <cell r="CZ266">
            <v>55000</v>
          </cell>
          <cell r="DA266">
            <v>56000</v>
          </cell>
          <cell r="DB266">
            <v>33</v>
          </cell>
          <cell r="DC266">
            <v>35</v>
          </cell>
          <cell r="DD266">
            <v>42</v>
          </cell>
          <cell r="DE266">
            <v>45</v>
          </cell>
          <cell r="DF266">
            <v>80</v>
          </cell>
          <cell r="DG266">
            <v>100</v>
          </cell>
          <cell r="DH266">
            <v>90</v>
          </cell>
          <cell r="DI266">
            <v>100</v>
          </cell>
          <cell r="DJ266">
            <v>70</v>
          </cell>
          <cell r="DK266">
            <v>80</v>
          </cell>
          <cell r="DL266">
            <v>200</v>
          </cell>
          <cell r="DM266">
            <v>280</v>
          </cell>
          <cell r="DN266">
            <v>220</v>
          </cell>
          <cell r="DO266">
            <v>250</v>
          </cell>
          <cell r="DP266">
            <v>80</v>
          </cell>
          <cell r="DQ266">
            <v>90</v>
          </cell>
          <cell r="DR266">
            <v>52</v>
          </cell>
          <cell r="DS266">
            <v>60</v>
          </cell>
          <cell r="DT266">
            <v>45</v>
          </cell>
          <cell r="DU266">
            <v>50</v>
          </cell>
          <cell r="DV266">
            <v>800</v>
          </cell>
          <cell r="DW266">
            <v>900</v>
          </cell>
          <cell r="DX266">
            <v>2800</v>
          </cell>
          <cell r="DY266">
            <v>3200</v>
          </cell>
        </row>
        <row r="267">
          <cell r="A267">
            <v>44069</v>
          </cell>
          <cell r="B267">
            <v>54</v>
          </cell>
          <cell r="C267">
            <v>64</v>
          </cell>
          <cell r="D267">
            <v>48</v>
          </cell>
          <cell r="E267">
            <v>54</v>
          </cell>
          <cell r="F267">
            <v>44</v>
          </cell>
          <cell r="G267">
            <v>48</v>
          </cell>
          <cell r="H267">
            <v>28</v>
          </cell>
          <cell r="I267">
            <v>30</v>
          </cell>
          <cell r="J267">
            <v>33</v>
          </cell>
          <cell r="K267">
            <v>38</v>
          </cell>
          <cell r="L267">
            <v>35</v>
          </cell>
          <cell r="M267">
            <v>42</v>
          </cell>
          <cell r="N267">
            <v>42</v>
          </cell>
          <cell r="O267">
            <v>48</v>
          </cell>
          <cell r="P267">
            <v>82</v>
          </cell>
          <cell r="Q267">
            <v>86</v>
          </cell>
          <cell r="R267">
            <v>460</v>
          </cell>
          <cell r="S267">
            <v>510</v>
          </cell>
          <cell r="T267">
            <v>100</v>
          </cell>
          <cell r="U267">
            <v>110</v>
          </cell>
          <cell r="V267">
            <v>70</v>
          </cell>
          <cell r="W267">
            <v>73</v>
          </cell>
          <cell r="X267">
            <v>73</v>
          </cell>
          <cell r="Y267">
            <v>76</v>
          </cell>
          <cell r="Z267">
            <v>65</v>
          </cell>
          <cell r="AA267">
            <v>70</v>
          </cell>
          <cell r="AB267">
            <v>85</v>
          </cell>
          <cell r="AC267">
            <v>90</v>
          </cell>
          <cell r="AD267">
            <v>100</v>
          </cell>
          <cell r="AE267">
            <v>110</v>
          </cell>
          <cell r="AF267">
            <v>120</v>
          </cell>
          <cell r="AG267">
            <v>150</v>
          </cell>
          <cell r="AH267">
            <v>40</v>
          </cell>
          <cell r="AI267">
            <v>45</v>
          </cell>
          <cell r="AJ267">
            <v>65</v>
          </cell>
          <cell r="AK267">
            <v>75</v>
          </cell>
          <cell r="AL267">
            <v>34</v>
          </cell>
          <cell r="AM267">
            <v>36</v>
          </cell>
          <cell r="AN267">
            <v>40</v>
          </cell>
          <cell r="AO267">
            <v>45</v>
          </cell>
          <cell r="AP267">
            <v>30</v>
          </cell>
          <cell r="AQ267">
            <v>35</v>
          </cell>
          <cell r="AR267">
            <v>80</v>
          </cell>
          <cell r="AS267">
            <v>90</v>
          </cell>
          <cell r="AT267">
            <v>60</v>
          </cell>
          <cell r="AU267">
            <v>75</v>
          </cell>
          <cell r="AV267">
            <v>180</v>
          </cell>
          <cell r="AW267">
            <v>240</v>
          </cell>
          <cell r="AX267">
            <v>190</v>
          </cell>
          <cell r="AY267">
            <v>300</v>
          </cell>
          <cell r="AZ267">
            <v>140</v>
          </cell>
          <cell r="BA267">
            <v>150</v>
          </cell>
          <cell r="BB267">
            <v>170</v>
          </cell>
          <cell r="BC267">
            <v>220</v>
          </cell>
          <cell r="BD267">
            <v>120</v>
          </cell>
          <cell r="BE267">
            <v>150</v>
          </cell>
          <cell r="BF267">
            <v>170</v>
          </cell>
          <cell r="BG267">
            <v>200</v>
          </cell>
          <cell r="BH267">
            <v>340</v>
          </cell>
          <cell r="BI267">
            <v>410</v>
          </cell>
          <cell r="BJ267">
            <v>380</v>
          </cell>
          <cell r="BK267">
            <v>480</v>
          </cell>
          <cell r="BL267">
            <v>700</v>
          </cell>
          <cell r="BM267">
            <v>900</v>
          </cell>
          <cell r="BN267">
            <v>2700</v>
          </cell>
          <cell r="BO267">
            <v>3500</v>
          </cell>
          <cell r="BP267">
            <v>130</v>
          </cell>
          <cell r="BQ267">
            <v>150</v>
          </cell>
          <cell r="BR267">
            <v>120</v>
          </cell>
          <cell r="BS267">
            <v>140</v>
          </cell>
          <cell r="BT267">
            <v>200</v>
          </cell>
          <cell r="BU267">
            <v>300</v>
          </cell>
          <cell r="BV267">
            <v>800</v>
          </cell>
          <cell r="BW267">
            <v>1000</v>
          </cell>
          <cell r="BX267">
            <v>550</v>
          </cell>
          <cell r="BY267">
            <v>580</v>
          </cell>
          <cell r="BZ267">
            <v>800</v>
          </cell>
          <cell r="CA267">
            <v>900</v>
          </cell>
          <cell r="CB267">
            <v>110</v>
          </cell>
          <cell r="CC267">
            <v>120</v>
          </cell>
          <cell r="CD267">
            <v>450</v>
          </cell>
          <cell r="CE267">
            <v>500</v>
          </cell>
          <cell r="CF267">
            <v>620</v>
          </cell>
          <cell r="CG267">
            <v>630</v>
          </cell>
          <cell r="CH267">
            <v>600</v>
          </cell>
          <cell r="CI267">
            <v>620</v>
          </cell>
          <cell r="CJ267">
            <v>540</v>
          </cell>
          <cell r="CK267">
            <v>550</v>
          </cell>
          <cell r="CL267">
            <v>500</v>
          </cell>
          <cell r="CM267">
            <v>550</v>
          </cell>
          <cell r="CN267">
            <v>58</v>
          </cell>
          <cell r="CO267">
            <v>65</v>
          </cell>
          <cell r="CP267">
            <v>200</v>
          </cell>
          <cell r="CQ267">
            <v>250</v>
          </cell>
          <cell r="CR267">
            <v>25</v>
          </cell>
          <cell r="CS267">
            <v>35</v>
          </cell>
          <cell r="CT267">
            <v>35</v>
          </cell>
          <cell r="CU267">
            <v>37</v>
          </cell>
          <cell r="CV267">
            <v>18</v>
          </cell>
          <cell r="CW267">
            <v>25</v>
          </cell>
          <cell r="CX267">
            <v>58000</v>
          </cell>
          <cell r="CY267">
            <v>59000</v>
          </cell>
          <cell r="CZ267">
            <v>55000</v>
          </cell>
          <cell r="DA267">
            <v>56000</v>
          </cell>
          <cell r="DB267">
            <v>33</v>
          </cell>
          <cell r="DC267">
            <v>35</v>
          </cell>
          <cell r="DD267">
            <v>42</v>
          </cell>
          <cell r="DE267">
            <v>45</v>
          </cell>
          <cell r="DF267">
            <v>80</v>
          </cell>
          <cell r="DG267">
            <v>100</v>
          </cell>
          <cell r="DH267">
            <v>90</v>
          </cell>
          <cell r="DI267">
            <v>100</v>
          </cell>
          <cell r="DJ267">
            <v>70</v>
          </cell>
          <cell r="DK267">
            <v>80</v>
          </cell>
          <cell r="DL267">
            <v>200</v>
          </cell>
          <cell r="DM267">
            <v>280</v>
          </cell>
          <cell r="DN267">
            <v>220</v>
          </cell>
          <cell r="DO267">
            <v>250</v>
          </cell>
          <cell r="DP267">
            <v>80</v>
          </cell>
          <cell r="DQ267">
            <v>90</v>
          </cell>
          <cell r="DR267">
            <v>52</v>
          </cell>
          <cell r="DS267">
            <v>60</v>
          </cell>
          <cell r="DT267">
            <v>45</v>
          </cell>
          <cell r="DU267">
            <v>50</v>
          </cell>
          <cell r="DV267">
            <v>800</v>
          </cell>
          <cell r="DW267">
            <v>900</v>
          </cell>
          <cell r="DX267">
            <v>2800</v>
          </cell>
          <cell r="DY267">
            <v>3200</v>
          </cell>
        </row>
        <row r="268">
          <cell r="A268">
            <v>44068</v>
          </cell>
          <cell r="B268">
            <v>54</v>
          </cell>
          <cell r="C268">
            <v>65</v>
          </cell>
          <cell r="D268">
            <v>48</v>
          </cell>
          <cell r="E268">
            <v>54</v>
          </cell>
          <cell r="F268">
            <v>44</v>
          </cell>
          <cell r="G268">
            <v>48</v>
          </cell>
          <cell r="H268">
            <v>26</v>
          </cell>
          <cell r="I268">
            <v>30</v>
          </cell>
          <cell r="J268">
            <v>33</v>
          </cell>
          <cell r="K268">
            <v>38</v>
          </cell>
          <cell r="L268">
            <v>35</v>
          </cell>
          <cell r="M268">
            <v>42</v>
          </cell>
          <cell r="N268">
            <v>42</v>
          </cell>
          <cell r="O268">
            <v>48</v>
          </cell>
          <cell r="P268">
            <v>82</v>
          </cell>
          <cell r="Q268">
            <v>86</v>
          </cell>
          <cell r="R268">
            <v>460</v>
          </cell>
          <cell r="S268">
            <v>510</v>
          </cell>
          <cell r="T268">
            <v>100</v>
          </cell>
          <cell r="U268">
            <v>110</v>
          </cell>
          <cell r="V268">
            <v>70</v>
          </cell>
          <cell r="W268">
            <v>74</v>
          </cell>
          <cell r="X268">
            <v>73</v>
          </cell>
          <cell r="Y268">
            <v>78</v>
          </cell>
          <cell r="Z268">
            <v>65</v>
          </cell>
          <cell r="AA268">
            <v>70</v>
          </cell>
          <cell r="AB268">
            <v>85</v>
          </cell>
          <cell r="AC268">
            <v>95</v>
          </cell>
          <cell r="AD268">
            <v>100</v>
          </cell>
          <cell r="AE268">
            <v>110</v>
          </cell>
          <cell r="AF268">
            <v>120</v>
          </cell>
          <cell r="AG268">
            <v>130</v>
          </cell>
          <cell r="AH268">
            <v>40</v>
          </cell>
          <cell r="AI268">
            <v>45</v>
          </cell>
          <cell r="AJ268">
            <v>65</v>
          </cell>
          <cell r="AK268">
            <v>75</v>
          </cell>
          <cell r="AL268">
            <v>35</v>
          </cell>
          <cell r="AM268">
            <v>36</v>
          </cell>
          <cell r="AN268">
            <v>40</v>
          </cell>
          <cell r="AO268">
            <v>45</v>
          </cell>
          <cell r="AP268">
            <v>30</v>
          </cell>
          <cell r="AQ268">
            <v>35</v>
          </cell>
          <cell r="AR268">
            <v>80</v>
          </cell>
          <cell r="AS268">
            <v>90</v>
          </cell>
          <cell r="AT268">
            <v>70</v>
          </cell>
          <cell r="AU268">
            <v>75</v>
          </cell>
          <cell r="AV268">
            <v>180</v>
          </cell>
          <cell r="AW268">
            <v>240</v>
          </cell>
          <cell r="AX268">
            <v>190</v>
          </cell>
          <cell r="AY268">
            <v>300</v>
          </cell>
          <cell r="AZ268">
            <v>140</v>
          </cell>
          <cell r="BA268">
            <v>150</v>
          </cell>
          <cell r="BB268">
            <v>170</v>
          </cell>
          <cell r="BC268">
            <v>220</v>
          </cell>
          <cell r="BD268">
            <v>130</v>
          </cell>
          <cell r="BE268">
            <v>160</v>
          </cell>
          <cell r="BF268">
            <v>180</v>
          </cell>
          <cell r="BG268">
            <v>200</v>
          </cell>
          <cell r="BH268">
            <v>340</v>
          </cell>
          <cell r="BI268">
            <v>410</v>
          </cell>
          <cell r="BJ268">
            <v>380</v>
          </cell>
          <cell r="BK268">
            <v>480</v>
          </cell>
          <cell r="BL268">
            <v>700</v>
          </cell>
          <cell r="BM268">
            <v>850</v>
          </cell>
          <cell r="BN268">
            <v>2700</v>
          </cell>
          <cell r="BO268">
            <v>3500</v>
          </cell>
          <cell r="BP268">
            <v>130</v>
          </cell>
          <cell r="BQ268">
            <v>150</v>
          </cell>
          <cell r="BR268">
            <v>120</v>
          </cell>
          <cell r="BS268">
            <v>140</v>
          </cell>
          <cell r="BT268">
            <v>200</v>
          </cell>
          <cell r="BU268">
            <v>300</v>
          </cell>
          <cell r="BV268">
            <v>800</v>
          </cell>
          <cell r="BW268">
            <v>1000</v>
          </cell>
          <cell r="BX268">
            <v>550</v>
          </cell>
          <cell r="BY268">
            <v>580</v>
          </cell>
          <cell r="BZ268">
            <v>800</v>
          </cell>
          <cell r="CA268">
            <v>900</v>
          </cell>
          <cell r="CB268">
            <v>110</v>
          </cell>
          <cell r="CC268">
            <v>120</v>
          </cell>
          <cell r="CD268">
            <v>450</v>
          </cell>
          <cell r="CE268">
            <v>500</v>
          </cell>
          <cell r="CF268">
            <v>620</v>
          </cell>
          <cell r="CG268">
            <v>630</v>
          </cell>
          <cell r="CH268">
            <v>600</v>
          </cell>
          <cell r="CI268">
            <v>620</v>
          </cell>
          <cell r="CJ268">
            <v>540</v>
          </cell>
          <cell r="CK268">
            <v>550</v>
          </cell>
          <cell r="CL268">
            <v>500</v>
          </cell>
          <cell r="CM268">
            <v>550</v>
          </cell>
          <cell r="CN268">
            <v>58</v>
          </cell>
          <cell r="CO268">
            <v>65</v>
          </cell>
          <cell r="CP268">
            <v>200</v>
          </cell>
          <cell r="CQ268">
            <v>250</v>
          </cell>
          <cell r="CR268">
            <v>25</v>
          </cell>
          <cell r="CS268">
            <v>35</v>
          </cell>
          <cell r="CT268">
            <v>35</v>
          </cell>
          <cell r="CU268">
            <v>37</v>
          </cell>
          <cell r="CV268">
            <v>18</v>
          </cell>
          <cell r="CW268">
            <v>25</v>
          </cell>
          <cell r="CX268">
            <v>58000</v>
          </cell>
          <cell r="CY268">
            <v>59000</v>
          </cell>
          <cell r="CZ268">
            <v>55000</v>
          </cell>
          <cell r="DA268">
            <v>56000</v>
          </cell>
          <cell r="DB268">
            <v>33</v>
          </cell>
          <cell r="DC268">
            <v>35</v>
          </cell>
          <cell r="DD268">
            <v>42</v>
          </cell>
          <cell r="DE268">
            <v>45</v>
          </cell>
          <cell r="DF268">
            <v>80</v>
          </cell>
          <cell r="DG268">
            <v>100</v>
          </cell>
          <cell r="DH268">
            <v>90</v>
          </cell>
          <cell r="DI268">
            <v>100</v>
          </cell>
          <cell r="DJ268">
            <v>70</v>
          </cell>
          <cell r="DK268">
            <v>80</v>
          </cell>
          <cell r="DL268">
            <v>200</v>
          </cell>
          <cell r="DM268">
            <v>280</v>
          </cell>
          <cell r="DN268">
            <v>220</v>
          </cell>
          <cell r="DO268">
            <v>250</v>
          </cell>
          <cell r="DP268">
            <v>80</v>
          </cell>
          <cell r="DQ268">
            <v>90</v>
          </cell>
          <cell r="DR268">
            <v>52</v>
          </cell>
          <cell r="DS268">
            <v>60</v>
          </cell>
          <cell r="DT268">
            <v>45</v>
          </cell>
          <cell r="DU268">
            <v>50</v>
          </cell>
          <cell r="DV268">
            <v>800</v>
          </cell>
          <cell r="DW268">
            <v>900</v>
          </cell>
          <cell r="DX268">
            <v>2800</v>
          </cell>
          <cell r="DY268">
            <v>3200</v>
          </cell>
        </row>
        <row r="269">
          <cell r="A269">
            <v>44067</v>
          </cell>
          <cell r="B269">
            <v>55</v>
          </cell>
          <cell r="C269">
            <v>65</v>
          </cell>
          <cell r="D269">
            <v>48</v>
          </cell>
          <cell r="E269">
            <v>54</v>
          </cell>
          <cell r="F269">
            <v>44</v>
          </cell>
          <cell r="G269">
            <v>48</v>
          </cell>
          <cell r="H269">
            <v>26</v>
          </cell>
          <cell r="I269">
            <v>30</v>
          </cell>
          <cell r="J269">
            <v>33</v>
          </cell>
          <cell r="K269">
            <v>38</v>
          </cell>
          <cell r="L269">
            <v>35</v>
          </cell>
          <cell r="M269">
            <v>42</v>
          </cell>
          <cell r="N269">
            <v>42</v>
          </cell>
          <cell r="O269">
            <v>48</v>
          </cell>
          <cell r="P269">
            <v>82</v>
          </cell>
          <cell r="Q269">
            <v>86</v>
          </cell>
          <cell r="R269">
            <v>460</v>
          </cell>
          <cell r="S269">
            <v>510</v>
          </cell>
          <cell r="T269">
            <v>100</v>
          </cell>
          <cell r="U269">
            <v>110</v>
          </cell>
          <cell r="V269">
            <v>65</v>
          </cell>
          <cell r="W269">
            <v>70</v>
          </cell>
          <cell r="X269">
            <v>70</v>
          </cell>
          <cell r="Y269">
            <v>78</v>
          </cell>
          <cell r="Z269">
            <v>65</v>
          </cell>
          <cell r="AA269">
            <v>75</v>
          </cell>
          <cell r="AB269">
            <v>85</v>
          </cell>
          <cell r="AC269">
            <v>90</v>
          </cell>
          <cell r="AD269">
            <v>100</v>
          </cell>
          <cell r="AE269">
            <v>110</v>
          </cell>
          <cell r="AF269">
            <v>120</v>
          </cell>
          <cell r="AG269">
            <v>125</v>
          </cell>
          <cell r="AH269">
            <v>40</v>
          </cell>
          <cell r="AI269">
            <v>45</v>
          </cell>
          <cell r="AJ269">
            <v>65</v>
          </cell>
          <cell r="AK269">
            <v>75</v>
          </cell>
          <cell r="AL269">
            <v>35</v>
          </cell>
          <cell r="AM269">
            <v>36</v>
          </cell>
          <cell r="AN269">
            <v>40</v>
          </cell>
          <cell r="AO269">
            <v>45</v>
          </cell>
          <cell r="AP269">
            <v>30</v>
          </cell>
          <cell r="AQ269">
            <v>35</v>
          </cell>
          <cell r="AR269">
            <v>80</v>
          </cell>
          <cell r="AS269">
            <v>90</v>
          </cell>
          <cell r="AT269">
            <v>65</v>
          </cell>
          <cell r="AU269">
            <v>80</v>
          </cell>
          <cell r="AV269">
            <v>180</v>
          </cell>
          <cell r="AW269">
            <v>240</v>
          </cell>
          <cell r="AX269">
            <v>190</v>
          </cell>
          <cell r="AY269">
            <v>300</v>
          </cell>
          <cell r="AZ269">
            <v>140</v>
          </cell>
          <cell r="BA269">
            <v>150</v>
          </cell>
          <cell r="BB269">
            <v>170</v>
          </cell>
          <cell r="BC269">
            <v>220</v>
          </cell>
          <cell r="BD269">
            <v>140</v>
          </cell>
          <cell r="BE269">
            <v>160</v>
          </cell>
          <cell r="BF269">
            <v>180</v>
          </cell>
          <cell r="BG269">
            <v>200</v>
          </cell>
          <cell r="BH269">
            <v>340</v>
          </cell>
          <cell r="BI269">
            <v>410</v>
          </cell>
          <cell r="BJ269">
            <v>380</v>
          </cell>
          <cell r="BK269">
            <v>480</v>
          </cell>
          <cell r="BL269">
            <v>700</v>
          </cell>
          <cell r="BM269">
            <v>850</v>
          </cell>
          <cell r="BN269">
            <v>2700</v>
          </cell>
          <cell r="BO269">
            <v>3500</v>
          </cell>
          <cell r="BP269">
            <v>130</v>
          </cell>
          <cell r="BQ269">
            <v>150</v>
          </cell>
          <cell r="BR269">
            <v>120</v>
          </cell>
          <cell r="BS269">
            <v>150</v>
          </cell>
          <cell r="BT269">
            <v>200</v>
          </cell>
          <cell r="BU269">
            <v>300</v>
          </cell>
          <cell r="BV269">
            <v>800</v>
          </cell>
          <cell r="BW269">
            <v>1000</v>
          </cell>
          <cell r="BX269">
            <v>550</v>
          </cell>
          <cell r="BY269">
            <v>580</v>
          </cell>
          <cell r="BZ269">
            <v>800</v>
          </cell>
          <cell r="CA269">
            <v>900</v>
          </cell>
          <cell r="CB269">
            <v>110</v>
          </cell>
          <cell r="CC269">
            <v>120</v>
          </cell>
          <cell r="CD269">
            <v>450</v>
          </cell>
          <cell r="CE269">
            <v>500</v>
          </cell>
          <cell r="CF269">
            <v>620</v>
          </cell>
          <cell r="CG269">
            <v>630</v>
          </cell>
          <cell r="CH269">
            <v>600</v>
          </cell>
          <cell r="CI269">
            <v>620</v>
          </cell>
          <cell r="CJ269">
            <v>540</v>
          </cell>
          <cell r="CK269">
            <v>550</v>
          </cell>
          <cell r="CL269">
            <v>500</v>
          </cell>
          <cell r="CM269">
            <v>550</v>
          </cell>
          <cell r="CN269">
            <v>58</v>
          </cell>
          <cell r="CO269">
            <v>65</v>
          </cell>
          <cell r="CP269">
            <v>200</v>
          </cell>
          <cell r="CQ269">
            <v>250</v>
          </cell>
          <cell r="CR269">
            <v>25</v>
          </cell>
          <cell r="CS269">
            <v>35</v>
          </cell>
          <cell r="CT269">
            <v>35</v>
          </cell>
          <cell r="CU269">
            <v>37</v>
          </cell>
          <cell r="CV269">
            <v>18</v>
          </cell>
          <cell r="CW269">
            <v>25</v>
          </cell>
          <cell r="CX269">
            <v>58000</v>
          </cell>
          <cell r="CY269">
            <v>59000</v>
          </cell>
          <cell r="CZ269">
            <v>55000</v>
          </cell>
          <cell r="DA269">
            <v>56000</v>
          </cell>
          <cell r="DB269">
            <v>33</v>
          </cell>
          <cell r="DC269">
            <v>35</v>
          </cell>
          <cell r="DD269">
            <v>42</v>
          </cell>
          <cell r="DE269">
            <v>45</v>
          </cell>
          <cell r="DF269">
            <v>80</v>
          </cell>
          <cell r="DG269">
            <v>100</v>
          </cell>
          <cell r="DH269">
            <v>90</v>
          </cell>
          <cell r="DI269">
            <v>100</v>
          </cell>
          <cell r="DJ269">
            <v>70</v>
          </cell>
          <cell r="DK269">
            <v>80</v>
          </cell>
          <cell r="DL269">
            <v>200</v>
          </cell>
          <cell r="DM269">
            <v>280</v>
          </cell>
          <cell r="DN269">
            <v>220</v>
          </cell>
          <cell r="DO269">
            <v>250</v>
          </cell>
          <cell r="DP269">
            <v>80</v>
          </cell>
          <cell r="DQ269">
            <v>90</v>
          </cell>
          <cell r="DR269">
            <v>52</v>
          </cell>
          <cell r="DS269">
            <v>60</v>
          </cell>
          <cell r="DT269">
            <v>45</v>
          </cell>
          <cell r="DU269">
            <v>50</v>
          </cell>
          <cell r="DV269">
            <v>800</v>
          </cell>
          <cell r="DW269">
            <v>900</v>
          </cell>
          <cell r="DX269">
            <v>2800</v>
          </cell>
          <cell r="DY269">
            <v>3200</v>
          </cell>
        </row>
        <row r="270">
          <cell r="A270">
            <v>44066</v>
          </cell>
          <cell r="B270">
            <v>55</v>
          </cell>
          <cell r="C270">
            <v>65</v>
          </cell>
          <cell r="D270">
            <v>48</v>
          </cell>
          <cell r="E270">
            <v>54</v>
          </cell>
          <cell r="F270">
            <v>44</v>
          </cell>
          <cell r="G270">
            <v>48</v>
          </cell>
          <cell r="H270">
            <v>26</v>
          </cell>
          <cell r="I270">
            <v>30</v>
          </cell>
          <cell r="J270">
            <v>33</v>
          </cell>
          <cell r="K270">
            <v>38</v>
          </cell>
          <cell r="L270">
            <v>35</v>
          </cell>
          <cell r="M270">
            <v>42</v>
          </cell>
          <cell r="N270">
            <v>42</v>
          </cell>
          <cell r="O270">
            <v>48</v>
          </cell>
          <cell r="P270">
            <v>84</v>
          </cell>
          <cell r="Q270">
            <v>88</v>
          </cell>
          <cell r="R270">
            <v>460</v>
          </cell>
          <cell r="S270">
            <v>510</v>
          </cell>
          <cell r="T270">
            <v>100</v>
          </cell>
          <cell r="U270">
            <v>110</v>
          </cell>
          <cell r="V270">
            <v>65</v>
          </cell>
          <cell r="W270">
            <v>70</v>
          </cell>
          <cell r="X270">
            <v>70</v>
          </cell>
          <cell r="Y270">
            <v>78</v>
          </cell>
          <cell r="Z270">
            <v>65</v>
          </cell>
          <cell r="AA270">
            <v>75</v>
          </cell>
          <cell r="AB270">
            <v>80</v>
          </cell>
          <cell r="AC270">
            <v>90</v>
          </cell>
          <cell r="AD270">
            <v>100</v>
          </cell>
          <cell r="AE270">
            <v>110</v>
          </cell>
          <cell r="AF270">
            <v>120</v>
          </cell>
          <cell r="AG270">
            <v>125</v>
          </cell>
          <cell r="AH270">
            <v>40</v>
          </cell>
          <cell r="AI270">
            <v>45</v>
          </cell>
          <cell r="AJ270">
            <v>65</v>
          </cell>
          <cell r="AK270">
            <v>75</v>
          </cell>
          <cell r="AL270">
            <v>34</v>
          </cell>
          <cell r="AM270">
            <v>35</v>
          </cell>
          <cell r="AN270">
            <v>40</v>
          </cell>
          <cell r="AO270">
            <v>45</v>
          </cell>
          <cell r="AP270">
            <v>30</v>
          </cell>
          <cell r="AQ270">
            <v>35</v>
          </cell>
          <cell r="AR270">
            <v>80</v>
          </cell>
          <cell r="AS270">
            <v>90</v>
          </cell>
          <cell r="AT270">
            <v>60</v>
          </cell>
          <cell r="AU270">
            <v>80</v>
          </cell>
          <cell r="AV270">
            <v>180</v>
          </cell>
          <cell r="AW270">
            <v>240</v>
          </cell>
          <cell r="AX270">
            <v>190</v>
          </cell>
          <cell r="AY270">
            <v>300</v>
          </cell>
          <cell r="AZ270">
            <v>140</v>
          </cell>
          <cell r="BA270">
            <v>150</v>
          </cell>
          <cell r="BB270">
            <v>170</v>
          </cell>
          <cell r="BC270">
            <v>220</v>
          </cell>
          <cell r="BD270">
            <v>135</v>
          </cell>
          <cell r="BE270">
            <v>160</v>
          </cell>
          <cell r="BF270">
            <v>160</v>
          </cell>
          <cell r="BG270">
            <v>180</v>
          </cell>
          <cell r="BH270">
            <v>340</v>
          </cell>
          <cell r="BI270">
            <v>410</v>
          </cell>
          <cell r="BJ270">
            <v>380</v>
          </cell>
          <cell r="BK270">
            <v>480</v>
          </cell>
          <cell r="BL270">
            <v>700</v>
          </cell>
          <cell r="BM270">
            <v>850</v>
          </cell>
          <cell r="BN270">
            <v>2700</v>
          </cell>
          <cell r="BO270">
            <v>3500</v>
          </cell>
          <cell r="BP270">
            <v>130</v>
          </cell>
          <cell r="BQ270">
            <v>150</v>
          </cell>
          <cell r="BR270">
            <v>120</v>
          </cell>
          <cell r="BS270">
            <v>150</v>
          </cell>
          <cell r="BT270">
            <v>200</v>
          </cell>
          <cell r="BU270">
            <v>300</v>
          </cell>
          <cell r="BV270">
            <v>800</v>
          </cell>
          <cell r="BW270">
            <v>1000</v>
          </cell>
          <cell r="BX270">
            <v>550</v>
          </cell>
          <cell r="BY270">
            <v>580</v>
          </cell>
          <cell r="BZ270">
            <v>800</v>
          </cell>
          <cell r="CA270">
            <v>900</v>
          </cell>
          <cell r="CB270">
            <v>115</v>
          </cell>
          <cell r="CC270">
            <v>130</v>
          </cell>
          <cell r="CD270">
            <v>450</v>
          </cell>
          <cell r="CE270">
            <v>500</v>
          </cell>
          <cell r="CF270">
            <v>620</v>
          </cell>
          <cell r="CG270">
            <v>630</v>
          </cell>
          <cell r="CH270">
            <v>600</v>
          </cell>
          <cell r="CI270">
            <v>620</v>
          </cell>
          <cell r="CJ270">
            <v>540</v>
          </cell>
          <cell r="CK270">
            <v>550</v>
          </cell>
          <cell r="CL270">
            <v>500</v>
          </cell>
          <cell r="CM270">
            <v>550</v>
          </cell>
          <cell r="CN270">
            <v>58</v>
          </cell>
          <cell r="CO270">
            <v>65</v>
          </cell>
          <cell r="CP270">
            <v>200</v>
          </cell>
          <cell r="CQ270">
            <v>250</v>
          </cell>
          <cell r="CR270">
            <v>25</v>
          </cell>
          <cell r="CS270">
            <v>35</v>
          </cell>
          <cell r="CT270">
            <v>35</v>
          </cell>
          <cell r="CU270">
            <v>37</v>
          </cell>
          <cell r="CV270">
            <v>18</v>
          </cell>
          <cell r="CW270">
            <v>25</v>
          </cell>
          <cell r="CX270">
            <v>58000</v>
          </cell>
          <cell r="CY270">
            <v>59000</v>
          </cell>
          <cell r="CZ270">
            <v>55000</v>
          </cell>
          <cell r="DA270">
            <v>56000</v>
          </cell>
          <cell r="DB270">
            <v>33</v>
          </cell>
          <cell r="DC270">
            <v>35</v>
          </cell>
          <cell r="DD270">
            <v>42</v>
          </cell>
          <cell r="DE270">
            <v>45</v>
          </cell>
          <cell r="DF270">
            <v>80</v>
          </cell>
          <cell r="DG270">
            <v>100</v>
          </cell>
          <cell r="DH270">
            <v>90</v>
          </cell>
          <cell r="DI270">
            <v>100</v>
          </cell>
          <cell r="DJ270">
            <v>70</v>
          </cell>
          <cell r="DK270">
            <v>80</v>
          </cell>
          <cell r="DL270">
            <v>200</v>
          </cell>
          <cell r="DM270">
            <v>280</v>
          </cell>
          <cell r="DN270">
            <v>220</v>
          </cell>
          <cell r="DO270">
            <v>250</v>
          </cell>
          <cell r="DP270">
            <v>80</v>
          </cell>
          <cell r="DQ270">
            <v>90</v>
          </cell>
          <cell r="DR270">
            <v>52</v>
          </cell>
          <cell r="DS270">
            <v>60</v>
          </cell>
          <cell r="DT270">
            <v>45</v>
          </cell>
          <cell r="DU270">
            <v>50</v>
          </cell>
          <cell r="DV270">
            <v>800</v>
          </cell>
          <cell r="DW270">
            <v>900</v>
          </cell>
          <cell r="DX270">
            <v>2800</v>
          </cell>
          <cell r="DY270">
            <v>3200</v>
          </cell>
        </row>
        <row r="271">
          <cell r="A271">
            <v>44065</v>
          </cell>
          <cell r="DB271">
            <v>33</v>
          </cell>
          <cell r="DC271">
            <v>35</v>
          </cell>
          <cell r="DD271">
            <v>42</v>
          </cell>
          <cell r="DE271">
            <v>45</v>
          </cell>
          <cell r="DF271">
            <v>80</v>
          </cell>
          <cell r="DG271">
            <v>100</v>
          </cell>
          <cell r="DH271">
            <v>90</v>
          </cell>
          <cell r="DI271">
            <v>100</v>
          </cell>
          <cell r="DJ271">
            <v>70</v>
          </cell>
          <cell r="DK271">
            <v>80</v>
          </cell>
          <cell r="DL271">
            <v>200</v>
          </cell>
          <cell r="DM271">
            <v>280</v>
          </cell>
          <cell r="DN271">
            <v>220</v>
          </cell>
          <cell r="DO271">
            <v>250</v>
          </cell>
          <cell r="DP271">
            <v>80</v>
          </cell>
          <cell r="DQ271">
            <v>90</v>
          </cell>
          <cell r="DR271">
            <v>52</v>
          </cell>
          <cell r="DS271">
            <v>60</v>
          </cell>
          <cell r="DT271">
            <v>45</v>
          </cell>
          <cell r="DU271">
            <v>50</v>
          </cell>
          <cell r="DV271">
            <v>800</v>
          </cell>
          <cell r="DW271">
            <v>900</v>
          </cell>
          <cell r="DX271">
            <v>2800</v>
          </cell>
          <cell r="DY271">
            <v>3200</v>
          </cell>
        </row>
        <row r="272">
          <cell r="A272">
            <v>44064</v>
          </cell>
          <cell r="DB272">
            <v>33</v>
          </cell>
          <cell r="DC272">
            <v>35</v>
          </cell>
          <cell r="DD272">
            <v>42</v>
          </cell>
          <cell r="DE272">
            <v>45</v>
          </cell>
          <cell r="DF272">
            <v>80</v>
          </cell>
          <cell r="DG272">
            <v>100</v>
          </cell>
          <cell r="DH272">
            <v>90</v>
          </cell>
          <cell r="DI272">
            <v>100</v>
          </cell>
          <cell r="DJ272">
            <v>70</v>
          </cell>
          <cell r="DK272">
            <v>80</v>
          </cell>
          <cell r="DL272">
            <v>200</v>
          </cell>
          <cell r="DM272">
            <v>280</v>
          </cell>
          <cell r="DN272">
            <v>220</v>
          </cell>
          <cell r="DO272">
            <v>250</v>
          </cell>
          <cell r="DP272">
            <v>80</v>
          </cell>
          <cell r="DQ272">
            <v>90</v>
          </cell>
          <cell r="DR272">
            <v>52</v>
          </cell>
          <cell r="DS272">
            <v>60</v>
          </cell>
          <cell r="DT272">
            <v>45</v>
          </cell>
          <cell r="DU272">
            <v>50</v>
          </cell>
          <cell r="DV272">
            <v>800</v>
          </cell>
          <cell r="DW272">
            <v>900</v>
          </cell>
          <cell r="DX272">
            <v>2800</v>
          </cell>
          <cell r="DY272">
            <v>3200</v>
          </cell>
        </row>
        <row r="273">
          <cell r="A273">
            <v>44063</v>
          </cell>
          <cell r="B273">
            <v>54</v>
          </cell>
          <cell r="C273">
            <v>64</v>
          </cell>
          <cell r="D273">
            <v>48</v>
          </cell>
          <cell r="E273">
            <v>55</v>
          </cell>
          <cell r="F273">
            <v>44</v>
          </cell>
          <cell r="G273">
            <v>48</v>
          </cell>
          <cell r="H273">
            <v>26</v>
          </cell>
          <cell r="I273">
            <v>30</v>
          </cell>
          <cell r="J273">
            <v>30</v>
          </cell>
          <cell r="K273">
            <v>35</v>
          </cell>
          <cell r="L273">
            <v>32</v>
          </cell>
          <cell r="M273">
            <v>42</v>
          </cell>
          <cell r="N273">
            <v>40</v>
          </cell>
          <cell r="O273">
            <v>48</v>
          </cell>
          <cell r="P273">
            <v>82</v>
          </cell>
          <cell r="Q273">
            <v>86</v>
          </cell>
          <cell r="R273">
            <v>450</v>
          </cell>
          <cell r="S273">
            <v>510</v>
          </cell>
          <cell r="T273">
            <v>100</v>
          </cell>
          <cell r="U273">
            <v>110</v>
          </cell>
          <cell r="V273">
            <v>65</v>
          </cell>
          <cell r="W273">
            <v>70</v>
          </cell>
          <cell r="X273">
            <v>71</v>
          </cell>
          <cell r="Y273">
            <v>75</v>
          </cell>
          <cell r="Z273">
            <v>65</v>
          </cell>
          <cell r="AA273">
            <v>75</v>
          </cell>
          <cell r="AB273">
            <v>80</v>
          </cell>
          <cell r="AC273">
            <v>90</v>
          </cell>
          <cell r="AD273">
            <v>100</v>
          </cell>
          <cell r="AE273">
            <v>115</v>
          </cell>
          <cell r="AF273">
            <v>110</v>
          </cell>
          <cell r="AG273">
            <v>120</v>
          </cell>
          <cell r="AH273">
            <v>40</v>
          </cell>
          <cell r="AI273">
            <v>45</v>
          </cell>
          <cell r="AJ273">
            <v>65</v>
          </cell>
          <cell r="AK273">
            <v>75</v>
          </cell>
          <cell r="AL273">
            <v>34</v>
          </cell>
          <cell r="AM273">
            <v>35</v>
          </cell>
          <cell r="AN273">
            <v>35</v>
          </cell>
          <cell r="AO273">
            <v>45</v>
          </cell>
          <cell r="AP273">
            <v>25</v>
          </cell>
          <cell r="AQ273">
            <v>30</v>
          </cell>
          <cell r="AR273">
            <v>80</v>
          </cell>
          <cell r="AS273">
            <v>90</v>
          </cell>
          <cell r="AT273">
            <v>60</v>
          </cell>
          <cell r="AU273">
            <v>80</v>
          </cell>
          <cell r="AV273">
            <v>180</v>
          </cell>
          <cell r="AW273">
            <v>250</v>
          </cell>
          <cell r="AX273">
            <v>260</v>
          </cell>
          <cell r="AY273">
            <v>320</v>
          </cell>
          <cell r="AZ273">
            <v>140</v>
          </cell>
          <cell r="BA273">
            <v>150</v>
          </cell>
          <cell r="BB273">
            <v>170</v>
          </cell>
          <cell r="BC273">
            <v>220</v>
          </cell>
          <cell r="BD273">
            <v>130</v>
          </cell>
          <cell r="BE273">
            <v>160</v>
          </cell>
          <cell r="BF273">
            <v>160</v>
          </cell>
          <cell r="BG273">
            <v>180</v>
          </cell>
          <cell r="BH273">
            <v>300</v>
          </cell>
          <cell r="BI273">
            <v>450</v>
          </cell>
          <cell r="BJ273">
            <v>350</v>
          </cell>
          <cell r="BK273">
            <v>450</v>
          </cell>
          <cell r="BL273">
            <v>700</v>
          </cell>
          <cell r="BM273">
            <v>900</v>
          </cell>
          <cell r="BN273">
            <v>2800</v>
          </cell>
          <cell r="BO273">
            <v>3200</v>
          </cell>
          <cell r="BP273">
            <v>130</v>
          </cell>
          <cell r="BQ273">
            <v>150</v>
          </cell>
          <cell r="BR273">
            <v>120</v>
          </cell>
          <cell r="BS273">
            <v>150</v>
          </cell>
          <cell r="BT273">
            <v>200</v>
          </cell>
          <cell r="BU273">
            <v>300</v>
          </cell>
          <cell r="BV273">
            <v>800</v>
          </cell>
          <cell r="BW273">
            <v>1000</v>
          </cell>
          <cell r="BX273">
            <v>550</v>
          </cell>
          <cell r="BY273">
            <v>580</v>
          </cell>
          <cell r="BZ273">
            <v>800</v>
          </cell>
          <cell r="CA273">
            <v>900</v>
          </cell>
          <cell r="CB273">
            <v>110</v>
          </cell>
          <cell r="CC273">
            <v>115</v>
          </cell>
          <cell r="CD273">
            <v>450</v>
          </cell>
          <cell r="CE273">
            <v>500</v>
          </cell>
          <cell r="CF273">
            <v>620</v>
          </cell>
          <cell r="CG273">
            <v>630</v>
          </cell>
          <cell r="CH273">
            <v>600</v>
          </cell>
          <cell r="CI273">
            <v>620</v>
          </cell>
          <cell r="CJ273">
            <v>540</v>
          </cell>
          <cell r="CK273">
            <v>550</v>
          </cell>
          <cell r="CL273">
            <v>500</v>
          </cell>
          <cell r="CM273">
            <v>550</v>
          </cell>
          <cell r="CN273">
            <v>58</v>
          </cell>
          <cell r="CO273">
            <v>65</v>
          </cell>
          <cell r="CP273">
            <v>200</v>
          </cell>
          <cell r="CQ273">
            <v>250</v>
          </cell>
          <cell r="CR273">
            <v>25</v>
          </cell>
          <cell r="CS273">
            <v>35</v>
          </cell>
          <cell r="CT273">
            <v>33</v>
          </cell>
          <cell r="CU273">
            <v>35</v>
          </cell>
          <cell r="CV273">
            <v>18</v>
          </cell>
          <cell r="CW273">
            <v>25</v>
          </cell>
          <cell r="CX273">
            <v>58000</v>
          </cell>
          <cell r="CY273">
            <v>59000</v>
          </cell>
          <cell r="CZ273">
            <v>55000</v>
          </cell>
          <cell r="DA273">
            <v>56000</v>
          </cell>
          <cell r="DB273">
            <v>33</v>
          </cell>
          <cell r="DC273">
            <v>35</v>
          </cell>
          <cell r="DD273">
            <v>42</v>
          </cell>
          <cell r="DE273">
            <v>45</v>
          </cell>
          <cell r="DF273">
            <v>80</v>
          </cell>
          <cell r="DG273">
            <v>100</v>
          </cell>
          <cell r="DH273">
            <v>90</v>
          </cell>
          <cell r="DI273">
            <v>100</v>
          </cell>
          <cell r="DJ273">
            <v>70</v>
          </cell>
          <cell r="DK273">
            <v>80</v>
          </cell>
          <cell r="DL273">
            <v>200</v>
          </cell>
          <cell r="DM273">
            <v>280</v>
          </cell>
          <cell r="DN273">
            <v>220</v>
          </cell>
          <cell r="DO273">
            <v>250</v>
          </cell>
          <cell r="DP273">
            <v>80</v>
          </cell>
          <cell r="DQ273">
            <v>90</v>
          </cell>
          <cell r="DR273">
            <v>52</v>
          </cell>
          <cell r="DS273">
            <v>60</v>
          </cell>
          <cell r="DT273">
            <v>45</v>
          </cell>
          <cell r="DU273">
            <v>50</v>
          </cell>
          <cell r="DV273">
            <v>800</v>
          </cell>
          <cell r="DW273">
            <v>900</v>
          </cell>
          <cell r="DX273">
            <v>2800</v>
          </cell>
          <cell r="DY273">
            <v>3200</v>
          </cell>
        </row>
        <row r="274">
          <cell r="A274">
            <v>44062</v>
          </cell>
          <cell r="B274">
            <v>55</v>
          </cell>
          <cell r="C274">
            <v>65</v>
          </cell>
          <cell r="D274">
            <v>48</v>
          </cell>
          <cell r="E274">
            <v>54</v>
          </cell>
          <cell r="F274">
            <v>44</v>
          </cell>
          <cell r="G274">
            <v>48</v>
          </cell>
          <cell r="H274">
            <v>26</v>
          </cell>
          <cell r="I274">
            <v>30</v>
          </cell>
          <cell r="J274">
            <v>33</v>
          </cell>
          <cell r="K274">
            <v>38</v>
          </cell>
          <cell r="L274">
            <v>35</v>
          </cell>
          <cell r="M274">
            <v>42</v>
          </cell>
          <cell r="N274">
            <v>42</v>
          </cell>
          <cell r="O274">
            <v>48</v>
          </cell>
          <cell r="P274">
            <v>82</v>
          </cell>
          <cell r="Q274">
            <v>86</v>
          </cell>
          <cell r="R274">
            <v>460</v>
          </cell>
          <cell r="S274">
            <v>510</v>
          </cell>
          <cell r="T274">
            <v>100</v>
          </cell>
          <cell r="U274">
            <v>110</v>
          </cell>
          <cell r="V274">
            <v>65</v>
          </cell>
          <cell r="W274">
            <v>70</v>
          </cell>
          <cell r="X274">
            <v>70</v>
          </cell>
          <cell r="Y274">
            <v>78</v>
          </cell>
          <cell r="Z274">
            <v>65</v>
          </cell>
          <cell r="AA274">
            <v>75</v>
          </cell>
          <cell r="AB274">
            <v>85</v>
          </cell>
          <cell r="AC274">
            <v>90</v>
          </cell>
          <cell r="AD274">
            <v>100</v>
          </cell>
          <cell r="AE274">
            <v>110</v>
          </cell>
          <cell r="AF274">
            <v>120</v>
          </cell>
          <cell r="AG274">
            <v>125</v>
          </cell>
          <cell r="AH274">
            <v>40</v>
          </cell>
          <cell r="AI274">
            <v>45</v>
          </cell>
          <cell r="AJ274">
            <v>65</v>
          </cell>
          <cell r="AK274">
            <v>75</v>
          </cell>
          <cell r="AL274">
            <v>35</v>
          </cell>
          <cell r="AM274">
            <v>36</v>
          </cell>
          <cell r="AN274">
            <v>40</v>
          </cell>
          <cell r="AO274">
            <v>45</v>
          </cell>
          <cell r="AP274">
            <v>30</v>
          </cell>
          <cell r="AQ274">
            <v>35</v>
          </cell>
          <cell r="AR274">
            <v>80</v>
          </cell>
          <cell r="AS274">
            <v>90</v>
          </cell>
          <cell r="AT274">
            <v>65</v>
          </cell>
          <cell r="AU274">
            <v>80</v>
          </cell>
          <cell r="AV274">
            <v>180</v>
          </cell>
          <cell r="AW274">
            <v>240</v>
          </cell>
          <cell r="AX274">
            <v>190</v>
          </cell>
          <cell r="AY274">
            <v>300</v>
          </cell>
          <cell r="AZ274">
            <v>140</v>
          </cell>
          <cell r="BA274">
            <v>150</v>
          </cell>
          <cell r="BB274">
            <v>170</v>
          </cell>
          <cell r="BC274">
            <v>220</v>
          </cell>
          <cell r="BD274">
            <v>140</v>
          </cell>
          <cell r="BE274">
            <v>160</v>
          </cell>
          <cell r="BF274">
            <v>180</v>
          </cell>
          <cell r="BG274">
            <v>200</v>
          </cell>
          <cell r="BH274">
            <v>340</v>
          </cell>
          <cell r="BI274">
            <v>410</v>
          </cell>
          <cell r="BJ274">
            <v>380</v>
          </cell>
          <cell r="BK274">
            <v>480</v>
          </cell>
          <cell r="BL274">
            <v>700</v>
          </cell>
          <cell r="BM274">
            <v>850</v>
          </cell>
          <cell r="BN274">
            <v>2700</v>
          </cell>
          <cell r="BO274">
            <v>3500</v>
          </cell>
          <cell r="BP274">
            <v>130</v>
          </cell>
          <cell r="BQ274">
            <v>150</v>
          </cell>
          <cell r="BR274">
            <v>120</v>
          </cell>
          <cell r="BS274">
            <v>150</v>
          </cell>
          <cell r="BT274">
            <v>200</v>
          </cell>
          <cell r="BU274">
            <v>300</v>
          </cell>
          <cell r="BV274">
            <v>800</v>
          </cell>
          <cell r="BW274">
            <v>1000</v>
          </cell>
          <cell r="BX274">
            <v>550</v>
          </cell>
          <cell r="BY274">
            <v>580</v>
          </cell>
          <cell r="BZ274">
            <v>800</v>
          </cell>
          <cell r="CA274">
            <v>900</v>
          </cell>
          <cell r="CB274">
            <v>110</v>
          </cell>
          <cell r="CC274">
            <v>120</v>
          </cell>
          <cell r="CD274">
            <v>450</v>
          </cell>
          <cell r="CE274">
            <v>500</v>
          </cell>
          <cell r="CF274">
            <v>620</v>
          </cell>
          <cell r="CG274">
            <v>630</v>
          </cell>
          <cell r="CH274">
            <v>600</v>
          </cell>
          <cell r="CI274">
            <v>620</v>
          </cell>
          <cell r="CJ274">
            <v>540</v>
          </cell>
          <cell r="CK274">
            <v>550</v>
          </cell>
          <cell r="CL274">
            <v>500</v>
          </cell>
          <cell r="CM274">
            <v>550</v>
          </cell>
          <cell r="CN274">
            <v>58</v>
          </cell>
          <cell r="CO274">
            <v>65</v>
          </cell>
          <cell r="CP274">
            <v>200</v>
          </cell>
          <cell r="CQ274">
            <v>250</v>
          </cell>
          <cell r="CR274">
            <v>25</v>
          </cell>
          <cell r="CS274">
            <v>35</v>
          </cell>
          <cell r="CT274">
            <v>35</v>
          </cell>
          <cell r="CU274">
            <v>37</v>
          </cell>
          <cell r="CV274">
            <v>18</v>
          </cell>
          <cell r="CW274">
            <v>25</v>
          </cell>
          <cell r="CX274">
            <v>58000</v>
          </cell>
          <cell r="CY274">
            <v>59000</v>
          </cell>
          <cell r="CZ274">
            <v>55000</v>
          </cell>
          <cell r="DA274">
            <v>56000</v>
          </cell>
          <cell r="DB274">
            <v>33</v>
          </cell>
          <cell r="DC274">
            <v>35</v>
          </cell>
          <cell r="DD274">
            <v>42</v>
          </cell>
          <cell r="DE274">
            <v>45</v>
          </cell>
          <cell r="DF274">
            <v>80</v>
          </cell>
          <cell r="DG274">
            <v>100</v>
          </cell>
          <cell r="DH274">
            <v>90</v>
          </cell>
          <cell r="DI274">
            <v>100</v>
          </cell>
          <cell r="DJ274">
            <v>70</v>
          </cell>
          <cell r="DK274">
            <v>80</v>
          </cell>
          <cell r="DL274">
            <v>200</v>
          </cell>
          <cell r="DM274">
            <v>280</v>
          </cell>
          <cell r="DN274">
            <v>220</v>
          </cell>
          <cell r="DO274">
            <v>250</v>
          </cell>
          <cell r="DP274">
            <v>80</v>
          </cell>
          <cell r="DQ274">
            <v>90</v>
          </cell>
          <cell r="DR274">
            <v>52</v>
          </cell>
          <cell r="DS274">
            <v>60</v>
          </cell>
          <cell r="DT274">
            <v>45</v>
          </cell>
          <cell r="DU274">
            <v>50</v>
          </cell>
          <cell r="DV274">
            <v>800</v>
          </cell>
          <cell r="DW274">
            <v>900</v>
          </cell>
          <cell r="DX274">
            <v>2800</v>
          </cell>
          <cell r="DY274">
            <v>3200</v>
          </cell>
        </row>
        <row r="275">
          <cell r="A275">
            <v>44061</v>
          </cell>
          <cell r="B275">
            <v>55</v>
          </cell>
          <cell r="C275">
            <v>65</v>
          </cell>
          <cell r="D275">
            <v>48</v>
          </cell>
          <cell r="E275">
            <v>54</v>
          </cell>
          <cell r="F275">
            <v>44</v>
          </cell>
          <cell r="G275">
            <v>48</v>
          </cell>
          <cell r="H275">
            <v>26</v>
          </cell>
          <cell r="I275">
            <v>30</v>
          </cell>
          <cell r="J275">
            <v>33</v>
          </cell>
          <cell r="K275">
            <v>38</v>
          </cell>
          <cell r="L275">
            <v>35</v>
          </cell>
          <cell r="M275">
            <v>42</v>
          </cell>
          <cell r="N275">
            <v>42</v>
          </cell>
          <cell r="O275">
            <v>48</v>
          </cell>
          <cell r="P275">
            <v>82</v>
          </cell>
          <cell r="Q275">
            <v>86</v>
          </cell>
          <cell r="R275">
            <v>460</v>
          </cell>
          <cell r="S275">
            <v>510</v>
          </cell>
          <cell r="T275">
            <v>100</v>
          </cell>
          <cell r="U275">
            <v>110</v>
          </cell>
          <cell r="V275">
            <v>65</v>
          </cell>
          <cell r="W275">
            <v>70</v>
          </cell>
          <cell r="X275">
            <v>70</v>
          </cell>
          <cell r="Y275">
            <v>78</v>
          </cell>
          <cell r="Z275">
            <v>65</v>
          </cell>
          <cell r="AA275">
            <v>75</v>
          </cell>
          <cell r="AB275">
            <v>85</v>
          </cell>
          <cell r="AC275">
            <v>90</v>
          </cell>
          <cell r="AD275">
            <v>100</v>
          </cell>
          <cell r="AE275">
            <v>110</v>
          </cell>
          <cell r="AF275">
            <v>120</v>
          </cell>
          <cell r="AG275">
            <v>125</v>
          </cell>
          <cell r="AH275">
            <v>40</v>
          </cell>
          <cell r="AI275">
            <v>45</v>
          </cell>
          <cell r="AJ275">
            <v>65</v>
          </cell>
          <cell r="AK275">
            <v>75</v>
          </cell>
          <cell r="AL275">
            <v>35</v>
          </cell>
          <cell r="AM275">
            <v>36</v>
          </cell>
          <cell r="AN275">
            <v>40</v>
          </cell>
          <cell r="AO275">
            <v>45</v>
          </cell>
          <cell r="AP275">
            <v>30</v>
          </cell>
          <cell r="AQ275">
            <v>35</v>
          </cell>
          <cell r="AR275">
            <v>80</v>
          </cell>
          <cell r="AS275">
            <v>90</v>
          </cell>
          <cell r="AT275">
            <v>65</v>
          </cell>
          <cell r="AU275">
            <v>80</v>
          </cell>
          <cell r="AV275">
            <v>180</v>
          </cell>
          <cell r="AW275">
            <v>240</v>
          </cell>
          <cell r="AX275">
            <v>190</v>
          </cell>
          <cell r="AY275">
            <v>300</v>
          </cell>
          <cell r="AZ275">
            <v>140</v>
          </cell>
          <cell r="BA275">
            <v>150</v>
          </cell>
          <cell r="BB275">
            <v>170</v>
          </cell>
          <cell r="BC275">
            <v>220</v>
          </cell>
          <cell r="BD275">
            <v>140</v>
          </cell>
          <cell r="BE275">
            <v>160</v>
          </cell>
          <cell r="BF275">
            <v>180</v>
          </cell>
          <cell r="BG275">
            <v>200</v>
          </cell>
          <cell r="BH275">
            <v>340</v>
          </cell>
          <cell r="BI275">
            <v>410</v>
          </cell>
          <cell r="BJ275">
            <v>380</v>
          </cell>
          <cell r="BK275">
            <v>480</v>
          </cell>
          <cell r="BL275">
            <v>700</v>
          </cell>
          <cell r="BM275">
            <v>850</v>
          </cell>
          <cell r="BN275">
            <v>2700</v>
          </cell>
          <cell r="BO275">
            <v>3500</v>
          </cell>
          <cell r="BP275">
            <v>130</v>
          </cell>
          <cell r="BQ275">
            <v>150</v>
          </cell>
          <cell r="BR275">
            <v>120</v>
          </cell>
          <cell r="BS275">
            <v>150</v>
          </cell>
          <cell r="BT275">
            <v>200</v>
          </cell>
          <cell r="BU275">
            <v>300</v>
          </cell>
          <cell r="BV275">
            <v>800</v>
          </cell>
          <cell r="BW275">
            <v>1000</v>
          </cell>
          <cell r="BX275">
            <v>550</v>
          </cell>
          <cell r="BY275">
            <v>580</v>
          </cell>
          <cell r="BZ275">
            <v>800</v>
          </cell>
          <cell r="CA275">
            <v>900</v>
          </cell>
          <cell r="CB275">
            <v>110</v>
          </cell>
          <cell r="CC275">
            <v>120</v>
          </cell>
          <cell r="CD275">
            <v>450</v>
          </cell>
          <cell r="CE275">
            <v>500</v>
          </cell>
          <cell r="CF275">
            <v>620</v>
          </cell>
          <cell r="CG275">
            <v>630</v>
          </cell>
          <cell r="CH275">
            <v>600</v>
          </cell>
          <cell r="CI275">
            <v>620</v>
          </cell>
          <cell r="CJ275">
            <v>540</v>
          </cell>
          <cell r="CK275">
            <v>550</v>
          </cell>
          <cell r="CL275">
            <v>500</v>
          </cell>
          <cell r="CM275">
            <v>550</v>
          </cell>
          <cell r="CN275">
            <v>58</v>
          </cell>
          <cell r="CO275">
            <v>65</v>
          </cell>
          <cell r="CP275">
            <v>200</v>
          </cell>
          <cell r="CQ275">
            <v>250</v>
          </cell>
          <cell r="CR275">
            <v>25</v>
          </cell>
          <cell r="CS275">
            <v>35</v>
          </cell>
          <cell r="CT275">
            <v>35</v>
          </cell>
          <cell r="CU275">
            <v>37</v>
          </cell>
          <cell r="CV275">
            <v>18</v>
          </cell>
          <cell r="CW275">
            <v>25</v>
          </cell>
          <cell r="CX275">
            <v>58000</v>
          </cell>
          <cell r="CY275">
            <v>59000</v>
          </cell>
          <cell r="CZ275">
            <v>55000</v>
          </cell>
          <cell r="DA275">
            <v>56000</v>
          </cell>
          <cell r="DB275">
            <v>33</v>
          </cell>
          <cell r="DC275">
            <v>35</v>
          </cell>
          <cell r="DD275">
            <v>42</v>
          </cell>
          <cell r="DE275">
            <v>45</v>
          </cell>
          <cell r="DF275">
            <v>80</v>
          </cell>
          <cell r="DG275">
            <v>100</v>
          </cell>
          <cell r="DH275">
            <v>90</v>
          </cell>
          <cell r="DI275">
            <v>100</v>
          </cell>
          <cell r="DJ275">
            <v>70</v>
          </cell>
          <cell r="DK275">
            <v>80</v>
          </cell>
          <cell r="DL275">
            <v>200</v>
          </cell>
          <cell r="DM275">
            <v>280</v>
          </cell>
          <cell r="DN275">
            <v>220</v>
          </cell>
          <cell r="DO275">
            <v>250</v>
          </cell>
          <cell r="DP275">
            <v>80</v>
          </cell>
          <cell r="DQ275">
            <v>90</v>
          </cell>
          <cell r="DR275">
            <v>52</v>
          </cell>
          <cell r="DS275">
            <v>60</v>
          </cell>
          <cell r="DT275">
            <v>45</v>
          </cell>
          <cell r="DU275">
            <v>50</v>
          </cell>
          <cell r="DV275">
            <v>800</v>
          </cell>
          <cell r="DW275">
            <v>900</v>
          </cell>
          <cell r="DX275">
            <v>2800</v>
          </cell>
          <cell r="DY275">
            <v>3200</v>
          </cell>
        </row>
        <row r="276">
          <cell r="A276">
            <v>44060</v>
          </cell>
          <cell r="B276">
            <v>54</v>
          </cell>
          <cell r="C276">
            <v>64</v>
          </cell>
          <cell r="D276">
            <v>48</v>
          </cell>
          <cell r="E276">
            <v>55</v>
          </cell>
          <cell r="F276">
            <v>40</v>
          </cell>
          <cell r="G276">
            <v>48</v>
          </cell>
          <cell r="H276">
            <v>28</v>
          </cell>
          <cell r="I276">
            <v>30</v>
          </cell>
          <cell r="J276">
            <v>30</v>
          </cell>
          <cell r="K276">
            <v>35</v>
          </cell>
          <cell r="L276">
            <v>34</v>
          </cell>
          <cell r="M276">
            <v>40</v>
          </cell>
          <cell r="N276">
            <v>42</v>
          </cell>
          <cell r="O276">
            <v>46</v>
          </cell>
          <cell r="P276">
            <v>82</v>
          </cell>
          <cell r="Q276">
            <v>86</v>
          </cell>
          <cell r="R276">
            <v>465</v>
          </cell>
          <cell r="S276">
            <v>510</v>
          </cell>
          <cell r="T276">
            <v>100</v>
          </cell>
          <cell r="U276">
            <v>105</v>
          </cell>
          <cell r="V276">
            <v>65</v>
          </cell>
          <cell r="W276">
            <v>70</v>
          </cell>
          <cell r="X276">
            <v>71</v>
          </cell>
          <cell r="Y276">
            <v>76</v>
          </cell>
          <cell r="Z276">
            <v>65</v>
          </cell>
          <cell r="AA276">
            <v>75</v>
          </cell>
          <cell r="AB276">
            <v>80</v>
          </cell>
          <cell r="AC276">
            <v>90</v>
          </cell>
          <cell r="AD276">
            <v>100</v>
          </cell>
          <cell r="AE276">
            <v>115</v>
          </cell>
          <cell r="AF276">
            <v>110</v>
          </cell>
          <cell r="AG276">
            <v>120</v>
          </cell>
          <cell r="AH276">
            <v>40</v>
          </cell>
          <cell r="AI276">
            <v>50</v>
          </cell>
          <cell r="AJ276">
            <v>65</v>
          </cell>
          <cell r="AK276">
            <v>75</v>
          </cell>
          <cell r="AL276">
            <v>32</v>
          </cell>
          <cell r="AM276">
            <v>35</v>
          </cell>
          <cell r="AN276">
            <v>40</v>
          </cell>
          <cell r="AO276">
            <v>45</v>
          </cell>
          <cell r="AP276">
            <v>25</v>
          </cell>
          <cell r="AQ276">
            <v>30</v>
          </cell>
          <cell r="AR276">
            <v>80</v>
          </cell>
          <cell r="AS276">
            <v>100</v>
          </cell>
          <cell r="AT276">
            <v>70</v>
          </cell>
          <cell r="AU276">
            <v>80</v>
          </cell>
          <cell r="AV276">
            <v>180</v>
          </cell>
          <cell r="AW276">
            <v>250</v>
          </cell>
          <cell r="AX276">
            <v>260</v>
          </cell>
          <cell r="AY276">
            <v>320</v>
          </cell>
          <cell r="AZ276">
            <v>140</v>
          </cell>
          <cell r="BA276">
            <v>150</v>
          </cell>
          <cell r="BB276">
            <v>170</v>
          </cell>
          <cell r="BC276">
            <v>220</v>
          </cell>
          <cell r="BD276">
            <v>120</v>
          </cell>
          <cell r="BE276">
            <v>160</v>
          </cell>
          <cell r="BF276">
            <v>160</v>
          </cell>
          <cell r="BG276">
            <v>180</v>
          </cell>
          <cell r="BH276">
            <v>300</v>
          </cell>
          <cell r="BI276">
            <v>400</v>
          </cell>
          <cell r="BJ276">
            <v>350</v>
          </cell>
          <cell r="BK276">
            <v>450</v>
          </cell>
          <cell r="BL276">
            <v>700</v>
          </cell>
          <cell r="BM276">
            <v>900</v>
          </cell>
          <cell r="BN276">
            <v>2800</v>
          </cell>
          <cell r="BO276">
            <v>3200</v>
          </cell>
          <cell r="BP276">
            <v>130</v>
          </cell>
          <cell r="BQ276">
            <v>150</v>
          </cell>
          <cell r="BR276">
            <v>120</v>
          </cell>
          <cell r="BS276">
            <v>150</v>
          </cell>
          <cell r="BT276">
            <v>200</v>
          </cell>
          <cell r="BU276">
            <v>300</v>
          </cell>
          <cell r="BV276">
            <v>800</v>
          </cell>
          <cell r="BW276">
            <v>1000</v>
          </cell>
          <cell r="BX276">
            <v>550</v>
          </cell>
          <cell r="BY276">
            <v>580</v>
          </cell>
          <cell r="BZ276">
            <v>800</v>
          </cell>
          <cell r="CA276">
            <v>900</v>
          </cell>
          <cell r="CB276">
            <v>105</v>
          </cell>
          <cell r="CC276">
            <v>115</v>
          </cell>
          <cell r="CD276">
            <v>450</v>
          </cell>
          <cell r="CE276">
            <v>500</v>
          </cell>
          <cell r="CF276">
            <v>620</v>
          </cell>
          <cell r="CG276">
            <v>630</v>
          </cell>
          <cell r="CH276">
            <v>600</v>
          </cell>
          <cell r="CI276">
            <v>620</v>
          </cell>
          <cell r="CJ276">
            <v>540</v>
          </cell>
          <cell r="CK276">
            <v>550</v>
          </cell>
          <cell r="CL276">
            <v>500</v>
          </cell>
          <cell r="CM276">
            <v>550</v>
          </cell>
          <cell r="CN276">
            <v>60</v>
          </cell>
          <cell r="CO276">
            <v>65</v>
          </cell>
          <cell r="CP276">
            <v>200</v>
          </cell>
          <cell r="CQ276">
            <v>250</v>
          </cell>
          <cell r="CR276">
            <v>25</v>
          </cell>
          <cell r="CS276">
            <v>35</v>
          </cell>
          <cell r="CT276">
            <v>33</v>
          </cell>
          <cell r="CU276">
            <v>35</v>
          </cell>
          <cell r="CV276">
            <v>20</v>
          </cell>
          <cell r="CW276">
            <v>25</v>
          </cell>
          <cell r="CX276">
            <v>58000</v>
          </cell>
          <cell r="CY276">
            <v>59000</v>
          </cell>
          <cell r="CZ276">
            <v>55000</v>
          </cell>
          <cell r="DA276">
            <v>56000</v>
          </cell>
          <cell r="DB276">
            <v>33</v>
          </cell>
          <cell r="DC276">
            <v>35</v>
          </cell>
          <cell r="DD276">
            <v>42</v>
          </cell>
          <cell r="DE276">
            <v>45</v>
          </cell>
          <cell r="DF276">
            <v>80</v>
          </cell>
          <cell r="DG276">
            <v>100</v>
          </cell>
          <cell r="DH276">
            <v>90</v>
          </cell>
          <cell r="DI276">
            <v>100</v>
          </cell>
          <cell r="DJ276">
            <v>70</v>
          </cell>
          <cell r="DK276">
            <v>80</v>
          </cell>
          <cell r="DL276">
            <v>200</v>
          </cell>
          <cell r="DM276">
            <v>280</v>
          </cell>
          <cell r="DN276">
            <v>220</v>
          </cell>
          <cell r="DO276">
            <v>250</v>
          </cell>
          <cell r="DP276">
            <v>80</v>
          </cell>
          <cell r="DQ276">
            <v>90</v>
          </cell>
          <cell r="DR276">
            <v>52</v>
          </cell>
          <cell r="DS276">
            <v>60</v>
          </cell>
          <cell r="DT276">
            <v>45</v>
          </cell>
          <cell r="DU276">
            <v>50</v>
          </cell>
          <cell r="DV276">
            <v>800</v>
          </cell>
          <cell r="DW276">
            <v>900</v>
          </cell>
          <cell r="DX276">
            <v>2800</v>
          </cell>
          <cell r="DY276">
            <v>3200</v>
          </cell>
        </row>
        <row r="277">
          <cell r="A277">
            <v>44059</v>
          </cell>
          <cell r="B277">
            <v>50</v>
          </cell>
          <cell r="C277">
            <v>62</v>
          </cell>
          <cell r="D277">
            <v>44</v>
          </cell>
          <cell r="E277">
            <v>50</v>
          </cell>
          <cell r="F277">
            <v>40</v>
          </cell>
          <cell r="G277">
            <v>45</v>
          </cell>
          <cell r="H277">
            <v>28</v>
          </cell>
          <cell r="I277">
            <v>30</v>
          </cell>
          <cell r="J277">
            <v>30</v>
          </cell>
          <cell r="K277">
            <v>35</v>
          </cell>
          <cell r="L277">
            <v>33</v>
          </cell>
          <cell r="M277">
            <v>40</v>
          </cell>
          <cell r="N277">
            <v>40</v>
          </cell>
          <cell r="O277">
            <v>45</v>
          </cell>
          <cell r="P277">
            <v>80</v>
          </cell>
          <cell r="Q277">
            <v>85</v>
          </cell>
          <cell r="R277">
            <v>450</v>
          </cell>
          <cell r="S277">
            <v>500</v>
          </cell>
          <cell r="T277">
            <v>100</v>
          </cell>
          <cell r="U277">
            <v>105</v>
          </cell>
          <cell r="V277">
            <v>65</v>
          </cell>
          <cell r="W277">
            <v>70</v>
          </cell>
          <cell r="X277">
            <v>70</v>
          </cell>
          <cell r="Y277">
            <v>75</v>
          </cell>
          <cell r="Z277">
            <v>65</v>
          </cell>
          <cell r="AA277">
            <v>75</v>
          </cell>
          <cell r="AB277">
            <v>80</v>
          </cell>
          <cell r="AC277">
            <v>90</v>
          </cell>
          <cell r="AD277">
            <v>100</v>
          </cell>
          <cell r="AE277">
            <v>115</v>
          </cell>
          <cell r="AF277">
            <v>90</v>
          </cell>
          <cell r="AG277">
            <v>120</v>
          </cell>
          <cell r="AH277">
            <v>40</v>
          </cell>
          <cell r="AI277">
            <v>50</v>
          </cell>
          <cell r="AJ277">
            <v>65</v>
          </cell>
          <cell r="AK277">
            <v>75</v>
          </cell>
          <cell r="AL277">
            <v>32</v>
          </cell>
          <cell r="AM277">
            <v>35</v>
          </cell>
          <cell r="AN277">
            <v>35</v>
          </cell>
          <cell r="AO277">
            <v>40</v>
          </cell>
          <cell r="AP277">
            <v>25</v>
          </cell>
          <cell r="AQ277">
            <v>30</v>
          </cell>
          <cell r="AR277">
            <v>80</v>
          </cell>
          <cell r="AS277">
            <v>100</v>
          </cell>
          <cell r="AT277">
            <v>70</v>
          </cell>
          <cell r="AU277">
            <v>80</v>
          </cell>
          <cell r="AV277">
            <v>180</v>
          </cell>
          <cell r="AW277">
            <v>250</v>
          </cell>
          <cell r="AX277">
            <v>260</v>
          </cell>
          <cell r="AY277">
            <v>320</v>
          </cell>
          <cell r="AZ277">
            <v>140</v>
          </cell>
          <cell r="BA277">
            <v>150</v>
          </cell>
          <cell r="BB277">
            <v>170</v>
          </cell>
          <cell r="BC277">
            <v>220</v>
          </cell>
          <cell r="BD277">
            <v>140</v>
          </cell>
          <cell r="BE277">
            <v>150</v>
          </cell>
          <cell r="BF277">
            <v>160</v>
          </cell>
          <cell r="BG277">
            <v>180</v>
          </cell>
          <cell r="BH277">
            <v>300</v>
          </cell>
          <cell r="BI277">
            <v>400</v>
          </cell>
          <cell r="BJ277">
            <v>350</v>
          </cell>
          <cell r="BK277">
            <v>450</v>
          </cell>
          <cell r="BL277">
            <v>700</v>
          </cell>
          <cell r="BM277">
            <v>900</v>
          </cell>
          <cell r="BN277">
            <v>2800</v>
          </cell>
          <cell r="BO277">
            <v>3200</v>
          </cell>
          <cell r="BP277">
            <v>130</v>
          </cell>
          <cell r="BQ277">
            <v>150</v>
          </cell>
          <cell r="BR277">
            <v>120</v>
          </cell>
          <cell r="BS277">
            <v>150</v>
          </cell>
          <cell r="BT277">
            <v>250</v>
          </cell>
          <cell r="BU277">
            <v>350</v>
          </cell>
          <cell r="BV277">
            <v>800</v>
          </cell>
          <cell r="BW277">
            <v>1000</v>
          </cell>
          <cell r="BX277">
            <v>550</v>
          </cell>
          <cell r="BY277">
            <v>580</v>
          </cell>
          <cell r="BZ277">
            <v>800</v>
          </cell>
          <cell r="CA277">
            <v>900</v>
          </cell>
          <cell r="CB277">
            <v>110</v>
          </cell>
          <cell r="CC277">
            <v>115</v>
          </cell>
          <cell r="CD277">
            <v>450</v>
          </cell>
          <cell r="CE277">
            <v>500</v>
          </cell>
          <cell r="CF277">
            <v>620</v>
          </cell>
          <cell r="CG277">
            <v>630</v>
          </cell>
          <cell r="CH277">
            <v>600</v>
          </cell>
          <cell r="CI277">
            <v>620</v>
          </cell>
          <cell r="CJ277">
            <v>540</v>
          </cell>
          <cell r="CK277">
            <v>550</v>
          </cell>
          <cell r="CL277">
            <v>500</v>
          </cell>
          <cell r="CM277">
            <v>550</v>
          </cell>
          <cell r="CN277">
            <v>60</v>
          </cell>
          <cell r="CO277">
            <v>65</v>
          </cell>
          <cell r="CP277">
            <v>200</v>
          </cell>
          <cell r="CQ277">
            <v>250</v>
          </cell>
          <cell r="CR277">
            <v>25</v>
          </cell>
          <cell r="CS277">
            <v>35</v>
          </cell>
          <cell r="CT277">
            <v>33</v>
          </cell>
          <cell r="CU277">
            <v>35</v>
          </cell>
          <cell r="CV277">
            <v>20</v>
          </cell>
          <cell r="CW277">
            <v>25</v>
          </cell>
          <cell r="CX277">
            <v>58000</v>
          </cell>
          <cell r="CY277">
            <v>59000</v>
          </cell>
          <cell r="CZ277">
            <v>55000</v>
          </cell>
          <cell r="DA277">
            <v>56000</v>
          </cell>
          <cell r="DB277">
            <v>33</v>
          </cell>
          <cell r="DC277">
            <v>35</v>
          </cell>
          <cell r="DD277">
            <v>42</v>
          </cell>
          <cell r="DE277">
            <v>45</v>
          </cell>
          <cell r="DF277">
            <v>80</v>
          </cell>
          <cell r="DG277">
            <v>100</v>
          </cell>
          <cell r="DH277">
            <v>90</v>
          </cell>
          <cell r="DI277">
            <v>100</v>
          </cell>
          <cell r="DJ277">
            <v>70</v>
          </cell>
          <cell r="DK277">
            <v>80</v>
          </cell>
          <cell r="DL277">
            <v>200</v>
          </cell>
          <cell r="DM277">
            <v>280</v>
          </cell>
          <cell r="DN277">
            <v>220</v>
          </cell>
          <cell r="DO277">
            <v>250</v>
          </cell>
          <cell r="DP277">
            <v>80</v>
          </cell>
          <cell r="DQ277">
            <v>90</v>
          </cell>
          <cell r="DR277">
            <v>52</v>
          </cell>
          <cell r="DS277">
            <v>60</v>
          </cell>
          <cell r="DT277">
            <v>45</v>
          </cell>
          <cell r="DU277">
            <v>50</v>
          </cell>
          <cell r="DV277">
            <v>800</v>
          </cell>
          <cell r="DW277">
            <v>900</v>
          </cell>
          <cell r="DX277">
            <v>2800</v>
          </cell>
          <cell r="DY277">
            <v>3200</v>
          </cell>
        </row>
        <row r="278">
          <cell r="A278">
            <v>44058</v>
          </cell>
          <cell r="DB278">
            <v>33</v>
          </cell>
          <cell r="DC278">
            <v>35</v>
          </cell>
          <cell r="DD278">
            <v>42</v>
          </cell>
          <cell r="DE278">
            <v>45</v>
          </cell>
          <cell r="DF278">
            <v>80</v>
          </cell>
          <cell r="DG278">
            <v>100</v>
          </cell>
          <cell r="DH278">
            <v>90</v>
          </cell>
          <cell r="DI278">
            <v>100</v>
          </cell>
          <cell r="DJ278">
            <v>70</v>
          </cell>
          <cell r="DK278">
            <v>80</v>
          </cell>
          <cell r="DL278">
            <v>200</v>
          </cell>
          <cell r="DM278">
            <v>280</v>
          </cell>
          <cell r="DN278">
            <v>220</v>
          </cell>
          <cell r="DO278">
            <v>250</v>
          </cell>
          <cell r="DP278">
            <v>80</v>
          </cell>
          <cell r="DQ278">
            <v>90</v>
          </cell>
          <cell r="DR278">
            <v>52</v>
          </cell>
          <cell r="DS278">
            <v>60</v>
          </cell>
          <cell r="DT278">
            <v>45</v>
          </cell>
          <cell r="DU278">
            <v>50</v>
          </cell>
          <cell r="DV278">
            <v>800</v>
          </cell>
          <cell r="DW278">
            <v>900</v>
          </cell>
          <cell r="DX278">
            <v>2800</v>
          </cell>
          <cell r="DY278">
            <v>3200</v>
          </cell>
        </row>
        <row r="279">
          <cell r="A279">
            <v>44057</v>
          </cell>
          <cell r="B279">
            <v>50</v>
          </cell>
          <cell r="C279">
            <v>62</v>
          </cell>
          <cell r="D279">
            <v>44</v>
          </cell>
          <cell r="E279">
            <v>50</v>
          </cell>
          <cell r="F279">
            <v>40</v>
          </cell>
          <cell r="G279">
            <v>45</v>
          </cell>
          <cell r="H279">
            <v>28</v>
          </cell>
          <cell r="I279">
            <v>30</v>
          </cell>
          <cell r="J279">
            <v>30</v>
          </cell>
          <cell r="K279">
            <v>35</v>
          </cell>
          <cell r="L279">
            <v>33</v>
          </cell>
          <cell r="M279">
            <v>40</v>
          </cell>
          <cell r="N279">
            <v>40</v>
          </cell>
          <cell r="O279">
            <v>45</v>
          </cell>
          <cell r="P279">
            <v>80</v>
          </cell>
          <cell r="Q279">
            <v>85</v>
          </cell>
          <cell r="R279">
            <v>450</v>
          </cell>
          <cell r="S279">
            <v>490</v>
          </cell>
          <cell r="T279">
            <v>100</v>
          </cell>
          <cell r="U279">
            <v>105</v>
          </cell>
          <cell r="V279">
            <v>65</v>
          </cell>
          <cell r="W279">
            <v>70</v>
          </cell>
          <cell r="X279">
            <v>70</v>
          </cell>
          <cell r="Y279">
            <v>75</v>
          </cell>
          <cell r="Z279">
            <v>65</v>
          </cell>
          <cell r="AA279">
            <v>75</v>
          </cell>
          <cell r="AB279">
            <v>90</v>
          </cell>
          <cell r="AC279">
            <v>100</v>
          </cell>
          <cell r="AD279">
            <v>100</v>
          </cell>
          <cell r="AE279">
            <v>110</v>
          </cell>
          <cell r="AF279">
            <v>100</v>
          </cell>
          <cell r="AG279">
            <v>120</v>
          </cell>
          <cell r="AH279">
            <v>35</v>
          </cell>
          <cell r="AI279">
            <v>45</v>
          </cell>
          <cell r="AJ279">
            <v>65</v>
          </cell>
          <cell r="AK279">
            <v>75</v>
          </cell>
          <cell r="AL279">
            <v>35</v>
          </cell>
          <cell r="AM279">
            <v>40</v>
          </cell>
          <cell r="AN279">
            <v>35</v>
          </cell>
          <cell r="AO279">
            <v>40</v>
          </cell>
          <cell r="AP279">
            <v>25</v>
          </cell>
          <cell r="AQ279">
            <v>30</v>
          </cell>
          <cell r="AR279">
            <v>80</v>
          </cell>
          <cell r="AS279">
            <v>100</v>
          </cell>
          <cell r="AT279">
            <v>70</v>
          </cell>
          <cell r="AU279">
            <v>80</v>
          </cell>
          <cell r="AV279">
            <v>180</v>
          </cell>
          <cell r="AW279">
            <v>250</v>
          </cell>
          <cell r="AX279">
            <v>260</v>
          </cell>
          <cell r="AY279">
            <v>320</v>
          </cell>
          <cell r="AZ279">
            <v>140</v>
          </cell>
          <cell r="BA279">
            <v>150</v>
          </cell>
          <cell r="BB279">
            <v>170</v>
          </cell>
          <cell r="BC279">
            <v>220</v>
          </cell>
          <cell r="BD279">
            <v>140</v>
          </cell>
          <cell r="BE279">
            <v>150</v>
          </cell>
          <cell r="BF279">
            <v>160</v>
          </cell>
          <cell r="BG279">
            <v>180</v>
          </cell>
          <cell r="BH279">
            <v>300</v>
          </cell>
          <cell r="BI279">
            <v>400</v>
          </cell>
          <cell r="BJ279">
            <v>350</v>
          </cell>
          <cell r="BK279">
            <v>450</v>
          </cell>
          <cell r="BL279">
            <v>700</v>
          </cell>
          <cell r="BM279">
            <v>900</v>
          </cell>
          <cell r="BN279">
            <v>2800</v>
          </cell>
          <cell r="BO279">
            <v>3200</v>
          </cell>
          <cell r="BP279">
            <v>130</v>
          </cell>
          <cell r="BQ279">
            <v>150</v>
          </cell>
          <cell r="BR279">
            <v>120</v>
          </cell>
          <cell r="BS279">
            <v>150</v>
          </cell>
          <cell r="BT279">
            <v>250</v>
          </cell>
          <cell r="BU279">
            <v>350</v>
          </cell>
          <cell r="BV279">
            <v>800</v>
          </cell>
          <cell r="BW279">
            <v>1000</v>
          </cell>
          <cell r="BX279">
            <v>550</v>
          </cell>
          <cell r="BY279">
            <v>580</v>
          </cell>
          <cell r="BZ279">
            <v>800</v>
          </cell>
          <cell r="CA279">
            <v>900</v>
          </cell>
          <cell r="CB279">
            <v>110</v>
          </cell>
          <cell r="CC279">
            <v>120</v>
          </cell>
          <cell r="CD279">
            <v>450</v>
          </cell>
          <cell r="CE279">
            <v>500</v>
          </cell>
          <cell r="CF279">
            <v>620</v>
          </cell>
          <cell r="CG279">
            <v>630</v>
          </cell>
          <cell r="CH279">
            <v>600</v>
          </cell>
          <cell r="CI279">
            <v>620</v>
          </cell>
          <cell r="CJ279">
            <v>540</v>
          </cell>
          <cell r="CK279">
            <v>550</v>
          </cell>
          <cell r="CL279">
            <v>500</v>
          </cell>
          <cell r="CM279">
            <v>550</v>
          </cell>
          <cell r="CN279">
            <v>58</v>
          </cell>
          <cell r="CO279">
            <v>65</v>
          </cell>
          <cell r="CP279">
            <v>200</v>
          </cell>
          <cell r="CQ279">
            <v>250</v>
          </cell>
          <cell r="CR279">
            <v>25</v>
          </cell>
          <cell r="CS279">
            <v>35</v>
          </cell>
          <cell r="CT279">
            <v>33</v>
          </cell>
          <cell r="CU279">
            <v>35</v>
          </cell>
          <cell r="CV279">
            <v>20</v>
          </cell>
          <cell r="CW279">
            <v>25</v>
          </cell>
          <cell r="CX279">
            <v>58000</v>
          </cell>
          <cell r="CY279">
            <v>59000</v>
          </cell>
          <cell r="CZ279">
            <v>55000</v>
          </cell>
          <cell r="DA279">
            <v>56000</v>
          </cell>
          <cell r="DB279">
            <v>33</v>
          </cell>
          <cell r="DC279">
            <v>35</v>
          </cell>
          <cell r="DD279">
            <v>42</v>
          </cell>
          <cell r="DE279">
            <v>45</v>
          </cell>
          <cell r="DF279">
            <v>80</v>
          </cell>
          <cell r="DG279">
            <v>100</v>
          </cell>
          <cell r="DH279">
            <v>90</v>
          </cell>
          <cell r="DI279">
            <v>100</v>
          </cell>
          <cell r="DJ279">
            <v>70</v>
          </cell>
          <cell r="DK279">
            <v>80</v>
          </cell>
          <cell r="DL279">
            <v>200</v>
          </cell>
          <cell r="DM279">
            <v>280</v>
          </cell>
          <cell r="DN279">
            <v>220</v>
          </cell>
          <cell r="DO279">
            <v>250</v>
          </cell>
          <cell r="DP279">
            <v>80</v>
          </cell>
          <cell r="DQ279">
            <v>90</v>
          </cell>
          <cell r="DR279">
            <v>52</v>
          </cell>
          <cell r="DS279">
            <v>60</v>
          </cell>
          <cell r="DT279">
            <v>45</v>
          </cell>
          <cell r="DU279">
            <v>50</v>
          </cell>
          <cell r="DV279">
            <v>800</v>
          </cell>
          <cell r="DW279">
            <v>900</v>
          </cell>
          <cell r="DX279">
            <v>2800</v>
          </cell>
          <cell r="DY279">
            <v>3200</v>
          </cell>
        </row>
        <row r="280">
          <cell r="A280">
            <v>44056</v>
          </cell>
          <cell r="B280">
            <v>50</v>
          </cell>
          <cell r="C280">
            <v>62</v>
          </cell>
          <cell r="D280">
            <v>44</v>
          </cell>
          <cell r="E280">
            <v>50</v>
          </cell>
          <cell r="F280">
            <v>40</v>
          </cell>
          <cell r="G280">
            <v>45</v>
          </cell>
          <cell r="H280">
            <v>28</v>
          </cell>
          <cell r="I280">
            <v>30</v>
          </cell>
          <cell r="J280">
            <v>30</v>
          </cell>
          <cell r="K280">
            <v>35</v>
          </cell>
          <cell r="L280">
            <v>33</v>
          </cell>
          <cell r="M280">
            <v>40</v>
          </cell>
          <cell r="N280">
            <v>40</v>
          </cell>
          <cell r="O280">
            <v>45</v>
          </cell>
          <cell r="P280">
            <v>80</v>
          </cell>
          <cell r="Q280">
            <v>85</v>
          </cell>
          <cell r="R280">
            <v>450</v>
          </cell>
          <cell r="S280">
            <v>500</v>
          </cell>
          <cell r="T280">
            <v>100</v>
          </cell>
          <cell r="U280">
            <v>105</v>
          </cell>
          <cell r="V280">
            <v>65</v>
          </cell>
          <cell r="W280">
            <v>70</v>
          </cell>
          <cell r="X280">
            <v>70</v>
          </cell>
          <cell r="Y280">
            <v>75</v>
          </cell>
          <cell r="Z280">
            <v>65</v>
          </cell>
          <cell r="AA280">
            <v>80</v>
          </cell>
          <cell r="AB280">
            <v>90</v>
          </cell>
          <cell r="AC280">
            <v>100</v>
          </cell>
          <cell r="AD280">
            <v>100</v>
          </cell>
          <cell r="AE280">
            <v>110</v>
          </cell>
          <cell r="AF280">
            <v>100</v>
          </cell>
          <cell r="AG280">
            <v>120</v>
          </cell>
          <cell r="AH280">
            <v>35</v>
          </cell>
          <cell r="AI280">
            <v>45</v>
          </cell>
          <cell r="AJ280">
            <v>65</v>
          </cell>
          <cell r="AK280">
            <v>75</v>
          </cell>
          <cell r="AL280">
            <v>35</v>
          </cell>
          <cell r="AM280">
            <v>40</v>
          </cell>
          <cell r="AN280">
            <v>35</v>
          </cell>
          <cell r="AO280">
            <v>40</v>
          </cell>
          <cell r="AP280">
            <v>25</v>
          </cell>
          <cell r="AQ280">
            <v>30</v>
          </cell>
          <cell r="AR280">
            <v>80</v>
          </cell>
          <cell r="AS280">
            <v>100</v>
          </cell>
          <cell r="AT280">
            <v>70</v>
          </cell>
          <cell r="AU280">
            <v>80</v>
          </cell>
          <cell r="AV280">
            <v>180</v>
          </cell>
          <cell r="AW280">
            <v>250</v>
          </cell>
          <cell r="AX280">
            <v>260</v>
          </cell>
          <cell r="AY280">
            <v>320</v>
          </cell>
          <cell r="AZ280">
            <v>140</v>
          </cell>
          <cell r="BA280">
            <v>150</v>
          </cell>
          <cell r="BB280">
            <v>170</v>
          </cell>
          <cell r="BC280">
            <v>220</v>
          </cell>
          <cell r="BD280">
            <v>140</v>
          </cell>
          <cell r="BE280">
            <v>150</v>
          </cell>
          <cell r="BF280">
            <v>160</v>
          </cell>
          <cell r="BG280">
            <v>180</v>
          </cell>
          <cell r="BH280">
            <v>310</v>
          </cell>
          <cell r="BI280">
            <v>380</v>
          </cell>
          <cell r="BJ280">
            <v>350</v>
          </cell>
          <cell r="BK280">
            <v>450</v>
          </cell>
          <cell r="BL280">
            <v>700</v>
          </cell>
          <cell r="BM280">
            <v>900</v>
          </cell>
          <cell r="BN280">
            <v>2800</v>
          </cell>
          <cell r="BO280">
            <v>3200</v>
          </cell>
          <cell r="BP280">
            <v>130</v>
          </cell>
          <cell r="BQ280">
            <v>150</v>
          </cell>
          <cell r="BR280">
            <v>120</v>
          </cell>
          <cell r="BS280">
            <v>150</v>
          </cell>
          <cell r="BT280">
            <v>250</v>
          </cell>
          <cell r="BU280">
            <v>320</v>
          </cell>
          <cell r="BV280">
            <v>1000</v>
          </cell>
          <cell r="BW280">
            <v>1200</v>
          </cell>
          <cell r="BX280">
            <v>550</v>
          </cell>
          <cell r="BY280">
            <v>580</v>
          </cell>
          <cell r="BZ280">
            <v>800</v>
          </cell>
          <cell r="CA280">
            <v>900</v>
          </cell>
          <cell r="CB280">
            <v>110</v>
          </cell>
          <cell r="CC280">
            <v>120</v>
          </cell>
          <cell r="CD280">
            <v>450</v>
          </cell>
          <cell r="CE280">
            <v>500</v>
          </cell>
          <cell r="CF280">
            <v>620</v>
          </cell>
          <cell r="CG280">
            <v>630</v>
          </cell>
          <cell r="CH280">
            <v>600</v>
          </cell>
          <cell r="CI280">
            <v>620</v>
          </cell>
          <cell r="CJ280">
            <v>540</v>
          </cell>
          <cell r="CK280">
            <v>550</v>
          </cell>
          <cell r="CL280">
            <v>500</v>
          </cell>
          <cell r="CM280">
            <v>550</v>
          </cell>
          <cell r="CN280">
            <v>58</v>
          </cell>
          <cell r="CO280">
            <v>65</v>
          </cell>
          <cell r="CP280">
            <v>200</v>
          </cell>
          <cell r="CQ280">
            <v>250</v>
          </cell>
          <cell r="CR280">
            <v>25</v>
          </cell>
          <cell r="CS280">
            <v>35</v>
          </cell>
          <cell r="CT280">
            <v>33</v>
          </cell>
          <cell r="CU280">
            <v>35</v>
          </cell>
          <cell r="CV280">
            <v>20</v>
          </cell>
          <cell r="CW280">
            <v>25</v>
          </cell>
          <cell r="CX280">
            <v>58000</v>
          </cell>
          <cell r="CY280">
            <v>59000</v>
          </cell>
          <cell r="CZ280">
            <v>55000</v>
          </cell>
          <cell r="DA280">
            <v>56000</v>
          </cell>
          <cell r="DB280">
            <v>33</v>
          </cell>
          <cell r="DC280">
            <v>35</v>
          </cell>
          <cell r="DD280">
            <v>42</v>
          </cell>
          <cell r="DE280">
            <v>45</v>
          </cell>
          <cell r="DF280">
            <v>80</v>
          </cell>
          <cell r="DG280">
            <v>100</v>
          </cell>
          <cell r="DH280">
            <v>90</v>
          </cell>
          <cell r="DI280">
            <v>100</v>
          </cell>
          <cell r="DJ280">
            <v>70</v>
          </cell>
          <cell r="DK280">
            <v>80</v>
          </cell>
          <cell r="DL280">
            <v>200</v>
          </cell>
          <cell r="DM280">
            <v>280</v>
          </cell>
          <cell r="DN280">
            <v>220</v>
          </cell>
          <cell r="DO280">
            <v>250</v>
          </cell>
          <cell r="DP280">
            <v>80</v>
          </cell>
          <cell r="DQ280">
            <v>90</v>
          </cell>
          <cell r="DR280">
            <v>52</v>
          </cell>
          <cell r="DS280">
            <v>60</v>
          </cell>
          <cell r="DT280">
            <v>45</v>
          </cell>
          <cell r="DU280">
            <v>50</v>
          </cell>
          <cell r="DV280">
            <v>800</v>
          </cell>
          <cell r="DW280">
            <v>900</v>
          </cell>
          <cell r="DX280">
            <v>2800</v>
          </cell>
          <cell r="DY280">
            <v>3200</v>
          </cell>
        </row>
        <row r="281">
          <cell r="A281">
            <v>44055</v>
          </cell>
          <cell r="B281">
            <v>50</v>
          </cell>
          <cell r="C281">
            <v>62</v>
          </cell>
          <cell r="D281">
            <v>44</v>
          </cell>
          <cell r="E281">
            <v>50</v>
          </cell>
          <cell r="F281">
            <v>40</v>
          </cell>
          <cell r="G281">
            <v>45</v>
          </cell>
          <cell r="H281">
            <v>28</v>
          </cell>
          <cell r="I281">
            <v>30</v>
          </cell>
          <cell r="J281">
            <v>30</v>
          </cell>
          <cell r="K281">
            <v>35</v>
          </cell>
          <cell r="L281">
            <v>33</v>
          </cell>
          <cell r="M281">
            <v>40</v>
          </cell>
          <cell r="N281">
            <v>40</v>
          </cell>
          <cell r="O281">
            <v>45</v>
          </cell>
          <cell r="P281">
            <v>80</v>
          </cell>
          <cell r="Q281">
            <v>85</v>
          </cell>
          <cell r="R281">
            <v>450</v>
          </cell>
          <cell r="S281">
            <v>500</v>
          </cell>
          <cell r="T281">
            <v>100</v>
          </cell>
          <cell r="U281">
            <v>105</v>
          </cell>
          <cell r="V281">
            <v>65</v>
          </cell>
          <cell r="W281">
            <v>70</v>
          </cell>
          <cell r="X281">
            <v>70</v>
          </cell>
          <cell r="Y281">
            <v>75</v>
          </cell>
          <cell r="Z281">
            <v>65</v>
          </cell>
          <cell r="AA281">
            <v>80</v>
          </cell>
          <cell r="AB281">
            <v>90</v>
          </cell>
          <cell r="AC281">
            <v>100</v>
          </cell>
          <cell r="AD281">
            <v>100</v>
          </cell>
          <cell r="AE281">
            <v>110</v>
          </cell>
          <cell r="AF281">
            <v>100</v>
          </cell>
          <cell r="AG281">
            <v>120</v>
          </cell>
          <cell r="AH281">
            <v>35</v>
          </cell>
          <cell r="AI281">
            <v>45</v>
          </cell>
          <cell r="AJ281">
            <v>65</v>
          </cell>
          <cell r="AK281">
            <v>75</v>
          </cell>
          <cell r="AL281">
            <v>35</v>
          </cell>
          <cell r="AM281">
            <v>40</v>
          </cell>
          <cell r="AN281">
            <v>35</v>
          </cell>
          <cell r="AO281">
            <v>40</v>
          </cell>
          <cell r="AP281">
            <v>25</v>
          </cell>
          <cell r="AQ281">
            <v>30</v>
          </cell>
          <cell r="AR281">
            <v>80</v>
          </cell>
          <cell r="AS281">
            <v>100</v>
          </cell>
          <cell r="AT281">
            <v>70</v>
          </cell>
          <cell r="AU281">
            <v>80</v>
          </cell>
          <cell r="AV281">
            <v>180</v>
          </cell>
          <cell r="AW281">
            <v>250</v>
          </cell>
          <cell r="AX281">
            <v>260</v>
          </cell>
          <cell r="AY281">
            <v>320</v>
          </cell>
          <cell r="AZ281">
            <v>140</v>
          </cell>
          <cell r="BA281">
            <v>150</v>
          </cell>
          <cell r="BB281">
            <v>170</v>
          </cell>
          <cell r="BC281">
            <v>220</v>
          </cell>
          <cell r="BD281">
            <v>140</v>
          </cell>
          <cell r="BE281">
            <v>150</v>
          </cell>
          <cell r="BF281">
            <v>160</v>
          </cell>
          <cell r="BG281">
            <v>180</v>
          </cell>
          <cell r="BH281">
            <v>310</v>
          </cell>
          <cell r="BI281">
            <v>380</v>
          </cell>
          <cell r="BJ281">
            <v>350</v>
          </cell>
          <cell r="BK281">
            <v>450</v>
          </cell>
          <cell r="BL281">
            <v>700</v>
          </cell>
          <cell r="BM281">
            <v>900</v>
          </cell>
          <cell r="BN281">
            <v>2800</v>
          </cell>
          <cell r="BO281">
            <v>3200</v>
          </cell>
          <cell r="BP281">
            <v>130</v>
          </cell>
          <cell r="BQ281">
            <v>150</v>
          </cell>
          <cell r="BR281">
            <v>120</v>
          </cell>
          <cell r="BS281">
            <v>150</v>
          </cell>
          <cell r="BT281">
            <v>250</v>
          </cell>
          <cell r="BU281">
            <v>320</v>
          </cell>
          <cell r="BV281">
            <v>1000</v>
          </cell>
          <cell r="BW281">
            <v>1200</v>
          </cell>
          <cell r="BX281">
            <v>550</v>
          </cell>
          <cell r="BY281">
            <v>580</v>
          </cell>
          <cell r="BZ281">
            <v>800</v>
          </cell>
          <cell r="CA281">
            <v>900</v>
          </cell>
          <cell r="CB281">
            <v>115</v>
          </cell>
          <cell r="CC281">
            <v>125</v>
          </cell>
          <cell r="CD281">
            <v>450</v>
          </cell>
          <cell r="CE281">
            <v>500</v>
          </cell>
          <cell r="CF281">
            <v>620</v>
          </cell>
          <cell r="CG281">
            <v>630</v>
          </cell>
          <cell r="CH281">
            <v>600</v>
          </cell>
          <cell r="CI281">
            <v>620</v>
          </cell>
          <cell r="CJ281">
            <v>540</v>
          </cell>
          <cell r="CK281">
            <v>550</v>
          </cell>
          <cell r="CL281">
            <v>500</v>
          </cell>
          <cell r="CM281">
            <v>550</v>
          </cell>
          <cell r="CN281">
            <v>58</v>
          </cell>
          <cell r="CO281">
            <v>65</v>
          </cell>
          <cell r="CP281">
            <v>200</v>
          </cell>
          <cell r="CQ281">
            <v>250</v>
          </cell>
          <cell r="CR281">
            <v>25</v>
          </cell>
          <cell r="CS281">
            <v>35</v>
          </cell>
          <cell r="CT281">
            <v>33</v>
          </cell>
          <cell r="CU281">
            <v>35</v>
          </cell>
          <cell r="CV281">
            <v>20</v>
          </cell>
          <cell r="CW281">
            <v>25</v>
          </cell>
          <cell r="CX281">
            <v>58000</v>
          </cell>
          <cell r="CY281">
            <v>59000</v>
          </cell>
          <cell r="CZ281">
            <v>55000</v>
          </cell>
          <cell r="DA281">
            <v>56000</v>
          </cell>
          <cell r="DB281">
            <v>33</v>
          </cell>
          <cell r="DC281">
            <v>35</v>
          </cell>
          <cell r="DD281">
            <v>42</v>
          </cell>
          <cell r="DE281">
            <v>45</v>
          </cell>
          <cell r="DF281">
            <v>80</v>
          </cell>
          <cell r="DG281">
            <v>100</v>
          </cell>
          <cell r="DH281">
            <v>90</v>
          </cell>
          <cell r="DI281">
            <v>100</v>
          </cell>
          <cell r="DJ281">
            <v>70</v>
          </cell>
          <cell r="DK281">
            <v>80</v>
          </cell>
          <cell r="DL281">
            <v>200</v>
          </cell>
          <cell r="DM281">
            <v>280</v>
          </cell>
          <cell r="DN281">
            <v>220</v>
          </cell>
          <cell r="DO281">
            <v>250</v>
          </cell>
          <cell r="DP281">
            <v>80</v>
          </cell>
          <cell r="DQ281">
            <v>90</v>
          </cell>
          <cell r="DR281">
            <v>52</v>
          </cell>
          <cell r="DS281">
            <v>60</v>
          </cell>
          <cell r="DT281">
            <v>45</v>
          </cell>
          <cell r="DU281">
            <v>50</v>
          </cell>
          <cell r="DV281">
            <v>800</v>
          </cell>
          <cell r="DW281">
            <v>900</v>
          </cell>
          <cell r="DX281">
            <v>2800</v>
          </cell>
          <cell r="DY281">
            <v>3200</v>
          </cell>
        </row>
        <row r="282">
          <cell r="A282">
            <v>44054</v>
          </cell>
          <cell r="DB282">
            <v>33</v>
          </cell>
          <cell r="DC282">
            <v>35</v>
          </cell>
          <cell r="DD282">
            <v>42</v>
          </cell>
          <cell r="DE282">
            <v>45</v>
          </cell>
          <cell r="DF282">
            <v>80</v>
          </cell>
          <cell r="DG282">
            <v>100</v>
          </cell>
          <cell r="DH282">
            <v>90</v>
          </cell>
          <cell r="DI282">
            <v>100</v>
          </cell>
          <cell r="DJ282">
            <v>70</v>
          </cell>
          <cell r="DK282">
            <v>80</v>
          </cell>
          <cell r="DL282">
            <v>200</v>
          </cell>
          <cell r="DM282">
            <v>280</v>
          </cell>
          <cell r="DN282">
            <v>220</v>
          </cell>
          <cell r="DO282">
            <v>250</v>
          </cell>
          <cell r="DP282">
            <v>80</v>
          </cell>
          <cell r="DQ282">
            <v>90</v>
          </cell>
          <cell r="DR282">
            <v>52</v>
          </cell>
          <cell r="DS282">
            <v>60</v>
          </cell>
          <cell r="DT282">
            <v>45</v>
          </cell>
          <cell r="DU282">
            <v>50</v>
          </cell>
          <cell r="DV282">
            <v>800</v>
          </cell>
          <cell r="DW282">
            <v>900</v>
          </cell>
          <cell r="DX282">
            <v>2800</v>
          </cell>
          <cell r="DY282">
            <v>3200</v>
          </cell>
        </row>
        <row r="283">
          <cell r="A283">
            <v>44053</v>
          </cell>
          <cell r="B283">
            <v>50</v>
          </cell>
          <cell r="C283">
            <v>62</v>
          </cell>
          <cell r="D283">
            <v>44</v>
          </cell>
          <cell r="E283">
            <v>50</v>
          </cell>
          <cell r="F283">
            <v>40</v>
          </cell>
          <cell r="G283">
            <v>45</v>
          </cell>
          <cell r="H283">
            <v>28</v>
          </cell>
          <cell r="I283">
            <v>30</v>
          </cell>
          <cell r="J283">
            <v>30</v>
          </cell>
          <cell r="K283">
            <v>35</v>
          </cell>
          <cell r="L283">
            <v>33</v>
          </cell>
          <cell r="M283">
            <v>40</v>
          </cell>
          <cell r="N283">
            <v>40</v>
          </cell>
          <cell r="O283">
            <v>45</v>
          </cell>
          <cell r="P283">
            <v>80</v>
          </cell>
          <cell r="Q283">
            <v>85</v>
          </cell>
          <cell r="R283">
            <v>450</v>
          </cell>
          <cell r="S283">
            <v>500</v>
          </cell>
          <cell r="T283">
            <v>100</v>
          </cell>
          <cell r="U283">
            <v>105</v>
          </cell>
          <cell r="V283">
            <v>65</v>
          </cell>
          <cell r="W283">
            <v>70</v>
          </cell>
          <cell r="X283">
            <v>70</v>
          </cell>
          <cell r="Y283">
            <v>75</v>
          </cell>
          <cell r="Z283">
            <v>65</v>
          </cell>
          <cell r="AA283">
            <v>80</v>
          </cell>
          <cell r="AB283">
            <v>90</v>
          </cell>
          <cell r="AC283">
            <v>100</v>
          </cell>
          <cell r="AD283">
            <v>100</v>
          </cell>
          <cell r="AE283">
            <v>110</v>
          </cell>
          <cell r="AF283">
            <v>100</v>
          </cell>
          <cell r="AG283">
            <v>120</v>
          </cell>
          <cell r="AH283">
            <v>35</v>
          </cell>
          <cell r="AI283">
            <v>45</v>
          </cell>
          <cell r="AJ283">
            <v>65</v>
          </cell>
          <cell r="AK283">
            <v>75</v>
          </cell>
          <cell r="AL283">
            <v>35</v>
          </cell>
          <cell r="AM283">
            <v>40</v>
          </cell>
          <cell r="AN283">
            <v>35</v>
          </cell>
          <cell r="AO283">
            <v>40</v>
          </cell>
          <cell r="AP283">
            <v>25</v>
          </cell>
          <cell r="AQ283">
            <v>30</v>
          </cell>
          <cell r="AR283">
            <v>80</v>
          </cell>
          <cell r="AS283">
            <v>100</v>
          </cell>
          <cell r="AT283">
            <v>70</v>
          </cell>
          <cell r="AU283">
            <v>80</v>
          </cell>
          <cell r="AV283">
            <v>180</v>
          </cell>
          <cell r="AW283">
            <v>250</v>
          </cell>
          <cell r="AX283">
            <v>280</v>
          </cell>
          <cell r="AY283">
            <v>350</v>
          </cell>
          <cell r="AZ283">
            <v>140</v>
          </cell>
          <cell r="BA283">
            <v>150</v>
          </cell>
          <cell r="BB283">
            <v>150</v>
          </cell>
          <cell r="BC283">
            <v>220</v>
          </cell>
          <cell r="BD283">
            <v>140</v>
          </cell>
          <cell r="BE283">
            <v>150</v>
          </cell>
          <cell r="BF283">
            <v>160</v>
          </cell>
          <cell r="BG283">
            <v>180</v>
          </cell>
          <cell r="BH283">
            <v>280</v>
          </cell>
          <cell r="BI283">
            <v>380</v>
          </cell>
          <cell r="BJ283">
            <v>350</v>
          </cell>
          <cell r="BK283">
            <v>450</v>
          </cell>
          <cell r="BL283">
            <v>700</v>
          </cell>
          <cell r="BM283">
            <v>900</v>
          </cell>
          <cell r="BN283">
            <v>2800</v>
          </cell>
          <cell r="BO283">
            <v>3200</v>
          </cell>
          <cell r="BP283">
            <v>130</v>
          </cell>
          <cell r="BQ283">
            <v>150</v>
          </cell>
          <cell r="BR283">
            <v>120</v>
          </cell>
          <cell r="BS283">
            <v>150</v>
          </cell>
          <cell r="BT283">
            <v>250</v>
          </cell>
          <cell r="BU283">
            <v>320</v>
          </cell>
          <cell r="BV283">
            <v>1000</v>
          </cell>
          <cell r="BW283">
            <v>1200</v>
          </cell>
          <cell r="BX283">
            <v>550</v>
          </cell>
          <cell r="BY283">
            <v>580</v>
          </cell>
          <cell r="BZ283">
            <v>800</v>
          </cell>
          <cell r="CA283">
            <v>900</v>
          </cell>
          <cell r="CB283">
            <v>110</v>
          </cell>
          <cell r="CC283">
            <v>120</v>
          </cell>
          <cell r="CD283">
            <v>450</v>
          </cell>
          <cell r="CE283">
            <v>500</v>
          </cell>
          <cell r="CF283">
            <v>620</v>
          </cell>
          <cell r="CG283">
            <v>630</v>
          </cell>
          <cell r="CH283">
            <v>600</v>
          </cell>
          <cell r="CI283">
            <v>620</v>
          </cell>
          <cell r="CJ283">
            <v>540</v>
          </cell>
          <cell r="CK283">
            <v>550</v>
          </cell>
          <cell r="CL283">
            <v>500</v>
          </cell>
          <cell r="CM283">
            <v>550</v>
          </cell>
          <cell r="CN283">
            <v>58</v>
          </cell>
          <cell r="CO283">
            <v>65</v>
          </cell>
          <cell r="CP283">
            <v>200</v>
          </cell>
          <cell r="CQ283">
            <v>250</v>
          </cell>
          <cell r="CR283">
            <v>25</v>
          </cell>
          <cell r="CS283">
            <v>35</v>
          </cell>
          <cell r="CT283">
            <v>33</v>
          </cell>
          <cell r="CU283">
            <v>35</v>
          </cell>
          <cell r="CV283">
            <v>20</v>
          </cell>
          <cell r="CW283">
            <v>25</v>
          </cell>
          <cell r="CX283">
            <v>58000</v>
          </cell>
          <cell r="CY283">
            <v>59000</v>
          </cell>
          <cell r="CZ283">
            <v>55000</v>
          </cell>
          <cell r="DA283">
            <v>56000</v>
          </cell>
          <cell r="DB283">
            <v>33</v>
          </cell>
          <cell r="DC283">
            <v>35</v>
          </cell>
          <cell r="DD283">
            <v>42</v>
          </cell>
          <cell r="DE283">
            <v>45</v>
          </cell>
          <cell r="DF283">
            <v>80</v>
          </cell>
          <cell r="DG283">
            <v>100</v>
          </cell>
          <cell r="DH283">
            <v>90</v>
          </cell>
          <cell r="DI283">
            <v>100</v>
          </cell>
          <cell r="DJ283">
            <v>70</v>
          </cell>
          <cell r="DK283">
            <v>80</v>
          </cell>
          <cell r="DL283">
            <v>200</v>
          </cell>
          <cell r="DM283">
            <v>280</v>
          </cell>
          <cell r="DN283">
            <v>220</v>
          </cell>
          <cell r="DO283">
            <v>250</v>
          </cell>
          <cell r="DP283">
            <v>80</v>
          </cell>
          <cell r="DQ283">
            <v>90</v>
          </cell>
          <cell r="DR283">
            <v>52</v>
          </cell>
          <cell r="DS283">
            <v>60</v>
          </cell>
          <cell r="DT283">
            <v>45</v>
          </cell>
          <cell r="DU283">
            <v>50</v>
          </cell>
          <cell r="DV283">
            <v>800</v>
          </cell>
          <cell r="DW283">
            <v>900</v>
          </cell>
          <cell r="DX283">
            <v>2800</v>
          </cell>
          <cell r="DY283">
            <v>3200</v>
          </cell>
        </row>
        <row r="284">
          <cell r="A284">
            <v>44052</v>
          </cell>
          <cell r="B284">
            <v>50</v>
          </cell>
          <cell r="C284">
            <v>62</v>
          </cell>
          <cell r="D284">
            <v>43</v>
          </cell>
          <cell r="E284">
            <v>50</v>
          </cell>
          <cell r="F284">
            <v>40</v>
          </cell>
          <cell r="G284">
            <v>45</v>
          </cell>
          <cell r="H284">
            <v>28</v>
          </cell>
          <cell r="I284">
            <v>30</v>
          </cell>
          <cell r="J284">
            <v>30</v>
          </cell>
          <cell r="K284">
            <v>35</v>
          </cell>
          <cell r="L284">
            <v>33</v>
          </cell>
          <cell r="M284">
            <v>40</v>
          </cell>
          <cell r="N284">
            <v>40</v>
          </cell>
          <cell r="O284">
            <v>45</v>
          </cell>
          <cell r="P284">
            <v>80</v>
          </cell>
          <cell r="Q284">
            <v>85</v>
          </cell>
          <cell r="R284">
            <v>450</v>
          </cell>
          <cell r="S284">
            <v>500</v>
          </cell>
          <cell r="T284">
            <v>100</v>
          </cell>
          <cell r="U284">
            <v>105</v>
          </cell>
          <cell r="V284">
            <v>65</v>
          </cell>
          <cell r="W284">
            <v>70</v>
          </cell>
          <cell r="X284">
            <v>70</v>
          </cell>
          <cell r="Y284">
            <v>75</v>
          </cell>
          <cell r="Z284">
            <v>65</v>
          </cell>
          <cell r="AA284">
            <v>80</v>
          </cell>
          <cell r="AB284">
            <v>90</v>
          </cell>
          <cell r="AC284">
            <v>100</v>
          </cell>
          <cell r="AD284">
            <v>100</v>
          </cell>
          <cell r="AE284">
            <v>110</v>
          </cell>
          <cell r="AF284">
            <v>100</v>
          </cell>
          <cell r="AG284">
            <v>120</v>
          </cell>
          <cell r="AH284">
            <v>35</v>
          </cell>
          <cell r="AI284">
            <v>45</v>
          </cell>
          <cell r="AJ284">
            <v>65</v>
          </cell>
          <cell r="AK284">
            <v>75</v>
          </cell>
          <cell r="AL284">
            <v>35</v>
          </cell>
          <cell r="AM284">
            <v>40</v>
          </cell>
          <cell r="AN284">
            <v>35</v>
          </cell>
          <cell r="AO284">
            <v>40</v>
          </cell>
          <cell r="AP284">
            <v>25</v>
          </cell>
          <cell r="AQ284">
            <v>30</v>
          </cell>
          <cell r="AR284">
            <v>80</v>
          </cell>
          <cell r="AS284">
            <v>100</v>
          </cell>
          <cell r="AT284">
            <v>70</v>
          </cell>
          <cell r="AU284">
            <v>80</v>
          </cell>
          <cell r="AV284">
            <v>180</v>
          </cell>
          <cell r="AW284">
            <v>250</v>
          </cell>
          <cell r="AX284">
            <v>280</v>
          </cell>
          <cell r="AY284">
            <v>350</v>
          </cell>
          <cell r="AZ284">
            <v>140</v>
          </cell>
          <cell r="BA284">
            <v>150</v>
          </cell>
          <cell r="BB284">
            <v>150</v>
          </cell>
          <cell r="BC284">
            <v>220</v>
          </cell>
          <cell r="BD284">
            <v>140</v>
          </cell>
          <cell r="BE284">
            <v>150</v>
          </cell>
          <cell r="BF284">
            <v>160</v>
          </cell>
          <cell r="BG284">
            <v>180</v>
          </cell>
          <cell r="BH284">
            <v>280</v>
          </cell>
          <cell r="BI284">
            <v>380</v>
          </cell>
          <cell r="BJ284">
            <v>350</v>
          </cell>
          <cell r="BK284">
            <v>450</v>
          </cell>
          <cell r="BL284">
            <v>700</v>
          </cell>
          <cell r="BM284">
            <v>900</v>
          </cell>
          <cell r="BN284">
            <v>2800</v>
          </cell>
          <cell r="BO284">
            <v>3200</v>
          </cell>
          <cell r="BP284">
            <v>130</v>
          </cell>
          <cell r="BQ284">
            <v>150</v>
          </cell>
          <cell r="BR284">
            <v>120</v>
          </cell>
          <cell r="BS284">
            <v>150</v>
          </cell>
          <cell r="BT284">
            <v>250</v>
          </cell>
          <cell r="BU284">
            <v>320</v>
          </cell>
          <cell r="BV284">
            <v>1000</v>
          </cell>
          <cell r="BW284">
            <v>1200</v>
          </cell>
          <cell r="BX284">
            <v>550</v>
          </cell>
          <cell r="BY284">
            <v>580</v>
          </cell>
          <cell r="BZ284">
            <v>800</v>
          </cell>
          <cell r="CA284">
            <v>900</v>
          </cell>
          <cell r="CB284">
            <v>110</v>
          </cell>
          <cell r="CC284">
            <v>115</v>
          </cell>
          <cell r="CD284">
            <v>450</v>
          </cell>
          <cell r="CE284">
            <v>500</v>
          </cell>
          <cell r="CF284">
            <v>620</v>
          </cell>
          <cell r="CG284">
            <v>630</v>
          </cell>
          <cell r="CH284">
            <v>600</v>
          </cell>
          <cell r="CI284">
            <v>620</v>
          </cell>
          <cell r="CJ284">
            <v>540</v>
          </cell>
          <cell r="CK284">
            <v>550</v>
          </cell>
          <cell r="CL284">
            <v>500</v>
          </cell>
          <cell r="CM284">
            <v>550</v>
          </cell>
          <cell r="CN284">
            <v>58</v>
          </cell>
          <cell r="CO284">
            <v>65</v>
          </cell>
          <cell r="CP284">
            <v>200</v>
          </cell>
          <cell r="CQ284">
            <v>250</v>
          </cell>
          <cell r="CR284">
            <v>25</v>
          </cell>
          <cell r="CS284">
            <v>35</v>
          </cell>
          <cell r="CT284">
            <v>33</v>
          </cell>
          <cell r="CU284">
            <v>35</v>
          </cell>
          <cell r="CV284">
            <v>20</v>
          </cell>
          <cell r="CW284">
            <v>25</v>
          </cell>
          <cell r="CX284">
            <v>58000</v>
          </cell>
          <cell r="CY284">
            <v>59000</v>
          </cell>
          <cell r="CZ284">
            <v>55000</v>
          </cell>
          <cell r="DA284">
            <v>56000</v>
          </cell>
          <cell r="DB284">
            <v>33</v>
          </cell>
          <cell r="DC284">
            <v>35</v>
          </cell>
          <cell r="DD284">
            <v>42</v>
          </cell>
          <cell r="DE284">
            <v>45</v>
          </cell>
          <cell r="DF284">
            <v>80</v>
          </cell>
          <cell r="DG284">
            <v>100</v>
          </cell>
          <cell r="DH284">
            <v>90</v>
          </cell>
          <cell r="DI284">
            <v>100</v>
          </cell>
          <cell r="DJ284">
            <v>70</v>
          </cell>
          <cell r="DK284">
            <v>80</v>
          </cell>
          <cell r="DL284">
            <v>200</v>
          </cell>
          <cell r="DM284">
            <v>280</v>
          </cell>
          <cell r="DN284">
            <v>220</v>
          </cell>
          <cell r="DO284">
            <v>250</v>
          </cell>
          <cell r="DP284">
            <v>80</v>
          </cell>
          <cell r="DQ284">
            <v>90</v>
          </cell>
          <cell r="DR284">
            <v>52</v>
          </cell>
          <cell r="DS284">
            <v>60</v>
          </cell>
          <cell r="DT284">
            <v>45</v>
          </cell>
          <cell r="DU284">
            <v>50</v>
          </cell>
          <cell r="DV284">
            <v>800</v>
          </cell>
          <cell r="DW284">
            <v>900</v>
          </cell>
          <cell r="DX284">
            <v>2800</v>
          </cell>
          <cell r="DY284">
            <v>3200</v>
          </cell>
        </row>
        <row r="285">
          <cell r="A285">
            <v>44051</v>
          </cell>
          <cell r="B285">
            <v>50</v>
          </cell>
          <cell r="C285">
            <v>62</v>
          </cell>
          <cell r="D285">
            <v>44</v>
          </cell>
          <cell r="E285">
            <v>50</v>
          </cell>
          <cell r="F285">
            <v>40</v>
          </cell>
          <cell r="G285">
            <v>45</v>
          </cell>
          <cell r="H285">
            <v>28</v>
          </cell>
          <cell r="I285">
            <v>30</v>
          </cell>
          <cell r="J285">
            <v>30</v>
          </cell>
          <cell r="K285">
            <v>35</v>
          </cell>
          <cell r="L285">
            <v>33</v>
          </cell>
          <cell r="M285">
            <v>40</v>
          </cell>
          <cell r="N285">
            <v>40</v>
          </cell>
          <cell r="O285">
            <v>45</v>
          </cell>
          <cell r="P285">
            <v>80</v>
          </cell>
          <cell r="Q285">
            <v>85</v>
          </cell>
          <cell r="R285">
            <v>450</v>
          </cell>
          <cell r="S285">
            <v>500</v>
          </cell>
          <cell r="T285">
            <v>100</v>
          </cell>
          <cell r="U285">
            <v>105</v>
          </cell>
          <cell r="V285">
            <v>65</v>
          </cell>
          <cell r="W285">
            <v>70</v>
          </cell>
          <cell r="X285">
            <v>70</v>
          </cell>
          <cell r="Y285">
            <v>75</v>
          </cell>
          <cell r="Z285">
            <v>65</v>
          </cell>
          <cell r="AA285">
            <v>80</v>
          </cell>
          <cell r="AB285">
            <v>90</v>
          </cell>
          <cell r="AC285">
            <v>100</v>
          </cell>
          <cell r="AD285">
            <v>100</v>
          </cell>
          <cell r="AE285">
            <v>110</v>
          </cell>
          <cell r="AF285">
            <v>100</v>
          </cell>
          <cell r="AG285">
            <v>120</v>
          </cell>
          <cell r="AH285">
            <v>35</v>
          </cell>
          <cell r="AI285">
            <v>45</v>
          </cell>
          <cell r="AJ285">
            <v>65</v>
          </cell>
          <cell r="AK285">
            <v>75</v>
          </cell>
          <cell r="AL285">
            <v>35</v>
          </cell>
          <cell r="AM285">
            <v>40</v>
          </cell>
          <cell r="AN285">
            <v>35</v>
          </cell>
          <cell r="AO285">
            <v>40</v>
          </cell>
          <cell r="AP285">
            <v>25</v>
          </cell>
          <cell r="AQ285">
            <v>30</v>
          </cell>
          <cell r="AR285">
            <v>80</v>
          </cell>
          <cell r="AS285">
            <v>100</v>
          </cell>
          <cell r="AT285">
            <v>70</v>
          </cell>
          <cell r="AU285">
            <v>80</v>
          </cell>
          <cell r="AV285">
            <v>180</v>
          </cell>
          <cell r="AW285">
            <v>250</v>
          </cell>
          <cell r="AX285">
            <v>280</v>
          </cell>
          <cell r="AY285">
            <v>350</v>
          </cell>
          <cell r="AZ285">
            <v>140</v>
          </cell>
          <cell r="BA285">
            <v>150</v>
          </cell>
          <cell r="BB285">
            <v>150</v>
          </cell>
          <cell r="BC285">
            <v>220</v>
          </cell>
          <cell r="BD285">
            <v>140</v>
          </cell>
          <cell r="BE285">
            <v>150</v>
          </cell>
          <cell r="BF285">
            <v>160</v>
          </cell>
          <cell r="BG285">
            <v>180</v>
          </cell>
          <cell r="BH285">
            <v>280</v>
          </cell>
          <cell r="BI285">
            <v>380</v>
          </cell>
          <cell r="BJ285">
            <v>350</v>
          </cell>
          <cell r="BK285">
            <v>450</v>
          </cell>
          <cell r="BL285">
            <v>680</v>
          </cell>
          <cell r="BM285">
            <v>900</v>
          </cell>
          <cell r="BN285">
            <v>2700</v>
          </cell>
          <cell r="BO285">
            <v>3200</v>
          </cell>
          <cell r="BP285">
            <v>130</v>
          </cell>
          <cell r="BQ285">
            <v>150</v>
          </cell>
          <cell r="BR285">
            <v>120</v>
          </cell>
          <cell r="BS285">
            <v>150</v>
          </cell>
          <cell r="BT285">
            <v>250</v>
          </cell>
          <cell r="BU285">
            <v>320</v>
          </cell>
          <cell r="BV285">
            <v>1000</v>
          </cell>
          <cell r="BW285">
            <v>1200</v>
          </cell>
          <cell r="BX285">
            <v>550</v>
          </cell>
          <cell r="BY285">
            <v>580</v>
          </cell>
          <cell r="BZ285">
            <v>800</v>
          </cell>
          <cell r="CA285">
            <v>900</v>
          </cell>
          <cell r="CB285">
            <v>110</v>
          </cell>
          <cell r="CC285">
            <v>115</v>
          </cell>
          <cell r="CD285">
            <v>400</v>
          </cell>
          <cell r="CE285">
            <v>450</v>
          </cell>
          <cell r="CF285">
            <v>620</v>
          </cell>
          <cell r="CG285">
            <v>630</v>
          </cell>
          <cell r="CH285">
            <v>600</v>
          </cell>
          <cell r="CI285">
            <v>620</v>
          </cell>
          <cell r="CJ285">
            <v>540</v>
          </cell>
          <cell r="CK285">
            <v>550</v>
          </cell>
          <cell r="CL285">
            <v>500</v>
          </cell>
          <cell r="CM285">
            <v>550</v>
          </cell>
          <cell r="CN285">
            <v>57</v>
          </cell>
          <cell r="CO285">
            <v>65</v>
          </cell>
          <cell r="CP285">
            <v>200</v>
          </cell>
          <cell r="CQ285">
            <v>250</v>
          </cell>
          <cell r="CR285">
            <v>25</v>
          </cell>
          <cell r="CS285">
            <v>35</v>
          </cell>
          <cell r="CT285">
            <v>35</v>
          </cell>
          <cell r="CU285">
            <v>37</v>
          </cell>
          <cell r="CV285">
            <v>20</v>
          </cell>
          <cell r="CW285">
            <v>25</v>
          </cell>
          <cell r="CX285">
            <v>58000</v>
          </cell>
          <cell r="CY285">
            <v>59000</v>
          </cell>
          <cell r="CZ285">
            <v>55000</v>
          </cell>
          <cell r="DA285">
            <v>56000</v>
          </cell>
          <cell r="DB285">
            <v>33</v>
          </cell>
          <cell r="DC285">
            <v>35</v>
          </cell>
          <cell r="DD285">
            <v>42</v>
          </cell>
          <cell r="DE285">
            <v>45</v>
          </cell>
          <cell r="DF285">
            <v>80</v>
          </cell>
          <cell r="DG285">
            <v>100</v>
          </cell>
          <cell r="DH285">
            <v>90</v>
          </cell>
          <cell r="DI285">
            <v>100</v>
          </cell>
          <cell r="DJ285">
            <v>70</v>
          </cell>
          <cell r="DK285">
            <v>80</v>
          </cell>
          <cell r="DL285">
            <v>200</v>
          </cell>
          <cell r="DM285">
            <v>280</v>
          </cell>
          <cell r="DN285">
            <v>220</v>
          </cell>
          <cell r="DO285">
            <v>250</v>
          </cell>
          <cell r="DP285">
            <v>80</v>
          </cell>
          <cell r="DQ285">
            <v>90</v>
          </cell>
          <cell r="DR285">
            <v>52</v>
          </cell>
          <cell r="DS285">
            <v>60</v>
          </cell>
          <cell r="DT285">
            <v>45</v>
          </cell>
          <cell r="DU285">
            <v>50</v>
          </cell>
          <cell r="DV285">
            <v>800</v>
          </cell>
          <cell r="DW285">
            <v>900</v>
          </cell>
          <cell r="DX285">
            <v>2800</v>
          </cell>
          <cell r="DY285">
            <v>3200</v>
          </cell>
        </row>
        <row r="286">
          <cell r="A286">
            <v>44050</v>
          </cell>
          <cell r="B286">
            <v>50</v>
          </cell>
          <cell r="C286">
            <v>62</v>
          </cell>
          <cell r="D286">
            <v>44</v>
          </cell>
          <cell r="E286">
            <v>50</v>
          </cell>
          <cell r="F286">
            <v>40</v>
          </cell>
          <cell r="G286">
            <v>45</v>
          </cell>
          <cell r="H286">
            <v>26</v>
          </cell>
          <cell r="I286">
            <v>30</v>
          </cell>
          <cell r="J286">
            <v>30</v>
          </cell>
          <cell r="K286">
            <v>35</v>
          </cell>
          <cell r="L286">
            <v>33</v>
          </cell>
          <cell r="M286">
            <v>40</v>
          </cell>
          <cell r="N286">
            <v>40</v>
          </cell>
          <cell r="O286">
            <v>45</v>
          </cell>
          <cell r="P286">
            <v>80</v>
          </cell>
          <cell r="Q286">
            <v>85</v>
          </cell>
          <cell r="R286">
            <v>450</v>
          </cell>
          <cell r="S286">
            <v>500</v>
          </cell>
          <cell r="T286">
            <v>100</v>
          </cell>
          <cell r="U286">
            <v>105</v>
          </cell>
          <cell r="V286">
            <v>65</v>
          </cell>
          <cell r="W286">
            <v>70</v>
          </cell>
          <cell r="X286">
            <v>70</v>
          </cell>
          <cell r="Y286">
            <v>75</v>
          </cell>
          <cell r="Z286">
            <v>60</v>
          </cell>
          <cell r="AA286">
            <v>75</v>
          </cell>
          <cell r="AB286">
            <v>90</v>
          </cell>
          <cell r="AC286">
            <v>100</v>
          </cell>
          <cell r="AD286">
            <v>100</v>
          </cell>
          <cell r="AE286">
            <v>110</v>
          </cell>
          <cell r="AF286">
            <v>100</v>
          </cell>
          <cell r="AG286">
            <v>120</v>
          </cell>
          <cell r="AH286">
            <v>35</v>
          </cell>
          <cell r="AI286">
            <v>45</v>
          </cell>
          <cell r="AJ286">
            <v>65</v>
          </cell>
          <cell r="AK286">
            <v>75</v>
          </cell>
          <cell r="AL286">
            <v>32</v>
          </cell>
          <cell r="AM286">
            <v>36</v>
          </cell>
          <cell r="AN286">
            <v>35</v>
          </cell>
          <cell r="AO286">
            <v>40</v>
          </cell>
          <cell r="AP286">
            <v>25</v>
          </cell>
          <cell r="AQ286">
            <v>30</v>
          </cell>
          <cell r="AR286">
            <v>80</v>
          </cell>
          <cell r="AS286">
            <v>90</v>
          </cell>
          <cell r="AT286">
            <v>70</v>
          </cell>
          <cell r="AU286">
            <v>80</v>
          </cell>
          <cell r="AV286">
            <v>180</v>
          </cell>
          <cell r="AW286">
            <v>250</v>
          </cell>
          <cell r="AX286">
            <v>280</v>
          </cell>
          <cell r="AY286">
            <v>350</v>
          </cell>
          <cell r="AZ286">
            <v>140</v>
          </cell>
          <cell r="BA286">
            <v>150</v>
          </cell>
          <cell r="BB286">
            <v>150</v>
          </cell>
          <cell r="BC286">
            <v>220</v>
          </cell>
          <cell r="BD286">
            <v>140</v>
          </cell>
          <cell r="BE286">
            <v>150</v>
          </cell>
          <cell r="BF286">
            <v>150</v>
          </cell>
          <cell r="BG286">
            <v>160</v>
          </cell>
          <cell r="BH286">
            <v>280</v>
          </cell>
          <cell r="BI286">
            <v>380</v>
          </cell>
          <cell r="BJ286">
            <v>350</v>
          </cell>
          <cell r="BK286">
            <v>450</v>
          </cell>
          <cell r="BL286">
            <v>680</v>
          </cell>
          <cell r="BM286">
            <v>900</v>
          </cell>
          <cell r="BN286">
            <v>2700</v>
          </cell>
          <cell r="BO286">
            <v>3200</v>
          </cell>
          <cell r="BP286">
            <v>130</v>
          </cell>
          <cell r="BQ286">
            <v>150</v>
          </cell>
          <cell r="BR286">
            <v>120</v>
          </cell>
          <cell r="BS286">
            <v>150</v>
          </cell>
          <cell r="BT286">
            <v>250</v>
          </cell>
          <cell r="BU286">
            <v>320</v>
          </cell>
          <cell r="BV286">
            <v>1000</v>
          </cell>
          <cell r="BW286">
            <v>1200</v>
          </cell>
          <cell r="BX286">
            <v>550</v>
          </cell>
          <cell r="BY286">
            <v>580</v>
          </cell>
          <cell r="BZ286">
            <v>800</v>
          </cell>
          <cell r="CA286">
            <v>900</v>
          </cell>
          <cell r="CB286">
            <v>125</v>
          </cell>
          <cell r="CC286">
            <v>135</v>
          </cell>
          <cell r="CD286">
            <v>400</v>
          </cell>
          <cell r="CE286">
            <v>450</v>
          </cell>
          <cell r="CF286">
            <v>620</v>
          </cell>
          <cell r="CG286">
            <v>630</v>
          </cell>
          <cell r="CH286">
            <v>600</v>
          </cell>
          <cell r="CI286">
            <v>620</v>
          </cell>
          <cell r="CJ286">
            <v>540</v>
          </cell>
          <cell r="CK286">
            <v>550</v>
          </cell>
          <cell r="CL286">
            <v>500</v>
          </cell>
          <cell r="CM286">
            <v>550</v>
          </cell>
          <cell r="CN286">
            <v>57</v>
          </cell>
          <cell r="CO286">
            <v>65</v>
          </cell>
          <cell r="CP286">
            <v>200</v>
          </cell>
          <cell r="CQ286">
            <v>250</v>
          </cell>
          <cell r="CR286">
            <v>25</v>
          </cell>
          <cell r="CS286">
            <v>35</v>
          </cell>
          <cell r="CT286">
            <v>35</v>
          </cell>
          <cell r="CU286">
            <v>37</v>
          </cell>
          <cell r="CV286">
            <v>20</v>
          </cell>
          <cell r="CW286">
            <v>25</v>
          </cell>
          <cell r="CX286">
            <v>58000</v>
          </cell>
          <cell r="CY286">
            <v>59000</v>
          </cell>
          <cell r="CZ286">
            <v>55000</v>
          </cell>
          <cell r="DA286">
            <v>56000</v>
          </cell>
          <cell r="DB286">
            <v>33</v>
          </cell>
          <cell r="DC286">
            <v>35</v>
          </cell>
          <cell r="DD286">
            <v>42</v>
          </cell>
          <cell r="DE286">
            <v>45</v>
          </cell>
          <cell r="DF286">
            <v>80</v>
          </cell>
          <cell r="DG286">
            <v>100</v>
          </cell>
          <cell r="DH286">
            <v>90</v>
          </cell>
          <cell r="DI286">
            <v>100</v>
          </cell>
          <cell r="DJ286">
            <v>70</v>
          </cell>
          <cell r="DK286">
            <v>80</v>
          </cell>
          <cell r="DL286">
            <v>200</v>
          </cell>
          <cell r="DM286">
            <v>280</v>
          </cell>
          <cell r="DN286">
            <v>220</v>
          </cell>
          <cell r="DO286">
            <v>250</v>
          </cell>
          <cell r="DP286">
            <v>80</v>
          </cell>
          <cell r="DQ286">
            <v>90</v>
          </cell>
          <cell r="DR286">
            <v>52</v>
          </cell>
          <cell r="DS286">
            <v>60</v>
          </cell>
          <cell r="DT286">
            <v>45</v>
          </cell>
          <cell r="DU286">
            <v>50</v>
          </cell>
          <cell r="DV286">
            <v>800</v>
          </cell>
          <cell r="DW286">
            <v>900</v>
          </cell>
          <cell r="DX286">
            <v>2800</v>
          </cell>
          <cell r="DY286">
            <v>3200</v>
          </cell>
        </row>
        <row r="287">
          <cell r="A287">
            <v>44049</v>
          </cell>
          <cell r="B287">
            <v>50</v>
          </cell>
          <cell r="C287">
            <v>62</v>
          </cell>
          <cell r="D287">
            <v>44</v>
          </cell>
          <cell r="E287">
            <v>50</v>
          </cell>
          <cell r="F287">
            <v>40</v>
          </cell>
          <cell r="G287">
            <v>45</v>
          </cell>
          <cell r="H287">
            <v>26</v>
          </cell>
          <cell r="I287">
            <v>30</v>
          </cell>
          <cell r="J287">
            <v>30</v>
          </cell>
          <cell r="K287">
            <v>35</v>
          </cell>
          <cell r="L287">
            <v>33</v>
          </cell>
          <cell r="M287">
            <v>40</v>
          </cell>
          <cell r="N287">
            <v>40</v>
          </cell>
          <cell r="O287">
            <v>45</v>
          </cell>
          <cell r="P287">
            <v>80</v>
          </cell>
          <cell r="Q287">
            <v>85</v>
          </cell>
          <cell r="R287">
            <v>450</v>
          </cell>
          <cell r="S287">
            <v>500</v>
          </cell>
          <cell r="T287">
            <v>100</v>
          </cell>
          <cell r="U287">
            <v>105</v>
          </cell>
          <cell r="V287">
            <v>65</v>
          </cell>
          <cell r="W287">
            <v>70</v>
          </cell>
          <cell r="X287">
            <v>70</v>
          </cell>
          <cell r="Y287">
            <v>75</v>
          </cell>
          <cell r="Z287">
            <v>60</v>
          </cell>
          <cell r="AA287">
            <v>75</v>
          </cell>
          <cell r="AB287">
            <v>90</v>
          </cell>
          <cell r="AC287">
            <v>100</v>
          </cell>
          <cell r="AD287">
            <v>100</v>
          </cell>
          <cell r="AE287">
            <v>110</v>
          </cell>
          <cell r="AF287">
            <v>100</v>
          </cell>
          <cell r="AG287">
            <v>120</v>
          </cell>
          <cell r="AH287">
            <v>35</v>
          </cell>
          <cell r="AI287">
            <v>45</v>
          </cell>
          <cell r="AJ287">
            <v>65</v>
          </cell>
          <cell r="AK287">
            <v>75</v>
          </cell>
          <cell r="AL287">
            <v>30</v>
          </cell>
          <cell r="AM287">
            <v>35</v>
          </cell>
          <cell r="AN287">
            <v>35</v>
          </cell>
          <cell r="AO287">
            <v>40</v>
          </cell>
          <cell r="AP287">
            <v>25</v>
          </cell>
          <cell r="AQ287">
            <v>30</v>
          </cell>
          <cell r="AR287">
            <v>80</v>
          </cell>
          <cell r="AS287">
            <v>90</v>
          </cell>
          <cell r="AT287">
            <v>70</v>
          </cell>
          <cell r="AU287">
            <v>80</v>
          </cell>
          <cell r="AV287">
            <v>180</v>
          </cell>
          <cell r="AW287">
            <v>250</v>
          </cell>
          <cell r="AX287">
            <v>280</v>
          </cell>
          <cell r="AY287">
            <v>350</v>
          </cell>
          <cell r="AZ287">
            <v>140</v>
          </cell>
          <cell r="BA287">
            <v>150</v>
          </cell>
          <cell r="BB287">
            <v>150</v>
          </cell>
          <cell r="BC287">
            <v>220</v>
          </cell>
          <cell r="BD287">
            <v>140</v>
          </cell>
          <cell r="BE287">
            <v>150</v>
          </cell>
          <cell r="BF287">
            <v>150</v>
          </cell>
          <cell r="BG287">
            <v>180</v>
          </cell>
          <cell r="BH287">
            <v>280</v>
          </cell>
          <cell r="BI287">
            <v>380</v>
          </cell>
          <cell r="BJ287">
            <v>350</v>
          </cell>
          <cell r="BK287">
            <v>450</v>
          </cell>
          <cell r="BL287">
            <v>680</v>
          </cell>
          <cell r="BM287">
            <v>900</v>
          </cell>
          <cell r="BN287">
            <v>2700</v>
          </cell>
          <cell r="BO287">
            <v>3200</v>
          </cell>
          <cell r="BP287">
            <v>130</v>
          </cell>
          <cell r="BQ287">
            <v>150</v>
          </cell>
          <cell r="BR287">
            <v>120</v>
          </cell>
          <cell r="BS287">
            <v>150</v>
          </cell>
          <cell r="BT287">
            <v>250</v>
          </cell>
          <cell r="BU287">
            <v>320</v>
          </cell>
          <cell r="BV287">
            <v>1000</v>
          </cell>
          <cell r="BW287">
            <v>1200</v>
          </cell>
          <cell r="BX287">
            <v>550</v>
          </cell>
          <cell r="BY287">
            <v>580</v>
          </cell>
          <cell r="BZ287">
            <v>800</v>
          </cell>
          <cell r="CA287">
            <v>900</v>
          </cell>
          <cell r="CB287">
            <v>125</v>
          </cell>
          <cell r="CC287">
            <v>130</v>
          </cell>
          <cell r="CD287">
            <v>400</v>
          </cell>
          <cell r="CE287">
            <v>450</v>
          </cell>
          <cell r="CF287">
            <v>620</v>
          </cell>
          <cell r="CG287">
            <v>630</v>
          </cell>
          <cell r="CH287">
            <v>600</v>
          </cell>
          <cell r="CI287">
            <v>620</v>
          </cell>
          <cell r="CJ287">
            <v>540</v>
          </cell>
          <cell r="CK287">
            <v>550</v>
          </cell>
          <cell r="CL287">
            <v>500</v>
          </cell>
          <cell r="CM287">
            <v>550</v>
          </cell>
          <cell r="CN287">
            <v>55</v>
          </cell>
          <cell r="CO287">
            <v>65</v>
          </cell>
          <cell r="CP287">
            <v>200</v>
          </cell>
          <cell r="CQ287">
            <v>250</v>
          </cell>
          <cell r="CR287">
            <v>25</v>
          </cell>
          <cell r="CS287">
            <v>35</v>
          </cell>
          <cell r="CT287">
            <v>35</v>
          </cell>
          <cell r="CU287">
            <v>37</v>
          </cell>
          <cell r="CV287">
            <v>20</v>
          </cell>
          <cell r="CW287">
            <v>25</v>
          </cell>
          <cell r="CX287">
            <v>58000</v>
          </cell>
          <cell r="CY287">
            <v>59000</v>
          </cell>
          <cell r="CZ287">
            <v>55000</v>
          </cell>
          <cell r="DA287">
            <v>56000</v>
          </cell>
          <cell r="DB287">
            <v>33</v>
          </cell>
          <cell r="DC287">
            <v>35</v>
          </cell>
          <cell r="DD287">
            <v>42</v>
          </cell>
          <cell r="DE287">
            <v>45</v>
          </cell>
          <cell r="DF287">
            <v>80</v>
          </cell>
          <cell r="DG287">
            <v>100</v>
          </cell>
          <cell r="DH287">
            <v>90</v>
          </cell>
          <cell r="DI287">
            <v>100</v>
          </cell>
          <cell r="DJ287">
            <v>70</v>
          </cell>
          <cell r="DK287">
            <v>80</v>
          </cell>
          <cell r="DL287">
            <v>200</v>
          </cell>
          <cell r="DM287">
            <v>280</v>
          </cell>
          <cell r="DN287">
            <v>220</v>
          </cell>
          <cell r="DO287">
            <v>250</v>
          </cell>
          <cell r="DP287">
            <v>80</v>
          </cell>
          <cell r="DQ287">
            <v>90</v>
          </cell>
          <cell r="DR287">
            <v>52</v>
          </cell>
          <cell r="DS287">
            <v>60</v>
          </cell>
          <cell r="DT287">
            <v>45</v>
          </cell>
          <cell r="DU287">
            <v>50</v>
          </cell>
          <cell r="DV287">
            <v>800</v>
          </cell>
          <cell r="DW287">
            <v>900</v>
          </cell>
          <cell r="DX287">
            <v>2800</v>
          </cell>
          <cell r="DY287">
            <v>3200</v>
          </cell>
        </row>
        <row r="288">
          <cell r="A288">
            <v>44048</v>
          </cell>
          <cell r="B288">
            <v>50</v>
          </cell>
          <cell r="C288">
            <v>62</v>
          </cell>
          <cell r="D288">
            <v>44</v>
          </cell>
          <cell r="E288">
            <v>50</v>
          </cell>
          <cell r="F288">
            <v>40</v>
          </cell>
          <cell r="G288">
            <v>45</v>
          </cell>
          <cell r="H288">
            <v>26</v>
          </cell>
          <cell r="I288">
            <v>30</v>
          </cell>
          <cell r="J288">
            <v>30</v>
          </cell>
          <cell r="K288">
            <v>35</v>
          </cell>
          <cell r="L288">
            <v>33</v>
          </cell>
          <cell r="M288">
            <v>40</v>
          </cell>
          <cell r="N288">
            <v>40</v>
          </cell>
          <cell r="O288">
            <v>45</v>
          </cell>
          <cell r="P288">
            <v>80</v>
          </cell>
          <cell r="Q288">
            <v>85</v>
          </cell>
          <cell r="R288">
            <v>450</v>
          </cell>
          <cell r="S288">
            <v>500</v>
          </cell>
          <cell r="T288">
            <v>100</v>
          </cell>
          <cell r="U288">
            <v>105</v>
          </cell>
          <cell r="V288">
            <v>65</v>
          </cell>
          <cell r="W288">
            <v>70</v>
          </cell>
          <cell r="X288">
            <v>70</v>
          </cell>
          <cell r="Y288">
            <v>75</v>
          </cell>
          <cell r="Z288">
            <v>65</v>
          </cell>
          <cell r="AA288">
            <v>75</v>
          </cell>
          <cell r="AB288">
            <v>90</v>
          </cell>
          <cell r="AC288">
            <v>100</v>
          </cell>
          <cell r="AD288">
            <v>100</v>
          </cell>
          <cell r="AE288">
            <v>110</v>
          </cell>
          <cell r="AF288">
            <v>120</v>
          </cell>
          <cell r="AG288">
            <v>130</v>
          </cell>
          <cell r="AH288">
            <v>35</v>
          </cell>
          <cell r="AI288">
            <v>45</v>
          </cell>
          <cell r="AJ288">
            <v>65</v>
          </cell>
          <cell r="AK288">
            <v>75</v>
          </cell>
          <cell r="AL288">
            <v>30</v>
          </cell>
          <cell r="AM288">
            <v>35</v>
          </cell>
          <cell r="AN288">
            <v>40</v>
          </cell>
          <cell r="AO288">
            <v>45</v>
          </cell>
          <cell r="AP288">
            <v>30</v>
          </cell>
          <cell r="AQ288">
            <v>35</v>
          </cell>
          <cell r="AR288">
            <v>80</v>
          </cell>
          <cell r="AS288">
            <v>90</v>
          </cell>
          <cell r="AT288">
            <v>70</v>
          </cell>
          <cell r="AU288">
            <v>80</v>
          </cell>
          <cell r="AV288">
            <v>180</v>
          </cell>
          <cell r="AW288">
            <v>250</v>
          </cell>
          <cell r="AX288">
            <v>250</v>
          </cell>
          <cell r="AY288">
            <v>350</v>
          </cell>
          <cell r="AZ288">
            <v>140</v>
          </cell>
          <cell r="BA288">
            <v>150</v>
          </cell>
          <cell r="BB288">
            <v>150</v>
          </cell>
          <cell r="BC288">
            <v>220</v>
          </cell>
          <cell r="BD288">
            <v>140</v>
          </cell>
          <cell r="BE288">
            <v>150</v>
          </cell>
          <cell r="BF288">
            <v>150</v>
          </cell>
          <cell r="BG288">
            <v>180</v>
          </cell>
          <cell r="BH288">
            <v>300</v>
          </cell>
          <cell r="BI288">
            <v>380</v>
          </cell>
          <cell r="BJ288">
            <v>380</v>
          </cell>
          <cell r="BK288">
            <v>400</v>
          </cell>
          <cell r="BL288">
            <v>780</v>
          </cell>
          <cell r="BM288">
            <v>900</v>
          </cell>
          <cell r="BN288">
            <v>2700</v>
          </cell>
          <cell r="BO288">
            <v>3200</v>
          </cell>
          <cell r="BP288">
            <v>130</v>
          </cell>
          <cell r="BQ288">
            <v>150</v>
          </cell>
          <cell r="BR288">
            <v>120</v>
          </cell>
          <cell r="BS288">
            <v>150</v>
          </cell>
          <cell r="BT288">
            <v>250</v>
          </cell>
          <cell r="BU288">
            <v>320</v>
          </cell>
          <cell r="BV288">
            <v>1000</v>
          </cell>
          <cell r="BW288">
            <v>1200</v>
          </cell>
          <cell r="BX288">
            <v>550</v>
          </cell>
          <cell r="BY288">
            <v>580</v>
          </cell>
          <cell r="BZ288">
            <v>800</v>
          </cell>
          <cell r="CA288">
            <v>900</v>
          </cell>
          <cell r="CB288">
            <v>125</v>
          </cell>
          <cell r="CC288">
            <v>130</v>
          </cell>
          <cell r="CD288">
            <v>400</v>
          </cell>
          <cell r="CE288">
            <v>450</v>
          </cell>
          <cell r="CF288">
            <v>620</v>
          </cell>
          <cell r="CG288">
            <v>630</v>
          </cell>
          <cell r="CH288">
            <v>600</v>
          </cell>
          <cell r="CI288">
            <v>620</v>
          </cell>
          <cell r="CJ288">
            <v>540</v>
          </cell>
          <cell r="CK288">
            <v>550</v>
          </cell>
          <cell r="CL288">
            <v>500</v>
          </cell>
          <cell r="CM288">
            <v>550</v>
          </cell>
          <cell r="CN288">
            <v>55</v>
          </cell>
          <cell r="CO288">
            <v>65</v>
          </cell>
          <cell r="CP288">
            <v>200</v>
          </cell>
          <cell r="CQ288">
            <v>250</v>
          </cell>
          <cell r="CR288">
            <v>25</v>
          </cell>
          <cell r="CS288">
            <v>35</v>
          </cell>
          <cell r="CT288">
            <v>35</v>
          </cell>
          <cell r="CU288">
            <v>37</v>
          </cell>
          <cell r="CV288">
            <v>20</v>
          </cell>
          <cell r="CW288">
            <v>25</v>
          </cell>
          <cell r="CX288">
            <v>58000</v>
          </cell>
          <cell r="CY288">
            <v>59000</v>
          </cell>
          <cell r="CZ288">
            <v>55000</v>
          </cell>
          <cell r="DA288">
            <v>56000</v>
          </cell>
          <cell r="DB288">
            <v>33</v>
          </cell>
          <cell r="DC288">
            <v>35</v>
          </cell>
          <cell r="DD288">
            <v>42</v>
          </cell>
          <cell r="DE288">
            <v>45</v>
          </cell>
          <cell r="DF288">
            <v>80</v>
          </cell>
          <cell r="DG288">
            <v>100</v>
          </cell>
          <cell r="DH288">
            <v>90</v>
          </cell>
          <cell r="DI288">
            <v>100</v>
          </cell>
          <cell r="DJ288">
            <v>70</v>
          </cell>
          <cell r="DK288">
            <v>80</v>
          </cell>
          <cell r="DL288">
            <v>200</v>
          </cell>
          <cell r="DM288">
            <v>280</v>
          </cell>
          <cell r="DN288">
            <v>220</v>
          </cell>
          <cell r="DO288">
            <v>250</v>
          </cell>
          <cell r="DP288">
            <v>80</v>
          </cell>
          <cell r="DQ288">
            <v>90</v>
          </cell>
          <cell r="DR288">
            <v>52</v>
          </cell>
          <cell r="DS288">
            <v>60</v>
          </cell>
          <cell r="DT288">
            <v>45</v>
          </cell>
          <cell r="DU288">
            <v>50</v>
          </cell>
          <cell r="DV288">
            <v>800</v>
          </cell>
          <cell r="DW288">
            <v>900</v>
          </cell>
          <cell r="DX288">
            <v>2800</v>
          </cell>
          <cell r="DY288">
            <v>3200</v>
          </cell>
        </row>
        <row r="289">
          <cell r="A289">
            <v>44047</v>
          </cell>
          <cell r="B289">
            <v>50</v>
          </cell>
          <cell r="C289">
            <v>62</v>
          </cell>
          <cell r="D289">
            <v>44</v>
          </cell>
          <cell r="E289">
            <v>50</v>
          </cell>
          <cell r="F289">
            <v>40</v>
          </cell>
          <cell r="G289">
            <v>45</v>
          </cell>
          <cell r="H289">
            <v>26</v>
          </cell>
          <cell r="I289">
            <v>30</v>
          </cell>
          <cell r="J289">
            <v>30</v>
          </cell>
          <cell r="K289">
            <v>35</v>
          </cell>
          <cell r="L289">
            <v>33</v>
          </cell>
          <cell r="M289">
            <v>40</v>
          </cell>
          <cell r="N289">
            <v>40</v>
          </cell>
          <cell r="O289">
            <v>45</v>
          </cell>
          <cell r="P289">
            <v>80</v>
          </cell>
          <cell r="Q289">
            <v>85</v>
          </cell>
          <cell r="R289">
            <v>450</v>
          </cell>
          <cell r="S289">
            <v>500</v>
          </cell>
          <cell r="T289">
            <v>100</v>
          </cell>
          <cell r="U289">
            <v>105</v>
          </cell>
          <cell r="V289">
            <v>65</v>
          </cell>
          <cell r="W289">
            <v>70</v>
          </cell>
          <cell r="X289">
            <v>70</v>
          </cell>
          <cell r="Y289">
            <v>75</v>
          </cell>
          <cell r="Z289">
            <v>65</v>
          </cell>
          <cell r="AA289">
            <v>75</v>
          </cell>
          <cell r="AB289">
            <v>90</v>
          </cell>
          <cell r="AC289">
            <v>100</v>
          </cell>
          <cell r="AD289">
            <v>100</v>
          </cell>
          <cell r="AE289">
            <v>110</v>
          </cell>
          <cell r="AF289">
            <v>120</v>
          </cell>
          <cell r="AG289">
            <v>130</v>
          </cell>
          <cell r="AH289">
            <v>35</v>
          </cell>
          <cell r="AI289">
            <v>45</v>
          </cell>
          <cell r="AJ289">
            <v>65</v>
          </cell>
          <cell r="AK289">
            <v>75</v>
          </cell>
          <cell r="AL289">
            <v>30</v>
          </cell>
          <cell r="AM289">
            <v>35</v>
          </cell>
          <cell r="AN289">
            <v>40</v>
          </cell>
          <cell r="AO289">
            <v>45</v>
          </cell>
          <cell r="AP289">
            <v>25</v>
          </cell>
          <cell r="AQ289">
            <v>30</v>
          </cell>
          <cell r="AR289">
            <v>80</v>
          </cell>
          <cell r="AS289">
            <v>90</v>
          </cell>
          <cell r="AT289">
            <v>70</v>
          </cell>
          <cell r="AU289">
            <v>80</v>
          </cell>
          <cell r="AV289">
            <v>180</v>
          </cell>
          <cell r="AW289">
            <v>250</v>
          </cell>
          <cell r="AX289">
            <v>250</v>
          </cell>
          <cell r="AY289">
            <v>350</v>
          </cell>
          <cell r="AZ289">
            <v>140</v>
          </cell>
          <cell r="BA289">
            <v>150</v>
          </cell>
          <cell r="BB289">
            <v>150</v>
          </cell>
          <cell r="BC289">
            <v>220</v>
          </cell>
          <cell r="BD289">
            <v>140</v>
          </cell>
          <cell r="BE289">
            <v>150</v>
          </cell>
          <cell r="BF289">
            <v>150</v>
          </cell>
          <cell r="BG289">
            <v>180</v>
          </cell>
          <cell r="BH289">
            <v>300</v>
          </cell>
          <cell r="BI289">
            <v>380</v>
          </cell>
          <cell r="BJ289">
            <v>380</v>
          </cell>
          <cell r="BK289">
            <v>400</v>
          </cell>
          <cell r="BL289">
            <v>780</v>
          </cell>
          <cell r="BM289">
            <v>900</v>
          </cell>
          <cell r="BN289">
            <v>2700</v>
          </cell>
          <cell r="BO289">
            <v>3200</v>
          </cell>
          <cell r="BP289">
            <v>130</v>
          </cell>
          <cell r="BQ289">
            <v>150</v>
          </cell>
          <cell r="BR289">
            <v>120</v>
          </cell>
          <cell r="BS289">
            <v>150</v>
          </cell>
          <cell r="BT289">
            <v>250</v>
          </cell>
          <cell r="BU289">
            <v>320</v>
          </cell>
          <cell r="BV289">
            <v>1000</v>
          </cell>
          <cell r="BW289">
            <v>1200</v>
          </cell>
          <cell r="BX289">
            <v>550</v>
          </cell>
          <cell r="BY289">
            <v>580</v>
          </cell>
          <cell r="BZ289">
            <v>800</v>
          </cell>
          <cell r="CA289">
            <v>900</v>
          </cell>
          <cell r="CB289">
            <v>125</v>
          </cell>
          <cell r="CC289">
            <v>130</v>
          </cell>
          <cell r="CD289">
            <v>400</v>
          </cell>
          <cell r="CE289">
            <v>450</v>
          </cell>
          <cell r="CF289">
            <v>620</v>
          </cell>
          <cell r="CG289">
            <v>630</v>
          </cell>
          <cell r="CH289">
            <v>600</v>
          </cell>
          <cell r="CI289">
            <v>620</v>
          </cell>
          <cell r="CJ289">
            <v>540</v>
          </cell>
          <cell r="CK289">
            <v>550</v>
          </cell>
          <cell r="CL289">
            <v>500</v>
          </cell>
          <cell r="CM289">
            <v>550</v>
          </cell>
          <cell r="CN289">
            <v>55</v>
          </cell>
          <cell r="CO289">
            <v>65</v>
          </cell>
          <cell r="CP289">
            <v>200</v>
          </cell>
          <cell r="CQ289">
            <v>250</v>
          </cell>
          <cell r="CR289">
            <v>25</v>
          </cell>
          <cell r="CS289">
            <v>35</v>
          </cell>
          <cell r="CT289">
            <v>35</v>
          </cell>
          <cell r="CU289">
            <v>38</v>
          </cell>
          <cell r="CV289">
            <v>20</v>
          </cell>
          <cell r="CW289">
            <v>25</v>
          </cell>
          <cell r="CX289">
            <v>58000</v>
          </cell>
          <cell r="CY289">
            <v>59000</v>
          </cell>
          <cell r="CZ289">
            <v>55000</v>
          </cell>
          <cell r="DA289">
            <v>56000</v>
          </cell>
          <cell r="DB289">
            <v>33</v>
          </cell>
          <cell r="DC289">
            <v>35</v>
          </cell>
          <cell r="DD289">
            <v>42</v>
          </cell>
          <cell r="DE289">
            <v>45</v>
          </cell>
          <cell r="DF289">
            <v>80</v>
          </cell>
          <cell r="DG289">
            <v>100</v>
          </cell>
          <cell r="DH289">
            <v>90</v>
          </cell>
          <cell r="DI289">
            <v>100</v>
          </cell>
          <cell r="DJ289">
            <v>70</v>
          </cell>
          <cell r="DK289">
            <v>80</v>
          </cell>
          <cell r="DL289">
            <v>200</v>
          </cell>
          <cell r="DM289">
            <v>280</v>
          </cell>
          <cell r="DN289">
            <v>220</v>
          </cell>
          <cell r="DO289">
            <v>250</v>
          </cell>
          <cell r="DP289">
            <v>80</v>
          </cell>
          <cell r="DQ289">
            <v>90</v>
          </cell>
          <cell r="DR289">
            <v>52</v>
          </cell>
          <cell r="DS289">
            <v>60</v>
          </cell>
          <cell r="DT289">
            <v>45</v>
          </cell>
          <cell r="DU289">
            <v>50</v>
          </cell>
          <cell r="DV289">
            <v>800</v>
          </cell>
          <cell r="DW289">
            <v>900</v>
          </cell>
          <cell r="DX289">
            <v>2800</v>
          </cell>
          <cell r="DY289">
            <v>3200</v>
          </cell>
        </row>
        <row r="290">
          <cell r="A290">
            <v>44046</v>
          </cell>
          <cell r="B290">
            <v>50</v>
          </cell>
          <cell r="C290">
            <v>62</v>
          </cell>
          <cell r="D290">
            <v>44</v>
          </cell>
          <cell r="E290">
            <v>50</v>
          </cell>
          <cell r="F290">
            <v>40</v>
          </cell>
          <cell r="G290">
            <v>45</v>
          </cell>
          <cell r="H290">
            <v>26</v>
          </cell>
          <cell r="I290">
            <v>30</v>
          </cell>
          <cell r="J290">
            <v>30</v>
          </cell>
          <cell r="K290">
            <v>35</v>
          </cell>
          <cell r="L290">
            <v>33</v>
          </cell>
          <cell r="M290">
            <v>40</v>
          </cell>
          <cell r="N290">
            <v>40</v>
          </cell>
          <cell r="O290">
            <v>45</v>
          </cell>
          <cell r="P290">
            <v>80</v>
          </cell>
          <cell r="Q290">
            <v>85</v>
          </cell>
          <cell r="R290">
            <v>450</v>
          </cell>
          <cell r="S290">
            <v>500</v>
          </cell>
          <cell r="T290">
            <v>100</v>
          </cell>
          <cell r="U290">
            <v>105</v>
          </cell>
          <cell r="V290">
            <v>65</v>
          </cell>
          <cell r="W290">
            <v>70</v>
          </cell>
          <cell r="X290">
            <v>70</v>
          </cell>
          <cell r="Y290">
            <v>75</v>
          </cell>
          <cell r="Z290">
            <v>65</v>
          </cell>
          <cell r="AA290">
            <v>75</v>
          </cell>
          <cell r="AB290">
            <v>90</v>
          </cell>
          <cell r="AC290">
            <v>100</v>
          </cell>
          <cell r="AD290">
            <v>100</v>
          </cell>
          <cell r="AE290">
            <v>110</v>
          </cell>
          <cell r="AF290">
            <v>120</v>
          </cell>
          <cell r="AG290">
            <v>130</v>
          </cell>
          <cell r="AH290">
            <v>35</v>
          </cell>
          <cell r="AI290">
            <v>45</v>
          </cell>
          <cell r="AJ290">
            <v>65</v>
          </cell>
          <cell r="AK290">
            <v>75</v>
          </cell>
          <cell r="AL290">
            <v>30</v>
          </cell>
          <cell r="AM290">
            <v>35</v>
          </cell>
          <cell r="AN290">
            <v>40</v>
          </cell>
          <cell r="AO290">
            <v>45</v>
          </cell>
          <cell r="AP290">
            <v>25</v>
          </cell>
          <cell r="AQ290">
            <v>30</v>
          </cell>
          <cell r="AR290">
            <v>80</v>
          </cell>
          <cell r="AS290">
            <v>90</v>
          </cell>
          <cell r="AT290">
            <v>70</v>
          </cell>
          <cell r="AU290">
            <v>80</v>
          </cell>
          <cell r="AV290">
            <v>180</v>
          </cell>
          <cell r="AW290">
            <v>250</v>
          </cell>
          <cell r="AX290">
            <v>250</v>
          </cell>
          <cell r="AY290">
            <v>350</v>
          </cell>
          <cell r="AZ290">
            <v>140</v>
          </cell>
          <cell r="BA290">
            <v>150</v>
          </cell>
          <cell r="BB290">
            <v>150</v>
          </cell>
          <cell r="BC290">
            <v>220</v>
          </cell>
          <cell r="BD290">
            <v>140</v>
          </cell>
          <cell r="BE290">
            <v>150</v>
          </cell>
          <cell r="BF290">
            <v>150</v>
          </cell>
          <cell r="BG290">
            <v>180</v>
          </cell>
          <cell r="BH290">
            <v>300</v>
          </cell>
          <cell r="BI290">
            <v>380</v>
          </cell>
          <cell r="BJ290">
            <v>380</v>
          </cell>
          <cell r="BK290">
            <v>400</v>
          </cell>
          <cell r="BL290">
            <v>780</v>
          </cell>
          <cell r="BM290">
            <v>900</v>
          </cell>
          <cell r="BN290">
            <v>2700</v>
          </cell>
          <cell r="BO290">
            <v>3200</v>
          </cell>
          <cell r="BP290">
            <v>130</v>
          </cell>
          <cell r="BQ290">
            <v>150</v>
          </cell>
          <cell r="BR290">
            <v>120</v>
          </cell>
          <cell r="BS290">
            <v>150</v>
          </cell>
          <cell r="BT290">
            <v>250</v>
          </cell>
          <cell r="BU290">
            <v>320</v>
          </cell>
          <cell r="BV290">
            <v>1000</v>
          </cell>
          <cell r="BW290">
            <v>1200</v>
          </cell>
          <cell r="BX290">
            <v>550</v>
          </cell>
          <cell r="BY290">
            <v>580</v>
          </cell>
          <cell r="BZ290">
            <v>800</v>
          </cell>
          <cell r="CA290">
            <v>900</v>
          </cell>
          <cell r="CB290">
            <v>125</v>
          </cell>
          <cell r="CC290">
            <v>130</v>
          </cell>
          <cell r="CD290">
            <v>400</v>
          </cell>
          <cell r="CE290">
            <v>450</v>
          </cell>
          <cell r="CF290">
            <v>620</v>
          </cell>
          <cell r="CG290">
            <v>630</v>
          </cell>
          <cell r="CH290">
            <v>600</v>
          </cell>
          <cell r="CI290">
            <v>620</v>
          </cell>
          <cell r="CJ290">
            <v>540</v>
          </cell>
          <cell r="CK290">
            <v>550</v>
          </cell>
          <cell r="CL290">
            <v>500</v>
          </cell>
          <cell r="CM290">
            <v>550</v>
          </cell>
          <cell r="CN290">
            <v>55</v>
          </cell>
          <cell r="CO290">
            <v>65</v>
          </cell>
          <cell r="CP290">
            <v>200</v>
          </cell>
          <cell r="CQ290">
            <v>250</v>
          </cell>
          <cell r="CR290">
            <v>25</v>
          </cell>
          <cell r="CS290">
            <v>35</v>
          </cell>
          <cell r="CT290">
            <v>35</v>
          </cell>
          <cell r="CU290">
            <v>38</v>
          </cell>
          <cell r="CV290">
            <v>20</v>
          </cell>
          <cell r="CW290">
            <v>25</v>
          </cell>
          <cell r="CX290">
            <v>58000</v>
          </cell>
          <cell r="CY290">
            <v>59000</v>
          </cell>
          <cell r="CZ290">
            <v>55000</v>
          </cell>
          <cell r="DA290">
            <v>56000</v>
          </cell>
          <cell r="DB290">
            <v>33</v>
          </cell>
          <cell r="DC290">
            <v>35</v>
          </cell>
          <cell r="DD290">
            <v>42</v>
          </cell>
          <cell r="DE290">
            <v>45</v>
          </cell>
          <cell r="DF290">
            <v>80</v>
          </cell>
          <cell r="DG290">
            <v>100</v>
          </cell>
          <cell r="DH290">
            <v>90</v>
          </cell>
          <cell r="DI290">
            <v>100</v>
          </cell>
          <cell r="DJ290">
            <v>70</v>
          </cell>
          <cell r="DK290">
            <v>80</v>
          </cell>
          <cell r="DL290">
            <v>200</v>
          </cell>
          <cell r="DM290">
            <v>280</v>
          </cell>
          <cell r="DN290">
            <v>220</v>
          </cell>
          <cell r="DO290">
            <v>250</v>
          </cell>
          <cell r="DP290">
            <v>80</v>
          </cell>
          <cell r="DQ290">
            <v>90</v>
          </cell>
          <cell r="DR290">
            <v>52</v>
          </cell>
          <cell r="DS290">
            <v>60</v>
          </cell>
          <cell r="DT290">
            <v>45</v>
          </cell>
          <cell r="DU290">
            <v>50</v>
          </cell>
          <cell r="DV290">
            <v>800</v>
          </cell>
          <cell r="DW290">
            <v>900</v>
          </cell>
          <cell r="DX290">
            <v>2800</v>
          </cell>
          <cell r="DY290">
            <v>3200</v>
          </cell>
        </row>
        <row r="291">
          <cell r="A291">
            <v>44045</v>
          </cell>
          <cell r="DB291">
            <v>33</v>
          </cell>
          <cell r="DC291">
            <v>35</v>
          </cell>
          <cell r="DD291">
            <v>42</v>
          </cell>
          <cell r="DE291">
            <v>45</v>
          </cell>
          <cell r="DF291">
            <v>80</v>
          </cell>
          <cell r="DG291">
            <v>100</v>
          </cell>
          <cell r="DH291">
            <v>90</v>
          </cell>
          <cell r="DI291">
            <v>100</v>
          </cell>
          <cell r="DJ291">
            <v>70</v>
          </cell>
          <cell r="DK291">
            <v>80</v>
          </cell>
          <cell r="DL291">
            <v>200</v>
          </cell>
          <cell r="DM291">
            <v>280</v>
          </cell>
          <cell r="DN291">
            <v>220</v>
          </cell>
          <cell r="DO291">
            <v>250</v>
          </cell>
          <cell r="DP291">
            <v>80</v>
          </cell>
          <cell r="DQ291">
            <v>90</v>
          </cell>
          <cell r="DR291">
            <v>52</v>
          </cell>
          <cell r="DS291">
            <v>60</v>
          </cell>
          <cell r="DT291">
            <v>45</v>
          </cell>
          <cell r="DU291">
            <v>50</v>
          </cell>
          <cell r="DV291">
            <v>800</v>
          </cell>
          <cell r="DW291">
            <v>900</v>
          </cell>
          <cell r="DX291">
            <v>2800</v>
          </cell>
          <cell r="DY291">
            <v>3200</v>
          </cell>
        </row>
        <row r="292">
          <cell r="A292">
            <v>44044</v>
          </cell>
          <cell r="DB292">
            <v>33</v>
          </cell>
          <cell r="DC292">
            <v>35</v>
          </cell>
          <cell r="DD292">
            <v>42</v>
          </cell>
          <cell r="DE292">
            <v>45</v>
          </cell>
          <cell r="DF292">
            <v>80</v>
          </cell>
          <cell r="DG292">
            <v>100</v>
          </cell>
          <cell r="DH292">
            <v>90</v>
          </cell>
          <cell r="DI292">
            <v>100</v>
          </cell>
          <cell r="DJ292">
            <v>70</v>
          </cell>
          <cell r="DK292">
            <v>80</v>
          </cell>
          <cell r="DL292">
            <v>200</v>
          </cell>
          <cell r="DM292">
            <v>280</v>
          </cell>
          <cell r="DN292">
            <v>220</v>
          </cell>
          <cell r="DO292">
            <v>250</v>
          </cell>
          <cell r="DP292">
            <v>80</v>
          </cell>
          <cell r="DQ292">
            <v>90</v>
          </cell>
          <cell r="DR292">
            <v>52</v>
          </cell>
          <cell r="DS292">
            <v>60</v>
          </cell>
          <cell r="DT292">
            <v>45</v>
          </cell>
          <cell r="DU292">
            <v>50</v>
          </cell>
          <cell r="DV292">
            <v>800</v>
          </cell>
          <cell r="DW292">
            <v>900</v>
          </cell>
          <cell r="DX292">
            <v>2800</v>
          </cell>
          <cell r="DY292">
            <v>3200</v>
          </cell>
        </row>
        <row r="293">
          <cell r="A293">
            <v>44043</v>
          </cell>
          <cell r="DB293">
            <v>33</v>
          </cell>
          <cell r="DC293">
            <v>35</v>
          </cell>
          <cell r="DD293">
            <v>42</v>
          </cell>
          <cell r="DE293">
            <v>45</v>
          </cell>
          <cell r="DF293">
            <v>80</v>
          </cell>
          <cell r="DG293">
            <v>100</v>
          </cell>
          <cell r="DH293">
            <v>90</v>
          </cell>
          <cell r="DI293">
            <v>100</v>
          </cell>
          <cell r="DJ293">
            <v>70</v>
          </cell>
          <cell r="DK293">
            <v>80</v>
          </cell>
          <cell r="DL293">
            <v>200</v>
          </cell>
          <cell r="DM293">
            <v>280</v>
          </cell>
          <cell r="DN293">
            <v>220</v>
          </cell>
          <cell r="DO293">
            <v>250</v>
          </cell>
          <cell r="DP293">
            <v>80</v>
          </cell>
          <cell r="DQ293">
            <v>90</v>
          </cell>
          <cell r="DR293">
            <v>52</v>
          </cell>
          <cell r="DS293">
            <v>60</v>
          </cell>
          <cell r="DT293">
            <v>45</v>
          </cell>
          <cell r="DU293">
            <v>50</v>
          </cell>
          <cell r="DV293">
            <v>800</v>
          </cell>
          <cell r="DW293">
            <v>900</v>
          </cell>
          <cell r="DX293">
            <v>2800</v>
          </cell>
          <cell r="DY293">
            <v>3200</v>
          </cell>
        </row>
        <row r="294">
          <cell r="A294">
            <v>44042</v>
          </cell>
          <cell r="B294">
            <v>50</v>
          </cell>
          <cell r="C294">
            <v>62</v>
          </cell>
          <cell r="D294">
            <v>44</v>
          </cell>
          <cell r="E294">
            <v>50</v>
          </cell>
          <cell r="F294">
            <v>40</v>
          </cell>
          <cell r="G294">
            <v>45</v>
          </cell>
          <cell r="H294">
            <v>26</v>
          </cell>
          <cell r="I294">
            <v>30</v>
          </cell>
          <cell r="J294">
            <v>30</v>
          </cell>
          <cell r="K294">
            <v>35</v>
          </cell>
          <cell r="L294">
            <v>33</v>
          </cell>
          <cell r="M294">
            <v>40</v>
          </cell>
          <cell r="N294">
            <v>40</v>
          </cell>
          <cell r="O294">
            <v>45</v>
          </cell>
          <cell r="P294">
            <v>80</v>
          </cell>
          <cell r="Q294">
            <v>85</v>
          </cell>
          <cell r="R294">
            <v>450</v>
          </cell>
          <cell r="S294">
            <v>500</v>
          </cell>
          <cell r="T294">
            <v>100</v>
          </cell>
          <cell r="U294">
            <v>105</v>
          </cell>
          <cell r="V294">
            <v>65</v>
          </cell>
          <cell r="W294">
            <v>70</v>
          </cell>
          <cell r="X294">
            <v>70</v>
          </cell>
          <cell r="Y294">
            <v>75</v>
          </cell>
          <cell r="Z294">
            <v>65</v>
          </cell>
          <cell r="AA294">
            <v>75</v>
          </cell>
          <cell r="AB294">
            <v>90</v>
          </cell>
          <cell r="AC294">
            <v>100</v>
          </cell>
          <cell r="AD294">
            <v>100</v>
          </cell>
          <cell r="AE294">
            <v>110</v>
          </cell>
          <cell r="AF294">
            <v>120</v>
          </cell>
          <cell r="AG294">
            <v>130</v>
          </cell>
          <cell r="AH294">
            <v>35</v>
          </cell>
          <cell r="AI294">
            <v>45</v>
          </cell>
          <cell r="AJ294">
            <v>65</v>
          </cell>
          <cell r="AK294">
            <v>75</v>
          </cell>
          <cell r="AL294">
            <v>30</v>
          </cell>
          <cell r="AM294">
            <v>35</v>
          </cell>
          <cell r="AN294">
            <v>40</v>
          </cell>
          <cell r="AO294">
            <v>45</v>
          </cell>
          <cell r="AP294">
            <v>25</v>
          </cell>
          <cell r="AQ294">
            <v>30</v>
          </cell>
          <cell r="AR294">
            <v>80</v>
          </cell>
          <cell r="AS294">
            <v>90</v>
          </cell>
          <cell r="AT294">
            <v>70</v>
          </cell>
          <cell r="AU294">
            <v>80</v>
          </cell>
          <cell r="AV294">
            <v>180</v>
          </cell>
          <cell r="AW294">
            <v>250</v>
          </cell>
          <cell r="AX294">
            <v>250</v>
          </cell>
          <cell r="AY294">
            <v>350</v>
          </cell>
          <cell r="AZ294">
            <v>140</v>
          </cell>
          <cell r="BA294">
            <v>150</v>
          </cell>
          <cell r="BB294">
            <v>150</v>
          </cell>
          <cell r="BC294">
            <v>220</v>
          </cell>
          <cell r="BD294">
            <v>140</v>
          </cell>
          <cell r="BE294">
            <v>150</v>
          </cell>
          <cell r="BF294">
            <v>150</v>
          </cell>
          <cell r="BG294">
            <v>180</v>
          </cell>
          <cell r="BH294">
            <v>300</v>
          </cell>
          <cell r="BI294">
            <v>380</v>
          </cell>
          <cell r="BJ294">
            <v>380</v>
          </cell>
          <cell r="BK294">
            <v>400</v>
          </cell>
          <cell r="BL294">
            <v>780</v>
          </cell>
          <cell r="BM294">
            <v>900</v>
          </cell>
          <cell r="BN294">
            <v>2700</v>
          </cell>
          <cell r="BO294">
            <v>3200</v>
          </cell>
          <cell r="BP294">
            <v>130</v>
          </cell>
          <cell r="BQ294">
            <v>150</v>
          </cell>
          <cell r="BR294">
            <v>120</v>
          </cell>
          <cell r="BS294">
            <v>150</v>
          </cell>
          <cell r="BT294">
            <v>250</v>
          </cell>
          <cell r="BU294">
            <v>320</v>
          </cell>
          <cell r="BV294">
            <v>1000</v>
          </cell>
          <cell r="BW294">
            <v>1200</v>
          </cell>
          <cell r="BX294">
            <v>550</v>
          </cell>
          <cell r="BY294">
            <v>580</v>
          </cell>
          <cell r="BZ294">
            <v>800</v>
          </cell>
          <cell r="CA294">
            <v>900</v>
          </cell>
          <cell r="CB294">
            <v>125</v>
          </cell>
          <cell r="CC294">
            <v>130</v>
          </cell>
          <cell r="CD294">
            <v>400</v>
          </cell>
          <cell r="CE294">
            <v>450</v>
          </cell>
          <cell r="CF294">
            <v>620</v>
          </cell>
          <cell r="CG294">
            <v>630</v>
          </cell>
          <cell r="CH294">
            <v>600</v>
          </cell>
          <cell r="CI294">
            <v>620</v>
          </cell>
          <cell r="CJ294">
            <v>540</v>
          </cell>
          <cell r="CK294">
            <v>550</v>
          </cell>
          <cell r="CL294">
            <v>500</v>
          </cell>
          <cell r="CM294">
            <v>550</v>
          </cell>
          <cell r="CN294">
            <v>55</v>
          </cell>
          <cell r="CO294">
            <v>65</v>
          </cell>
          <cell r="CP294">
            <v>200</v>
          </cell>
          <cell r="CQ294">
            <v>250</v>
          </cell>
          <cell r="CR294">
            <v>25</v>
          </cell>
          <cell r="CS294">
            <v>35</v>
          </cell>
          <cell r="CT294">
            <v>35</v>
          </cell>
          <cell r="CU294">
            <v>38</v>
          </cell>
          <cell r="CV294">
            <v>20</v>
          </cell>
          <cell r="CW294">
            <v>25</v>
          </cell>
          <cell r="CX294">
            <v>58000</v>
          </cell>
          <cell r="CY294">
            <v>59000</v>
          </cell>
          <cell r="CZ294">
            <v>55000</v>
          </cell>
          <cell r="DA294">
            <v>56000</v>
          </cell>
          <cell r="DB294">
            <v>33</v>
          </cell>
          <cell r="DC294">
            <v>35</v>
          </cell>
          <cell r="DD294">
            <v>42</v>
          </cell>
          <cell r="DE294">
            <v>45</v>
          </cell>
          <cell r="DF294">
            <v>80</v>
          </cell>
          <cell r="DG294">
            <v>100</v>
          </cell>
          <cell r="DH294">
            <v>90</v>
          </cell>
          <cell r="DI294">
            <v>100</v>
          </cell>
          <cell r="DJ294">
            <v>70</v>
          </cell>
          <cell r="DK294">
            <v>80</v>
          </cell>
          <cell r="DL294">
            <v>200</v>
          </cell>
          <cell r="DM294">
            <v>280</v>
          </cell>
          <cell r="DN294">
            <v>220</v>
          </cell>
          <cell r="DO294">
            <v>250</v>
          </cell>
          <cell r="DP294">
            <v>80</v>
          </cell>
          <cell r="DQ294">
            <v>90</v>
          </cell>
          <cell r="DR294">
            <v>52</v>
          </cell>
          <cell r="DS294">
            <v>60</v>
          </cell>
          <cell r="DT294">
            <v>45</v>
          </cell>
          <cell r="DU294">
            <v>50</v>
          </cell>
          <cell r="DV294">
            <v>800</v>
          </cell>
          <cell r="DW294">
            <v>900</v>
          </cell>
          <cell r="DX294">
            <v>2800</v>
          </cell>
          <cell r="DY294">
            <v>3200</v>
          </cell>
        </row>
        <row r="295">
          <cell r="A295">
            <v>44041</v>
          </cell>
          <cell r="B295">
            <v>50</v>
          </cell>
          <cell r="C295">
            <v>62</v>
          </cell>
          <cell r="D295">
            <v>44</v>
          </cell>
          <cell r="E295">
            <v>50</v>
          </cell>
          <cell r="F295">
            <v>40</v>
          </cell>
          <cell r="G295">
            <v>45</v>
          </cell>
          <cell r="H295">
            <v>26</v>
          </cell>
          <cell r="I295">
            <v>30</v>
          </cell>
          <cell r="J295">
            <v>30</v>
          </cell>
          <cell r="K295">
            <v>35</v>
          </cell>
          <cell r="L295">
            <v>33</v>
          </cell>
          <cell r="M295">
            <v>40</v>
          </cell>
          <cell r="N295">
            <v>40</v>
          </cell>
          <cell r="O295">
            <v>45</v>
          </cell>
          <cell r="P295">
            <v>80</v>
          </cell>
          <cell r="Q295">
            <v>85</v>
          </cell>
          <cell r="R295">
            <v>450</v>
          </cell>
          <cell r="S295">
            <v>500</v>
          </cell>
          <cell r="T295">
            <v>100</v>
          </cell>
          <cell r="U295">
            <v>105</v>
          </cell>
          <cell r="V295">
            <v>65</v>
          </cell>
          <cell r="W295">
            <v>70</v>
          </cell>
          <cell r="X295">
            <v>70</v>
          </cell>
          <cell r="Y295">
            <v>75</v>
          </cell>
          <cell r="Z295">
            <v>65</v>
          </cell>
          <cell r="AA295">
            <v>75</v>
          </cell>
          <cell r="AB295">
            <v>90</v>
          </cell>
          <cell r="AC295">
            <v>100</v>
          </cell>
          <cell r="AD295">
            <v>100</v>
          </cell>
          <cell r="AE295">
            <v>110</v>
          </cell>
          <cell r="AF295">
            <v>120</v>
          </cell>
          <cell r="AG295">
            <v>130</v>
          </cell>
          <cell r="AH295">
            <v>35</v>
          </cell>
          <cell r="AI295">
            <v>50</v>
          </cell>
          <cell r="AJ295">
            <v>65</v>
          </cell>
          <cell r="AK295">
            <v>75</v>
          </cell>
          <cell r="AL295">
            <v>30</v>
          </cell>
          <cell r="AM295">
            <v>35</v>
          </cell>
          <cell r="AN295">
            <v>40</v>
          </cell>
          <cell r="AO295">
            <v>45</v>
          </cell>
          <cell r="AP295">
            <v>25</v>
          </cell>
          <cell r="AQ295">
            <v>30</v>
          </cell>
          <cell r="AR295">
            <v>80</v>
          </cell>
          <cell r="AS295">
            <v>90</v>
          </cell>
          <cell r="AT295">
            <v>80</v>
          </cell>
          <cell r="AU295">
            <v>85</v>
          </cell>
          <cell r="AV295">
            <v>200</v>
          </cell>
          <cell r="AW295">
            <v>250</v>
          </cell>
          <cell r="AX295">
            <v>250</v>
          </cell>
          <cell r="AY295">
            <v>350</v>
          </cell>
          <cell r="AZ295">
            <v>140</v>
          </cell>
          <cell r="BA295">
            <v>150</v>
          </cell>
          <cell r="BB295">
            <v>150</v>
          </cell>
          <cell r="BC295">
            <v>220</v>
          </cell>
          <cell r="BD295">
            <v>140</v>
          </cell>
          <cell r="BE295">
            <v>160</v>
          </cell>
          <cell r="BF295">
            <v>150</v>
          </cell>
          <cell r="BG295">
            <v>200</v>
          </cell>
          <cell r="BH295">
            <v>320</v>
          </cell>
          <cell r="BI295">
            <v>380</v>
          </cell>
          <cell r="BJ295">
            <v>450</v>
          </cell>
          <cell r="BK295">
            <v>500</v>
          </cell>
          <cell r="BL295">
            <v>850</v>
          </cell>
          <cell r="BM295">
            <v>1000</v>
          </cell>
          <cell r="BN295">
            <v>2800</v>
          </cell>
          <cell r="BO295">
            <v>3500</v>
          </cell>
          <cell r="BP295">
            <v>130</v>
          </cell>
          <cell r="BQ295">
            <v>150</v>
          </cell>
          <cell r="BR295">
            <v>120</v>
          </cell>
          <cell r="BS295">
            <v>150</v>
          </cell>
          <cell r="BT295">
            <v>250</v>
          </cell>
          <cell r="BU295">
            <v>320</v>
          </cell>
          <cell r="BV295">
            <v>1000</v>
          </cell>
          <cell r="BW295">
            <v>1200</v>
          </cell>
          <cell r="BX295">
            <v>550</v>
          </cell>
          <cell r="BY295">
            <v>580</v>
          </cell>
          <cell r="BZ295">
            <v>700</v>
          </cell>
          <cell r="CA295">
            <v>800</v>
          </cell>
          <cell r="CB295">
            <v>125</v>
          </cell>
          <cell r="CC295">
            <v>130</v>
          </cell>
          <cell r="CD295">
            <v>400</v>
          </cell>
          <cell r="CE295">
            <v>450</v>
          </cell>
          <cell r="CF295">
            <v>620</v>
          </cell>
          <cell r="CG295">
            <v>630</v>
          </cell>
          <cell r="CH295">
            <v>600</v>
          </cell>
          <cell r="CI295">
            <v>620</v>
          </cell>
          <cell r="CJ295">
            <v>540</v>
          </cell>
          <cell r="CK295">
            <v>550</v>
          </cell>
          <cell r="CL295">
            <v>500</v>
          </cell>
          <cell r="CM295">
            <v>550</v>
          </cell>
          <cell r="CN295">
            <v>55</v>
          </cell>
          <cell r="CO295">
            <v>65</v>
          </cell>
          <cell r="CP295">
            <v>200</v>
          </cell>
          <cell r="CQ295">
            <v>250</v>
          </cell>
          <cell r="CR295">
            <v>25</v>
          </cell>
          <cell r="CS295">
            <v>35</v>
          </cell>
          <cell r="CT295">
            <v>35</v>
          </cell>
          <cell r="CU295">
            <v>38</v>
          </cell>
          <cell r="CV295">
            <v>20</v>
          </cell>
          <cell r="CW295">
            <v>25</v>
          </cell>
          <cell r="CX295">
            <v>58000</v>
          </cell>
          <cell r="CY295">
            <v>59000</v>
          </cell>
          <cell r="CZ295">
            <v>55000</v>
          </cell>
          <cell r="DA295">
            <v>56000</v>
          </cell>
          <cell r="DB295">
            <v>33</v>
          </cell>
          <cell r="DC295">
            <v>35</v>
          </cell>
          <cell r="DD295">
            <v>42</v>
          </cell>
          <cell r="DE295">
            <v>45</v>
          </cell>
          <cell r="DF295">
            <v>80</v>
          </cell>
          <cell r="DG295">
            <v>100</v>
          </cell>
          <cell r="DH295">
            <v>90</v>
          </cell>
          <cell r="DI295">
            <v>100</v>
          </cell>
          <cell r="DJ295">
            <v>70</v>
          </cell>
          <cell r="DK295">
            <v>80</v>
          </cell>
          <cell r="DL295">
            <v>200</v>
          </cell>
          <cell r="DM295">
            <v>280</v>
          </cell>
          <cell r="DN295">
            <v>220</v>
          </cell>
          <cell r="DO295">
            <v>250</v>
          </cell>
          <cell r="DP295">
            <v>80</v>
          </cell>
          <cell r="DQ295">
            <v>90</v>
          </cell>
          <cell r="DR295">
            <v>52</v>
          </cell>
          <cell r="DS295">
            <v>60</v>
          </cell>
          <cell r="DT295">
            <v>45</v>
          </cell>
          <cell r="DU295">
            <v>50</v>
          </cell>
          <cell r="DV295">
            <v>800</v>
          </cell>
          <cell r="DW295">
            <v>900</v>
          </cell>
          <cell r="DX295">
            <v>2800</v>
          </cell>
          <cell r="DY295">
            <v>3200</v>
          </cell>
        </row>
        <row r="296">
          <cell r="A296">
            <v>44040</v>
          </cell>
          <cell r="B296">
            <v>50</v>
          </cell>
          <cell r="C296">
            <v>62</v>
          </cell>
          <cell r="D296">
            <v>44</v>
          </cell>
          <cell r="E296">
            <v>50</v>
          </cell>
          <cell r="F296">
            <v>40</v>
          </cell>
          <cell r="G296">
            <v>45</v>
          </cell>
          <cell r="H296">
            <v>26</v>
          </cell>
          <cell r="I296">
            <v>30</v>
          </cell>
          <cell r="J296">
            <v>30</v>
          </cell>
          <cell r="K296">
            <v>35</v>
          </cell>
          <cell r="L296">
            <v>33</v>
          </cell>
          <cell r="M296">
            <v>40</v>
          </cell>
          <cell r="N296">
            <v>40</v>
          </cell>
          <cell r="O296">
            <v>45</v>
          </cell>
          <cell r="P296">
            <v>80</v>
          </cell>
          <cell r="Q296">
            <v>85</v>
          </cell>
          <cell r="R296">
            <v>450</v>
          </cell>
          <cell r="S296">
            <v>500</v>
          </cell>
          <cell r="T296">
            <v>100</v>
          </cell>
          <cell r="U296">
            <v>105</v>
          </cell>
          <cell r="V296">
            <v>65</v>
          </cell>
          <cell r="W296">
            <v>70</v>
          </cell>
          <cell r="X296">
            <v>70</v>
          </cell>
          <cell r="Y296">
            <v>75</v>
          </cell>
          <cell r="Z296">
            <v>65</v>
          </cell>
          <cell r="AA296">
            <v>75</v>
          </cell>
          <cell r="AB296">
            <v>90</v>
          </cell>
          <cell r="AC296">
            <v>100</v>
          </cell>
          <cell r="AD296">
            <v>110</v>
          </cell>
          <cell r="AE296">
            <v>120</v>
          </cell>
          <cell r="AF296">
            <v>130</v>
          </cell>
          <cell r="AG296">
            <v>150</v>
          </cell>
          <cell r="AH296">
            <v>35</v>
          </cell>
          <cell r="AI296">
            <v>50</v>
          </cell>
          <cell r="AJ296">
            <v>65</v>
          </cell>
          <cell r="AK296">
            <v>75</v>
          </cell>
          <cell r="AL296">
            <v>30</v>
          </cell>
          <cell r="AM296">
            <v>35</v>
          </cell>
          <cell r="AN296">
            <v>40</v>
          </cell>
          <cell r="AO296">
            <v>45</v>
          </cell>
          <cell r="AP296">
            <v>25</v>
          </cell>
          <cell r="AQ296">
            <v>30</v>
          </cell>
          <cell r="AR296">
            <v>70</v>
          </cell>
          <cell r="AS296">
            <v>90</v>
          </cell>
          <cell r="AT296">
            <v>70</v>
          </cell>
          <cell r="AU296">
            <v>85</v>
          </cell>
          <cell r="AV296">
            <v>200</v>
          </cell>
          <cell r="AW296">
            <v>250</v>
          </cell>
          <cell r="AX296">
            <v>250</v>
          </cell>
          <cell r="AY296">
            <v>350</v>
          </cell>
          <cell r="AZ296">
            <v>140</v>
          </cell>
          <cell r="BA296">
            <v>150</v>
          </cell>
          <cell r="BB296">
            <v>150</v>
          </cell>
          <cell r="BC296">
            <v>220</v>
          </cell>
          <cell r="BD296">
            <v>100</v>
          </cell>
          <cell r="BE296">
            <v>130</v>
          </cell>
          <cell r="BF296">
            <v>130</v>
          </cell>
          <cell r="BG296">
            <v>160</v>
          </cell>
          <cell r="BH296">
            <v>320</v>
          </cell>
          <cell r="BI296">
            <v>380</v>
          </cell>
          <cell r="BJ296">
            <v>450</v>
          </cell>
          <cell r="BK296">
            <v>500</v>
          </cell>
          <cell r="BL296">
            <v>850</v>
          </cell>
          <cell r="BM296">
            <v>1000</v>
          </cell>
          <cell r="BN296">
            <v>2700</v>
          </cell>
          <cell r="BO296">
            <v>3500</v>
          </cell>
          <cell r="BP296">
            <v>130</v>
          </cell>
          <cell r="BQ296">
            <v>150</v>
          </cell>
          <cell r="BR296">
            <v>120</v>
          </cell>
          <cell r="BS296">
            <v>150</v>
          </cell>
          <cell r="BT296">
            <v>250</v>
          </cell>
          <cell r="BU296">
            <v>320</v>
          </cell>
          <cell r="BV296">
            <v>1000</v>
          </cell>
          <cell r="BW296">
            <v>1200</v>
          </cell>
          <cell r="BX296">
            <v>550</v>
          </cell>
          <cell r="BY296">
            <v>580</v>
          </cell>
          <cell r="BZ296">
            <v>700</v>
          </cell>
          <cell r="CA296">
            <v>800</v>
          </cell>
          <cell r="CB296">
            <v>125</v>
          </cell>
          <cell r="CC296">
            <v>130</v>
          </cell>
          <cell r="CD296">
            <v>400</v>
          </cell>
          <cell r="CE296">
            <v>450</v>
          </cell>
          <cell r="CF296">
            <v>620</v>
          </cell>
          <cell r="CG296">
            <v>630</v>
          </cell>
          <cell r="CH296">
            <v>600</v>
          </cell>
          <cell r="CI296">
            <v>620</v>
          </cell>
          <cell r="CJ296">
            <v>540</v>
          </cell>
          <cell r="CK296">
            <v>550</v>
          </cell>
          <cell r="CL296">
            <v>500</v>
          </cell>
          <cell r="CM296">
            <v>550</v>
          </cell>
          <cell r="CN296">
            <v>55</v>
          </cell>
          <cell r="CO296">
            <v>65</v>
          </cell>
          <cell r="CP296">
            <v>200</v>
          </cell>
          <cell r="CQ296">
            <v>250</v>
          </cell>
          <cell r="CR296">
            <v>25</v>
          </cell>
          <cell r="CS296">
            <v>35</v>
          </cell>
          <cell r="CT296">
            <v>35</v>
          </cell>
          <cell r="CU296">
            <v>36</v>
          </cell>
          <cell r="CV296">
            <v>20</v>
          </cell>
          <cell r="CW296">
            <v>25</v>
          </cell>
          <cell r="CX296">
            <v>58000</v>
          </cell>
          <cell r="CY296">
            <v>59000</v>
          </cell>
          <cell r="CZ296">
            <v>55000</v>
          </cell>
          <cell r="DA296">
            <v>56000</v>
          </cell>
          <cell r="DB296">
            <v>33</v>
          </cell>
          <cell r="DC296">
            <v>35</v>
          </cell>
          <cell r="DD296">
            <v>42</v>
          </cell>
          <cell r="DE296">
            <v>45</v>
          </cell>
          <cell r="DF296">
            <v>80</v>
          </cell>
          <cell r="DG296">
            <v>100</v>
          </cell>
          <cell r="DH296">
            <v>90</v>
          </cell>
          <cell r="DI296">
            <v>100</v>
          </cell>
          <cell r="DJ296">
            <v>70</v>
          </cell>
          <cell r="DK296">
            <v>80</v>
          </cell>
          <cell r="DL296">
            <v>200</v>
          </cell>
          <cell r="DM296">
            <v>280</v>
          </cell>
          <cell r="DN296">
            <v>220</v>
          </cell>
          <cell r="DO296">
            <v>250</v>
          </cell>
          <cell r="DP296">
            <v>80</v>
          </cell>
          <cell r="DQ296">
            <v>90</v>
          </cell>
          <cell r="DR296">
            <v>52</v>
          </cell>
          <cell r="DS296">
            <v>60</v>
          </cell>
          <cell r="DT296">
            <v>45</v>
          </cell>
          <cell r="DU296">
            <v>50</v>
          </cell>
          <cell r="DV296">
            <v>800</v>
          </cell>
          <cell r="DW296">
            <v>900</v>
          </cell>
          <cell r="DX296">
            <v>2800</v>
          </cell>
          <cell r="DY296">
            <v>3200</v>
          </cell>
        </row>
        <row r="297">
          <cell r="A297">
            <v>44039</v>
          </cell>
          <cell r="B297">
            <v>50</v>
          </cell>
          <cell r="C297">
            <v>62</v>
          </cell>
          <cell r="D297">
            <v>44</v>
          </cell>
          <cell r="E297">
            <v>52</v>
          </cell>
          <cell r="F297">
            <v>40</v>
          </cell>
          <cell r="G297">
            <v>45</v>
          </cell>
          <cell r="H297">
            <v>26</v>
          </cell>
          <cell r="I297">
            <v>30</v>
          </cell>
          <cell r="J297">
            <v>30</v>
          </cell>
          <cell r="K297">
            <v>35</v>
          </cell>
          <cell r="L297">
            <v>33</v>
          </cell>
          <cell r="M297">
            <v>40</v>
          </cell>
          <cell r="N297">
            <v>40</v>
          </cell>
          <cell r="O297">
            <v>45</v>
          </cell>
          <cell r="P297">
            <v>80</v>
          </cell>
          <cell r="Q297">
            <v>85</v>
          </cell>
          <cell r="R297">
            <v>450</v>
          </cell>
          <cell r="S297">
            <v>500</v>
          </cell>
          <cell r="T297">
            <v>100</v>
          </cell>
          <cell r="U297">
            <v>105</v>
          </cell>
          <cell r="V297">
            <v>65</v>
          </cell>
          <cell r="W297">
            <v>70</v>
          </cell>
          <cell r="X297">
            <v>70</v>
          </cell>
          <cell r="Y297">
            <v>75</v>
          </cell>
          <cell r="Z297">
            <v>65</v>
          </cell>
          <cell r="AA297">
            <v>75</v>
          </cell>
          <cell r="AB297">
            <v>90</v>
          </cell>
          <cell r="AC297">
            <v>100</v>
          </cell>
          <cell r="AD297">
            <v>110</v>
          </cell>
          <cell r="AE297">
            <v>120</v>
          </cell>
          <cell r="AF297">
            <v>130</v>
          </cell>
          <cell r="AG297">
            <v>150</v>
          </cell>
          <cell r="AH297">
            <v>35</v>
          </cell>
          <cell r="AI297">
            <v>50</v>
          </cell>
          <cell r="AJ297">
            <v>65</v>
          </cell>
          <cell r="AK297">
            <v>75</v>
          </cell>
          <cell r="AL297">
            <v>30</v>
          </cell>
          <cell r="AM297">
            <v>35</v>
          </cell>
          <cell r="AN297">
            <v>40</v>
          </cell>
          <cell r="AO297">
            <v>45</v>
          </cell>
          <cell r="AP297">
            <v>25</v>
          </cell>
          <cell r="AQ297">
            <v>30</v>
          </cell>
          <cell r="AR297">
            <v>80</v>
          </cell>
          <cell r="AS297">
            <v>90</v>
          </cell>
          <cell r="AT297">
            <v>70</v>
          </cell>
          <cell r="AU297">
            <v>80</v>
          </cell>
          <cell r="AV297">
            <v>200</v>
          </cell>
          <cell r="AW297">
            <v>250</v>
          </cell>
          <cell r="AX297">
            <v>250</v>
          </cell>
          <cell r="AY297">
            <v>320</v>
          </cell>
          <cell r="AZ297">
            <v>140</v>
          </cell>
          <cell r="BA297">
            <v>150</v>
          </cell>
          <cell r="BB297">
            <v>150</v>
          </cell>
          <cell r="BC297">
            <v>220</v>
          </cell>
          <cell r="BD297">
            <v>100</v>
          </cell>
          <cell r="BE297">
            <v>130</v>
          </cell>
          <cell r="BF297">
            <v>130</v>
          </cell>
          <cell r="BG297">
            <v>160</v>
          </cell>
          <cell r="BH297">
            <v>300</v>
          </cell>
          <cell r="BI297">
            <v>400</v>
          </cell>
          <cell r="BJ297">
            <v>400</v>
          </cell>
          <cell r="BK297">
            <v>500</v>
          </cell>
          <cell r="BL297">
            <v>850</v>
          </cell>
          <cell r="BM297">
            <v>1000</v>
          </cell>
          <cell r="BN297">
            <v>2800</v>
          </cell>
          <cell r="BO297">
            <v>3500</v>
          </cell>
          <cell r="BP297">
            <v>130</v>
          </cell>
          <cell r="BQ297">
            <v>150</v>
          </cell>
          <cell r="BR297">
            <v>120</v>
          </cell>
          <cell r="BS297">
            <v>150</v>
          </cell>
          <cell r="BT297">
            <v>250</v>
          </cell>
          <cell r="BU297">
            <v>320</v>
          </cell>
          <cell r="BV297">
            <v>1000</v>
          </cell>
          <cell r="BW297">
            <v>1200</v>
          </cell>
          <cell r="BX297">
            <v>550</v>
          </cell>
          <cell r="BY297">
            <v>580</v>
          </cell>
          <cell r="BZ297">
            <v>700</v>
          </cell>
          <cell r="CA297">
            <v>800</v>
          </cell>
          <cell r="CB297">
            <v>125</v>
          </cell>
          <cell r="CC297">
            <v>130</v>
          </cell>
          <cell r="CD297">
            <v>400</v>
          </cell>
          <cell r="CE297">
            <v>450</v>
          </cell>
          <cell r="CF297">
            <v>620</v>
          </cell>
          <cell r="CG297">
            <v>630</v>
          </cell>
          <cell r="CH297">
            <v>600</v>
          </cell>
          <cell r="CI297">
            <v>620</v>
          </cell>
          <cell r="CJ297">
            <v>540</v>
          </cell>
          <cell r="CK297">
            <v>550</v>
          </cell>
          <cell r="CL297">
            <v>500</v>
          </cell>
          <cell r="CM297">
            <v>550</v>
          </cell>
          <cell r="CN297">
            <v>55</v>
          </cell>
          <cell r="CO297">
            <v>65</v>
          </cell>
          <cell r="CP297">
            <v>200</v>
          </cell>
          <cell r="CQ297">
            <v>250</v>
          </cell>
          <cell r="CR297">
            <v>25</v>
          </cell>
          <cell r="CS297">
            <v>35</v>
          </cell>
          <cell r="CT297">
            <v>35</v>
          </cell>
          <cell r="CU297">
            <v>36</v>
          </cell>
          <cell r="CV297">
            <v>20</v>
          </cell>
          <cell r="CW297">
            <v>25</v>
          </cell>
          <cell r="CX297">
            <v>58000</v>
          </cell>
          <cell r="CY297">
            <v>59000</v>
          </cell>
          <cell r="CZ297">
            <v>55000</v>
          </cell>
          <cell r="DA297">
            <v>56000</v>
          </cell>
          <cell r="DB297">
            <v>33</v>
          </cell>
          <cell r="DC297">
            <v>35</v>
          </cell>
          <cell r="DD297">
            <v>42</v>
          </cell>
          <cell r="DE297">
            <v>45</v>
          </cell>
          <cell r="DF297">
            <v>80</v>
          </cell>
          <cell r="DG297">
            <v>100</v>
          </cell>
          <cell r="DH297">
            <v>90</v>
          </cell>
          <cell r="DI297">
            <v>100</v>
          </cell>
          <cell r="DJ297">
            <v>70</v>
          </cell>
          <cell r="DK297">
            <v>80</v>
          </cell>
          <cell r="DL297">
            <v>200</v>
          </cell>
          <cell r="DM297">
            <v>280</v>
          </cell>
          <cell r="DN297">
            <v>220</v>
          </cell>
          <cell r="DO297">
            <v>250</v>
          </cell>
          <cell r="DP297">
            <v>80</v>
          </cell>
          <cell r="DQ297">
            <v>90</v>
          </cell>
          <cell r="DR297">
            <v>52</v>
          </cell>
          <cell r="DS297">
            <v>60</v>
          </cell>
          <cell r="DT297">
            <v>45</v>
          </cell>
          <cell r="DU297">
            <v>50</v>
          </cell>
          <cell r="DV297">
            <v>800</v>
          </cell>
          <cell r="DW297">
            <v>900</v>
          </cell>
          <cell r="DX297">
            <v>2800</v>
          </cell>
          <cell r="DY297">
            <v>3200</v>
          </cell>
        </row>
        <row r="298">
          <cell r="A298">
            <v>44038</v>
          </cell>
          <cell r="B298">
            <v>50</v>
          </cell>
          <cell r="C298">
            <v>62</v>
          </cell>
          <cell r="D298">
            <v>44</v>
          </cell>
          <cell r="E298">
            <v>56</v>
          </cell>
          <cell r="F298">
            <v>40</v>
          </cell>
          <cell r="G298">
            <v>45</v>
          </cell>
          <cell r="H298">
            <v>26</v>
          </cell>
          <cell r="I298">
            <v>30</v>
          </cell>
          <cell r="J298">
            <v>30</v>
          </cell>
          <cell r="K298">
            <v>35</v>
          </cell>
          <cell r="L298">
            <v>33</v>
          </cell>
          <cell r="M298">
            <v>40</v>
          </cell>
          <cell r="N298">
            <v>40</v>
          </cell>
          <cell r="O298">
            <v>45</v>
          </cell>
          <cell r="P298">
            <v>80</v>
          </cell>
          <cell r="Q298">
            <v>85</v>
          </cell>
          <cell r="R298">
            <v>450</v>
          </cell>
          <cell r="S298">
            <v>500</v>
          </cell>
          <cell r="T298">
            <v>100</v>
          </cell>
          <cell r="U298">
            <v>105</v>
          </cell>
          <cell r="V298">
            <v>65</v>
          </cell>
          <cell r="W298">
            <v>70</v>
          </cell>
          <cell r="X298">
            <v>70</v>
          </cell>
          <cell r="Y298">
            <v>75</v>
          </cell>
          <cell r="Z298">
            <v>65</v>
          </cell>
          <cell r="AA298">
            <v>75</v>
          </cell>
          <cell r="AB298">
            <v>90</v>
          </cell>
          <cell r="AC298">
            <v>100</v>
          </cell>
          <cell r="AD298">
            <v>110</v>
          </cell>
          <cell r="AE298">
            <v>120</v>
          </cell>
          <cell r="AF298">
            <v>130</v>
          </cell>
          <cell r="AG298">
            <v>150</v>
          </cell>
          <cell r="AH298">
            <v>35</v>
          </cell>
          <cell r="AI298">
            <v>50</v>
          </cell>
          <cell r="AJ298">
            <v>65</v>
          </cell>
          <cell r="AK298">
            <v>75</v>
          </cell>
          <cell r="AL298">
            <v>30</v>
          </cell>
          <cell r="AM298">
            <v>35</v>
          </cell>
          <cell r="AN298">
            <v>40</v>
          </cell>
          <cell r="AO298">
            <v>45</v>
          </cell>
          <cell r="AP298">
            <v>25</v>
          </cell>
          <cell r="AQ298">
            <v>30</v>
          </cell>
          <cell r="AR298">
            <v>80</v>
          </cell>
          <cell r="AS298">
            <v>90</v>
          </cell>
          <cell r="AT298">
            <v>75</v>
          </cell>
          <cell r="AU298">
            <v>85</v>
          </cell>
          <cell r="AV298">
            <v>200</v>
          </cell>
          <cell r="AW298">
            <v>250</v>
          </cell>
          <cell r="AX298">
            <v>250</v>
          </cell>
          <cell r="AY298">
            <v>320</v>
          </cell>
          <cell r="AZ298">
            <v>140</v>
          </cell>
          <cell r="BA298">
            <v>150</v>
          </cell>
          <cell r="BB298">
            <v>150</v>
          </cell>
          <cell r="BC298">
            <v>220</v>
          </cell>
          <cell r="BD298">
            <v>100</v>
          </cell>
          <cell r="BE298">
            <v>130</v>
          </cell>
          <cell r="BF298">
            <v>130</v>
          </cell>
          <cell r="BG298">
            <v>160</v>
          </cell>
          <cell r="BH298">
            <v>300</v>
          </cell>
          <cell r="BI298">
            <v>380</v>
          </cell>
          <cell r="BJ298">
            <v>400</v>
          </cell>
          <cell r="BK298">
            <v>500</v>
          </cell>
          <cell r="BL298">
            <v>850</v>
          </cell>
          <cell r="BM298">
            <v>1000</v>
          </cell>
          <cell r="BN298">
            <v>2700</v>
          </cell>
          <cell r="BO298">
            <v>3500</v>
          </cell>
          <cell r="BP298">
            <v>130</v>
          </cell>
          <cell r="BQ298">
            <v>150</v>
          </cell>
          <cell r="BR298">
            <v>120</v>
          </cell>
          <cell r="BS298">
            <v>150</v>
          </cell>
          <cell r="BT298">
            <v>250</v>
          </cell>
          <cell r="BU298">
            <v>320</v>
          </cell>
          <cell r="BV298">
            <v>1000</v>
          </cell>
          <cell r="BW298">
            <v>1200</v>
          </cell>
          <cell r="BX298">
            <v>550</v>
          </cell>
          <cell r="BY298">
            <v>580</v>
          </cell>
          <cell r="BZ298">
            <v>700</v>
          </cell>
          <cell r="CA298">
            <v>800</v>
          </cell>
          <cell r="CB298">
            <v>125</v>
          </cell>
          <cell r="CC298">
            <v>130</v>
          </cell>
          <cell r="CD298">
            <v>400</v>
          </cell>
          <cell r="CE298">
            <v>450</v>
          </cell>
          <cell r="CF298">
            <v>600</v>
          </cell>
          <cell r="CG298">
            <v>630</v>
          </cell>
          <cell r="CH298">
            <v>600</v>
          </cell>
          <cell r="CI298">
            <v>620</v>
          </cell>
          <cell r="CJ298">
            <v>540</v>
          </cell>
          <cell r="CK298">
            <v>550</v>
          </cell>
          <cell r="CL298">
            <v>500</v>
          </cell>
          <cell r="CM298">
            <v>550</v>
          </cell>
          <cell r="CN298">
            <v>55</v>
          </cell>
          <cell r="CO298">
            <v>65</v>
          </cell>
          <cell r="CP298">
            <v>200</v>
          </cell>
          <cell r="CQ298">
            <v>250</v>
          </cell>
          <cell r="CR298">
            <v>25</v>
          </cell>
          <cell r="CS298">
            <v>35</v>
          </cell>
          <cell r="CT298">
            <v>35</v>
          </cell>
          <cell r="CU298">
            <v>36</v>
          </cell>
          <cell r="CV298">
            <v>20</v>
          </cell>
          <cell r="CW298">
            <v>25</v>
          </cell>
          <cell r="CX298">
            <v>58000</v>
          </cell>
          <cell r="CY298">
            <v>59000</v>
          </cell>
          <cell r="CZ298">
            <v>55000</v>
          </cell>
          <cell r="DA298">
            <v>56000</v>
          </cell>
          <cell r="DB298">
            <v>33</v>
          </cell>
          <cell r="DC298">
            <v>35</v>
          </cell>
          <cell r="DD298">
            <v>42</v>
          </cell>
          <cell r="DE298">
            <v>45</v>
          </cell>
          <cell r="DF298">
            <v>80</v>
          </cell>
          <cell r="DG298">
            <v>100</v>
          </cell>
          <cell r="DH298">
            <v>90</v>
          </cell>
          <cell r="DI298">
            <v>100</v>
          </cell>
          <cell r="DJ298">
            <v>70</v>
          </cell>
          <cell r="DK298">
            <v>80</v>
          </cell>
          <cell r="DL298">
            <v>200</v>
          </cell>
          <cell r="DM298">
            <v>280</v>
          </cell>
          <cell r="DN298">
            <v>220</v>
          </cell>
          <cell r="DO298">
            <v>250</v>
          </cell>
          <cell r="DP298">
            <v>80</v>
          </cell>
          <cell r="DQ298">
            <v>90</v>
          </cell>
          <cell r="DR298">
            <v>52</v>
          </cell>
          <cell r="DS298">
            <v>60</v>
          </cell>
          <cell r="DT298">
            <v>45</v>
          </cell>
          <cell r="DU298">
            <v>50</v>
          </cell>
          <cell r="DV298">
            <v>800</v>
          </cell>
          <cell r="DW298">
            <v>900</v>
          </cell>
          <cell r="DX298">
            <v>2800</v>
          </cell>
          <cell r="DY298">
            <v>3200</v>
          </cell>
        </row>
        <row r="299">
          <cell r="A299">
            <v>44037</v>
          </cell>
          <cell r="B299">
            <v>50</v>
          </cell>
          <cell r="C299">
            <v>62</v>
          </cell>
          <cell r="D299">
            <v>44</v>
          </cell>
          <cell r="E299">
            <v>56</v>
          </cell>
          <cell r="F299">
            <v>40</v>
          </cell>
          <cell r="G299">
            <v>45</v>
          </cell>
          <cell r="H299">
            <v>26</v>
          </cell>
          <cell r="I299">
            <v>30</v>
          </cell>
          <cell r="J299">
            <v>30</v>
          </cell>
          <cell r="K299">
            <v>35</v>
          </cell>
          <cell r="L299">
            <v>33</v>
          </cell>
          <cell r="M299">
            <v>40</v>
          </cell>
          <cell r="N299">
            <v>40</v>
          </cell>
          <cell r="O299">
            <v>45</v>
          </cell>
          <cell r="P299">
            <v>80</v>
          </cell>
          <cell r="Q299">
            <v>85</v>
          </cell>
          <cell r="R299">
            <v>450</v>
          </cell>
          <cell r="S299">
            <v>500</v>
          </cell>
          <cell r="T299">
            <v>100</v>
          </cell>
          <cell r="U299">
            <v>105</v>
          </cell>
          <cell r="V299">
            <v>65</v>
          </cell>
          <cell r="W299">
            <v>70</v>
          </cell>
          <cell r="X299">
            <v>70</v>
          </cell>
          <cell r="Y299">
            <v>75</v>
          </cell>
          <cell r="Z299">
            <v>65</v>
          </cell>
          <cell r="AA299">
            <v>75</v>
          </cell>
          <cell r="AB299">
            <v>90</v>
          </cell>
          <cell r="AC299">
            <v>100</v>
          </cell>
          <cell r="AD299">
            <v>110</v>
          </cell>
          <cell r="AE299">
            <v>120</v>
          </cell>
          <cell r="AF299">
            <v>140</v>
          </cell>
          <cell r="AG299">
            <v>150</v>
          </cell>
          <cell r="AH299">
            <v>35</v>
          </cell>
          <cell r="AI299">
            <v>45</v>
          </cell>
          <cell r="AJ299">
            <v>65</v>
          </cell>
          <cell r="AK299">
            <v>75</v>
          </cell>
          <cell r="AL299">
            <v>30</v>
          </cell>
          <cell r="AM299">
            <v>35</v>
          </cell>
          <cell r="AN299">
            <v>40</v>
          </cell>
          <cell r="AO299">
            <v>45</v>
          </cell>
          <cell r="AP299">
            <v>25</v>
          </cell>
          <cell r="AQ299">
            <v>30</v>
          </cell>
          <cell r="AR299">
            <v>80</v>
          </cell>
          <cell r="AS299">
            <v>90</v>
          </cell>
          <cell r="AT299">
            <v>75</v>
          </cell>
          <cell r="AU299">
            <v>85</v>
          </cell>
          <cell r="AV299">
            <v>200</v>
          </cell>
          <cell r="AW299">
            <v>250</v>
          </cell>
          <cell r="AX299">
            <v>250</v>
          </cell>
          <cell r="AY299">
            <v>320</v>
          </cell>
          <cell r="AZ299">
            <v>140</v>
          </cell>
          <cell r="BA299">
            <v>150</v>
          </cell>
          <cell r="BB299">
            <v>150</v>
          </cell>
          <cell r="BC299">
            <v>220</v>
          </cell>
          <cell r="BD299">
            <v>100</v>
          </cell>
          <cell r="BE299">
            <v>130</v>
          </cell>
          <cell r="BF299">
            <v>130</v>
          </cell>
          <cell r="BG299">
            <v>160</v>
          </cell>
          <cell r="BH299">
            <v>300</v>
          </cell>
          <cell r="BI299">
            <v>380</v>
          </cell>
          <cell r="BJ299">
            <v>400</v>
          </cell>
          <cell r="BK299">
            <v>500</v>
          </cell>
          <cell r="BL299">
            <v>800</v>
          </cell>
          <cell r="BM299">
            <v>1000</v>
          </cell>
          <cell r="BN299">
            <v>2700</v>
          </cell>
          <cell r="BO299">
            <v>3500</v>
          </cell>
          <cell r="BP299">
            <v>130</v>
          </cell>
          <cell r="BQ299">
            <v>150</v>
          </cell>
          <cell r="BR299">
            <v>120</v>
          </cell>
          <cell r="BS299">
            <v>150</v>
          </cell>
          <cell r="BT299">
            <v>250</v>
          </cell>
          <cell r="BU299">
            <v>320</v>
          </cell>
          <cell r="BV299">
            <v>1000</v>
          </cell>
          <cell r="BW299">
            <v>1200</v>
          </cell>
          <cell r="BX299">
            <v>550</v>
          </cell>
          <cell r="BY299">
            <v>580</v>
          </cell>
          <cell r="BZ299">
            <v>700</v>
          </cell>
          <cell r="CA299">
            <v>800</v>
          </cell>
          <cell r="CB299">
            <v>120</v>
          </cell>
          <cell r="CC299">
            <v>130</v>
          </cell>
          <cell r="CD299">
            <v>400</v>
          </cell>
          <cell r="CE299">
            <v>450</v>
          </cell>
          <cell r="CF299">
            <v>600</v>
          </cell>
          <cell r="CG299">
            <v>630</v>
          </cell>
          <cell r="CH299">
            <v>600</v>
          </cell>
          <cell r="CI299">
            <v>620</v>
          </cell>
          <cell r="CJ299">
            <v>540</v>
          </cell>
          <cell r="CK299">
            <v>550</v>
          </cell>
          <cell r="CL299">
            <v>500</v>
          </cell>
          <cell r="CM299">
            <v>550</v>
          </cell>
          <cell r="CN299">
            <v>55</v>
          </cell>
          <cell r="CO299">
            <v>65</v>
          </cell>
          <cell r="CP299">
            <v>200</v>
          </cell>
          <cell r="CQ299">
            <v>250</v>
          </cell>
          <cell r="CR299">
            <v>25</v>
          </cell>
          <cell r="CS299">
            <v>35</v>
          </cell>
          <cell r="CT299">
            <v>35</v>
          </cell>
          <cell r="CU299">
            <v>36</v>
          </cell>
          <cell r="CV299">
            <v>20</v>
          </cell>
          <cell r="CW299">
            <v>25</v>
          </cell>
          <cell r="CX299">
            <v>58000</v>
          </cell>
          <cell r="CY299">
            <v>59000</v>
          </cell>
          <cell r="CZ299">
            <v>55000</v>
          </cell>
          <cell r="DA299">
            <v>56000</v>
          </cell>
          <cell r="DB299">
            <v>33</v>
          </cell>
          <cell r="DC299">
            <v>35</v>
          </cell>
          <cell r="DD299">
            <v>42</v>
          </cell>
          <cell r="DE299">
            <v>45</v>
          </cell>
          <cell r="DF299">
            <v>80</v>
          </cell>
          <cell r="DG299">
            <v>100</v>
          </cell>
          <cell r="DH299">
            <v>90</v>
          </cell>
          <cell r="DI299">
            <v>100</v>
          </cell>
          <cell r="DJ299">
            <v>70</v>
          </cell>
          <cell r="DK299">
            <v>80</v>
          </cell>
          <cell r="DL299">
            <v>200</v>
          </cell>
          <cell r="DM299">
            <v>280</v>
          </cell>
          <cell r="DN299">
            <v>220</v>
          </cell>
          <cell r="DO299">
            <v>250</v>
          </cell>
          <cell r="DP299">
            <v>80</v>
          </cell>
          <cell r="DQ299">
            <v>90</v>
          </cell>
          <cell r="DR299">
            <v>52</v>
          </cell>
          <cell r="DS299">
            <v>60</v>
          </cell>
          <cell r="DT299">
            <v>45</v>
          </cell>
          <cell r="DU299">
            <v>50</v>
          </cell>
          <cell r="DV299">
            <v>800</v>
          </cell>
          <cell r="DW299">
            <v>900</v>
          </cell>
          <cell r="DX299">
            <v>2800</v>
          </cell>
          <cell r="DY299">
            <v>3200</v>
          </cell>
        </row>
        <row r="300">
          <cell r="A300">
            <v>44036</v>
          </cell>
          <cell r="B300">
            <v>52</v>
          </cell>
          <cell r="C300">
            <v>62</v>
          </cell>
          <cell r="D300">
            <v>44</v>
          </cell>
          <cell r="E300">
            <v>56</v>
          </cell>
          <cell r="F300">
            <v>40</v>
          </cell>
          <cell r="G300">
            <v>45</v>
          </cell>
          <cell r="H300">
            <v>26</v>
          </cell>
          <cell r="I300">
            <v>30</v>
          </cell>
          <cell r="J300">
            <v>30</v>
          </cell>
          <cell r="K300">
            <v>35</v>
          </cell>
          <cell r="L300">
            <v>33</v>
          </cell>
          <cell r="M300">
            <v>40</v>
          </cell>
          <cell r="N300">
            <v>40</v>
          </cell>
          <cell r="O300">
            <v>45</v>
          </cell>
          <cell r="P300">
            <v>80</v>
          </cell>
          <cell r="Q300">
            <v>85</v>
          </cell>
          <cell r="R300">
            <v>450</v>
          </cell>
          <cell r="S300">
            <v>500</v>
          </cell>
          <cell r="T300">
            <v>100</v>
          </cell>
          <cell r="U300">
            <v>105</v>
          </cell>
          <cell r="V300">
            <v>65</v>
          </cell>
          <cell r="W300">
            <v>70</v>
          </cell>
          <cell r="X300">
            <v>70</v>
          </cell>
          <cell r="Y300">
            <v>75</v>
          </cell>
          <cell r="Z300">
            <v>65</v>
          </cell>
          <cell r="AA300">
            <v>75</v>
          </cell>
          <cell r="AB300">
            <v>90</v>
          </cell>
          <cell r="AC300">
            <v>100</v>
          </cell>
          <cell r="AD300">
            <v>110</v>
          </cell>
          <cell r="AE300">
            <v>120</v>
          </cell>
          <cell r="AF300">
            <v>140</v>
          </cell>
          <cell r="AG300">
            <v>150</v>
          </cell>
          <cell r="AH300">
            <v>35</v>
          </cell>
          <cell r="AI300">
            <v>45</v>
          </cell>
          <cell r="AJ300">
            <v>65</v>
          </cell>
          <cell r="AK300">
            <v>75</v>
          </cell>
          <cell r="AL300">
            <v>30</v>
          </cell>
          <cell r="AM300">
            <v>35</v>
          </cell>
          <cell r="AN300">
            <v>40</v>
          </cell>
          <cell r="AO300">
            <v>45</v>
          </cell>
          <cell r="AP300">
            <v>25</v>
          </cell>
          <cell r="AQ300">
            <v>30</v>
          </cell>
          <cell r="AR300">
            <v>80</v>
          </cell>
          <cell r="AS300">
            <v>90</v>
          </cell>
          <cell r="AT300">
            <v>75</v>
          </cell>
          <cell r="AU300">
            <v>85</v>
          </cell>
          <cell r="AV300">
            <v>200</v>
          </cell>
          <cell r="AW300">
            <v>250</v>
          </cell>
          <cell r="AX300">
            <v>250</v>
          </cell>
          <cell r="AY300">
            <v>320</v>
          </cell>
          <cell r="AZ300">
            <v>140</v>
          </cell>
          <cell r="BA300">
            <v>150</v>
          </cell>
          <cell r="BB300">
            <v>150</v>
          </cell>
          <cell r="BC300">
            <v>220</v>
          </cell>
          <cell r="BD300">
            <v>100</v>
          </cell>
          <cell r="BE300">
            <v>130</v>
          </cell>
          <cell r="BF300">
            <v>130</v>
          </cell>
          <cell r="BG300">
            <v>160</v>
          </cell>
          <cell r="BH300">
            <v>300</v>
          </cell>
          <cell r="BI300">
            <v>380</v>
          </cell>
          <cell r="BJ300">
            <v>480</v>
          </cell>
          <cell r="BK300">
            <v>500</v>
          </cell>
          <cell r="BL300">
            <v>800</v>
          </cell>
          <cell r="BM300">
            <v>1000</v>
          </cell>
          <cell r="BN300">
            <v>2700</v>
          </cell>
          <cell r="BO300">
            <v>3500</v>
          </cell>
          <cell r="BP300">
            <v>130</v>
          </cell>
          <cell r="BQ300">
            <v>150</v>
          </cell>
          <cell r="BR300">
            <v>120</v>
          </cell>
          <cell r="BS300">
            <v>150</v>
          </cell>
          <cell r="BT300">
            <v>250</v>
          </cell>
          <cell r="BU300">
            <v>320</v>
          </cell>
          <cell r="BV300">
            <v>1000</v>
          </cell>
          <cell r="BW300">
            <v>1200</v>
          </cell>
          <cell r="BX300">
            <v>550</v>
          </cell>
          <cell r="BY300">
            <v>580</v>
          </cell>
          <cell r="BZ300">
            <v>700</v>
          </cell>
          <cell r="CA300">
            <v>800</v>
          </cell>
          <cell r="CB300">
            <v>125</v>
          </cell>
          <cell r="CC300">
            <v>135</v>
          </cell>
          <cell r="CD300">
            <v>450</v>
          </cell>
          <cell r="CE300">
            <v>500</v>
          </cell>
          <cell r="CF300">
            <v>600</v>
          </cell>
          <cell r="CG300">
            <v>630</v>
          </cell>
          <cell r="CH300">
            <v>600</v>
          </cell>
          <cell r="CI300">
            <v>620</v>
          </cell>
          <cell r="CJ300">
            <v>540</v>
          </cell>
          <cell r="CK300">
            <v>550</v>
          </cell>
          <cell r="CL300">
            <v>500</v>
          </cell>
          <cell r="CM300">
            <v>550</v>
          </cell>
          <cell r="CN300">
            <v>55</v>
          </cell>
          <cell r="CO300">
            <v>65</v>
          </cell>
          <cell r="CP300">
            <v>200</v>
          </cell>
          <cell r="CQ300">
            <v>250</v>
          </cell>
          <cell r="CR300">
            <v>25</v>
          </cell>
          <cell r="CS300">
            <v>35</v>
          </cell>
          <cell r="CT300">
            <v>35</v>
          </cell>
          <cell r="CU300">
            <v>36</v>
          </cell>
          <cell r="CV300">
            <v>20</v>
          </cell>
          <cell r="CW300">
            <v>25</v>
          </cell>
          <cell r="CX300">
            <v>58000</v>
          </cell>
          <cell r="CY300">
            <v>59000</v>
          </cell>
          <cell r="CZ300">
            <v>55000</v>
          </cell>
          <cell r="DA300">
            <v>56000</v>
          </cell>
          <cell r="DB300">
            <v>33</v>
          </cell>
          <cell r="DC300">
            <v>35</v>
          </cell>
          <cell r="DD300">
            <v>42</v>
          </cell>
          <cell r="DE300">
            <v>45</v>
          </cell>
          <cell r="DF300">
            <v>80</v>
          </cell>
          <cell r="DG300">
            <v>100</v>
          </cell>
          <cell r="DH300">
            <v>90</v>
          </cell>
          <cell r="DI300">
            <v>100</v>
          </cell>
          <cell r="DJ300">
            <v>70</v>
          </cell>
          <cell r="DK300">
            <v>80</v>
          </cell>
          <cell r="DL300">
            <v>200</v>
          </cell>
          <cell r="DM300">
            <v>280</v>
          </cell>
          <cell r="DN300">
            <v>220</v>
          </cell>
          <cell r="DO300">
            <v>250</v>
          </cell>
          <cell r="DP300">
            <v>80</v>
          </cell>
          <cell r="DQ300">
            <v>90</v>
          </cell>
          <cell r="DR300">
            <v>52</v>
          </cell>
          <cell r="DS300">
            <v>60</v>
          </cell>
          <cell r="DT300">
            <v>45</v>
          </cell>
          <cell r="DU300">
            <v>50</v>
          </cell>
          <cell r="DV300">
            <v>800</v>
          </cell>
          <cell r="DW300">
            <v>900</v>
          </cell>
          <cell r="DX300">
            <v>2800</v>
          </cell>
          <cell r="DY300">
            <v>3200</v>
          </cell>
        </row>
        <row r="301">
          <cell r="A301">
            <v>44035</v>
          </cell>
          <cell r="B301">
            <v>52</v>
          </cell>
          <cell r="C301">
            <v>62</v>
          </cell>
          <cell r="D301">
            <v>44</v>
          </cell>
          <cell r="E301">
            <v>56</v>
          </cell>
          <cell r="F301">
            <v>40</v>
          </cell>
          <cell r="G301">
            <v>45</v>
          </cell>
          <cell r="H301">
            <v>26</v>
          </cell>
          <cell r="I301">
            <v>30</v>
          </cell>
          <cell r="J301">
            <v>30</v>
          </cell>
          <cell r="K301">
            <v>35</v>
          </cell>
          <cell r="L301">
            <v>33</v>
          </cell>
          <cell r="M301">
            <v>40</v>
          </cell>
          <cell r="N301">
            <v>40</v>
          </cell>
          <cell r="O301">
            <v>45</v>
          </cell>
          <cell r="P301">
            <v>80</v>
          </cell>
          <cell r="Q301">
            <v>85</v>
          </cell>
          <cell r="R301">
            <v>450</v>
          </cell>
          <cell r="S301">
            <v>500</v>
          </cell>
          <cell r="T301">
            <v>100</v>
          </cell>
          <cell r="U301">
            <v>105</v>
          </cell>
          <cell r="V301">
            <v>65</v>
          </cell>
          <cell r="W301">
            <v>70</v>
          </cell>
          <cell r="X301">
            <v>70</v>
          </cell>
          <cell r="Y301">
            <v>75</v>
          </cell>
          <cell r="Z301">
            <v>65</v>
          </cell>
          <cell r="AA301">
            <v>75</v>
          </cell>
          <cell r="AB301">
            <v>90</v>
          </cell>
          <cell r="AC301">
            <v>100</v>
          </cell>
          <cell r="AD301">
            <v>110</v>
          </cell>
          <cell r="AE301">
            <v>120</v>
          </cell>
          <cell r="AF301">
            <v>140</v>
          </cell>
          <cell r="AG301">
            <v>150</v>
          </cell>
          <cell r="AH301">
            <v>35</v>
          </cell>
          <cell r="AI301">
            <v>45</v>
          </cell>
          <cell r="AJ301">
            <v>65</v>
          </cell>
          <cell r="AK301">
            <v>75</v>
          </cell>
          <cell r="AL301">
            <v>30</v>
          </cell>
          <cell r="AM301">
            <v>35</v>
          </cell>
          <cell r="AN301">
            <v>40</v>
          </cell>
          <cell r="AO301">
            <v>45</v>
          </cell>
          <cell r="AP301">
            <v>25</v>
          </cell>
          <cell r="AQ301">
            <v>30</v>
          </cell>
          <cell r="AR301">
            <v>80</v>
          </cell>
          <cell r="AS301">
            <v>90</v>
          </cell>
          <cell r="AT301">
            <v>75</v>
          </cell>
          <cell r="AU301">
            <v>85</v>
          </cell>
          <cell r="AV301">
            <v>200</v>
          </cell>
          <cell r="AW301">
            <v>250</v>
          </cell>
          <cell r="AX301">
            <v>250</v>
          </cell>
          <cell r="AY301">
            <v>320</v>
          </cell>
          <cell r="AZ301">
            <v>140</v>
          </cell>
          <cell r="BA301">
            <v>150</v>
          </cell>
          <cell r="BB301">
            <v>150</v>
          </cell>
          <cell r="BC301">
            <v>220</v>
          </cell>
          <cell r="BD301">
            <v>100</v>
          </cell>
          <cell r="BE301">
            <v>130</v>
          </cell>
          <cell r="BF301">
            <v>130</v>
          </cell>
          <cell r="BG301">
            <v>160</v>
          </cell>
          <cell r="BH301">
            <v>300</v>
          </cell>
          <cell r="BI301">
            <v>380</v>
          </cell>
          <cell r="BJ301">
            <v>480</v>
          </cell>
          <cell r="BK301">
            <v>500</v>
          </cell>
          <cell r="BL301">
            <v>800</v>
          </cell>
          <cell r="BM301">
            <v>1000</v>
          </cell>
          <cell r="BN301">
            <v>2700</v>
          </cell>
          <cell r="BO301">
            <v>3500</v>
          </cell>
          <cell r="BP301">
            <v>130</v>
          </cell>
          <cell r="BQ301">
            <v>150</v>
          </cell>
          <cell r="BR301">
            <v>120</v>
          </cell>
          <cell r="BS301">
            <v>150</v>
          </cell>
          <cell r="BT301">
            <v>250</v>
          </cell>
          <cell r="BU301">
            <v>320</v>
          </cell>
          <cell r="BV301">
            <v>1000</v>
          </cell>
          <cell r="BW301">
            <v>1200</v>
          </cell>
          <cell r="BX301">
            <v>550</v>
          </cell>
          <cell r="BY301">
            <v>580</v>
          </cell>
          <cell r="BZ301">
            <v>700</v>
          </cell>
          <cell r="CA301">
            <v>800</v>
          </cell>
          <cell r="CB301">
            <v>125</v>
          </cell>
          <cell r="CC301">
            <v>135</v>
          </cell>
          <cell r="CD301">
            <v>450</v>
          </cell>
          <cell r="CE301">
            <v>500</v>
          </cell>
          <cell r="CF301">
            <v>600</v>
          </cell>
          <cell r="CG301">
            <v>630</v>
          </cell>
          <cell r="CH301">
            <v>600</v>
          </cell>
          <cell r="CI301">
            <v>620</v>
          </cell>
          <cell r="CJ301">
            <v>540</v>
          </cell>
          <cell r="CK301">
            <v>550</v>
          </cell>
          <cell r="CL301">
            <v>500</v>
          </cell>
          <cell r="CM301">
            <v>550</v>
          </cell>
          <cell r="CN301">
            <v>55</v>
          </cell>
          <cell r="CO301">
            <v>65</v>
          </cell>
          <cell r="CP301">
            <v>200</v>
          </cell>
          <cell r="CQ301">
            <v>250</v>
          </cell>
          <cell r="CR301">
            <v>25</v>
          </cell>
          <cell r="CS301">
            <v>35</v>
          </cell>
          <cell r="CT301">
            <v>35</v>
          </cell>
          <cell r="CU301">
            <v>36</v>
          </cell>
          <cell r="CV301">
            <v>20</v>
          </cell>
          <cell r="CW301">
            <v>25</v>
          </cell>
          <cell r="CX301">
            <v>58000</v>
          </cell>
          <cell r="CY301">
            <v>59000</v>
          </cell>
          <cell r="CZ301">
            <v>55000</v>
          </cell>
          <cell r="DA301">
            <v>56000</v>
          </cell>
          <cell r="DB301">
            <v>33</v>
          </cell>
          <cell r="DC301">
            <v>35</v>
          </cell>
          <cell r="DD301">
            <v>42</v>
          </cell>
          <cell r="DE301">
            <v>45</v>
          </cell>
          <cell r="DF301">
            <v>80</v>
          </cell>
          <cell r="DG301">
            <v>100</v>
          </cell>
          <cell r="DH301">
            <v>90</v>
          </cell>
          <cell r="DI301">
            <v>100</v>
          </cell>
          <cell r="DJ301">
            <v>70</v>
          </cell>
          <cell r="DK301">
            <v>80</v>
          </cell>
          <cell r="DL301">
            <v>200</v>
          </cell>
          <cell r="DM301">
            <v>280</v>
          </cell>
          <cell r="DN301">
            <v>220</v>
          </cell>
          <cell r="DO301">
            <v>250</v>
          </cell>
          <cell r="DP301">
            <v>80</v>
          </cell>
          <cell r="DQ301">
            <v>90</v>
          </cell>
          <cell r="DR301">
            <v>52</v>
          </cell>
          <cell r="DS301">
            <v>60</v>
          </cell>
          <cell r="DT301">
            <v>45</v>
          </cell>
          <cell r="DU301">
            <v>50</v>
          </cell>
          <cell r="DV301">
            <v>800</v>
          </cell>
          <cell r="DW301">
            <v>900</v>
          </cell>
          <cell r="DX301">
            <v>2800</v>
          </cell>
          <cell r="DY301">
            <v>3200</v>
          </cell>
        </row>
        <row r="302">
          <cell r="A302">
            <v>44034</v>
          </cell>
          <cell r="B302">
            <v>52</v>
          </cell>
          <cell r="C302">
            <v>62</v>
          </cell>
          <cell r="D302">
            <v>44</v>
          </cell>
          <cell r="E302">
            <v>56</v>
          </cell>
          <cell r="F302">
            <v>40</v>
          </cell>
          <cell r="G302">
            <v>45</v>
          </cell>
          <cell r="H302">
            <v>26</v>
          </cell>
          <cell r="I302">
            <v>30</v>
          </cell>
          <cell r="J302">
            <v>30</v>
          </cell>
          <cell r="K302">
            <v>35</v>
          </cell>
          <cell r="L302">
            <v>33</v>
          </cell>
          <cell r="M302">
            <v>40</v>
          </cell>
          <cell r="N302">
            <v>40</v>
          </cell>
          <cell r="O302">
            <v>45</v>
          </cell>
          <cell r="P302">
            <v>80</v>
          </cell>
          <cell r="Q302">
            <v>85</v>
          </cell>
          <cell r="R302">
            <v>450</v>
          </cell>
          <cell r="S302">
            <v>500</v>
          </cell>
          <cell r="T302">
            <v>100</v>
          </cell>
          <cell r="U302">
            <v>105</v>
          </cell>
          <cell r="V302">
            <v>65</v>
          </cell>
          <cell r="W302">
            <v>70</v>
          </cell>
          <cell r="X302">
            <v>70</v>
          </cell>
          <cell r="Y302">
            <v>75</v>
          </cell>
          <cell r="Z302">
            <v>70</v>
          </cell>
          <cell r="AA302">
            <v>80</v>
          </cell>
          <cell r="AB302">
            <v>90</v>
          </cell>
          <cell r="AC302">
            <v>100</v>
          </cell>
          <cell r="AD302">
            <v>110</v>
          </cell>
          <cell r="AE302">
            <v>120</v>
          </cell>
          <cell r="AF302">
            <v>140</v>
          </cell>
          <cell r="AG302">
            <v>150</v>
          </cell>
          <cell r="AH302">
            <v>35</v>
          </cell>
          <cell r="AI302">
            <v>45</v>
          </cell>
          <cell r="AJ302">
            <v>65</v>
          </cell>
          <cell r="AK302">
            <v>75</v>
          </cell>
          <cell r="AL302">
            <v>30</v>
          </cell>
          <cell r="AM302">
            <v>35</v>
          </cell>
          <cell r="AN302">
            <v>40</v>
          </cell>
          <cell r="AO302">
            <v>45</v>
          </cell>
          <cell r="AP302">
            <v>25</v>
          </cell>
          <cell r="AQ302">
            <v>30</v>
          </cell>
          <cell r="AR302">
            <v>80</v>
          </cell>
          <cell r="AS302">
            <v>90</v>
          </cell>
          <cell r="AT302">
            <v>75</v>
          </cell>
          <cell r="AU302">
            <v>85</v>
          </cell>
          <cell r="AV302">
            <v>200</v>
          </cell>
          <cell r="AW302">
            <v>250</v>
          </cell>
          <cell r="AX302">
            <v>250</v>
          </cell>
          <cell r="AY302">
            <v>320</v>
          </cell>
          <cell r="AZ302">
            <v>140</v>
          </cell>
          <cell r="BA302">
            <v>150</v>
          </cell>
          <cell r="BB302">
            <v>150</v>
          </cell>
          <cell r="BC302">
            <v>220</v>
          </cell>
          <cell r="BD302">
            <v>100</v>
          </cell>
          <cell r="BE302">
            <v>130</v>
          </cell>
          <cell r="BF302">
            <v>130</v>
          </cell>
          <cell r="BG302">
            <v>160</v>
          </cell>
          <cell r="BH302">
            <v>300</v>
          </cell>
          <cell r="BI302">
            <v>380</v>
          </cell>
          <cell r="BJ302">
            <v>480</v>
          </cell>
          <cell r="BK302">
            <v>500</v>
          </cell>
          <cell r="BL302">
            <v>800</v>
          </cell>
          <cell r="BM302">
            <v>1000</v>
          </cell>
          <cell r="BN302">
            <v>2600</v>
          </cell>
          <cell r="BO302">
            <v>3500</v>
          </cell>
          <cell r="BP302">
            <v>130</v>
          </cell>
          <cell r="BQ302">
            <v>150</v>
          </cell>
          <cell r="BR302">
            <v>120</v>
          </cell>
          <cell r="BS302">
            <v>150</v>
          </cell>
          <cell r="BT302">
            <v>250</v>
          </cell>
          <cell r="BU302">
            <v>320</v>
          </cell>
          <cell r="BV302">
            <v>1000</v>
          </cell>
          <cell r="BW302">
            <v>1200</v>
          </cell>
          <cell r="BX302">
            <v>550</v>
          </cell>
          <cell r="BY302">
            <v>580</v>
          </cell>
          <cell r="BZ302">
            <v>700</v>
          </cell>
          <cell r="CA302">
            <v>800</v>
          </cell>
          <cell r="CB302">
            <v>125</v>
          </cell>
          <cell r="CC302">
            <v>135</v>
          </cell>
          <cell r="CD302">
            <v>450</v>
          </cell>
          <cell r="CE302">
            <v>500</v>
          </cell>
          <cell r="CF302">
            <v>600</v>
          </cell>
          <cell r="CG302">
            <v>630</v>
          </cell>
          <cell r="CH302">
            <v>600</v>
          </cell>
          <cell r="CI302">
            <v>620</v>
          </cell>
          <cell r="CJ302">
            <v>540</v>
          </cell>
          <cell r="CK302">
            <v>550</v>
          </cell>
          <cell r="CL302">
            <v>500</v>
          </cell>
          <cell r="CM302">
            <v>550</v>
          </cell>
          <cell r="CN302">
            <v>55</v>
          </cell>
          <cell r="CO302">
            <v>65</v>
          </cell>
          <cell r="CP302">
            <v>200</v>
          </cell>
          <cell r="CQ302">
            <v>250</v>
          </cell>
          <cell r="CR302">
            <v>25</v>
          </cell>
          <cell r="CS302">
            <v>35</v>
          </cell>
          <cell r="CT302">
            <v>35</v>
          </cell>
          <cell r="CU302">
            <v>36</v>
          </cell>
          <cell r="CV302">
            <v>20</v>
          </cell>
          <cell r="CW302">
            <v>25</v>
          </cell>
          <cell r="CX302">
            <v>58000</v>
          </cell>
          <cell r="CY302">
            <v>59000</v>
          </cell>
          <cell r="CZ302">
            <v>55000</v>
          </cell>
          <cell r="DA302">
            <v>56000</v>
          </cell>
          <cell r="DB302">
            <v>33</v>
          </cell>
          <cell r="DC302">
            <v>35</v>
          </cell>
          <cell r="DD302">
            <v>42</v>
          </cell>
          <cell r="DE302">
            <v>45</v>
          </cell>
          <cell r="DF302">
            <v>80</v>
          </cell>
          <cell r="DG302">
            <v>100</v>
          </cell>
          <cell r="DH302">
            <v>90</v>
          </cell>
          <cell r="DI302">
            <v>100</v>
          </cell>
          <cell r="DJ302">
            <v>70</v>
          </cell>
          <cell r="DK302">
            <v>80</v>
          </cell>
          <cell r="DL302">
            <v>200</v>
          </cell>
          <cell r="DM302">
            <v>280</v>
          </cell>
          <cell r="DN302">
            <v>220</v>
          </cell>
          <cell r="DO302">
            <v>250</v>
          </cell>
          <cell r="DP302">
            <v>80</v>
          </cell>
          <cell r="DQ302">
            <v>90</v>
          </cell>
          <cell r="DR302">
            <v>52</v>
          </cell>
          <cell r="DS302">
            <v>60</v>
          </cell>
          <cell r="DT302">
            <v>45</v>
          </cell>
          <cell r="DU302">
            <v>50</v>
          </cell>
          <cell r="DV302">
            <v>800</v>
          </cell>
          <cell r="DW302">
            <v>900</v>
          </cell>
          <cell r="DX302">
            <v>2800</v>
          </cell>
          <cell r="DY302">
            <v>3200</v>
          </cell>
        </row>
        <row r="303">
          <cell r="A303">
            <v>44033</v>
          </cell>
          <cell r="B303">
            <v>50</v>
          </cell>
          <cell r="C303">
            <v>62</v>
          </cell>
          <cell r="D303">
            <v>44</v>
          </cell>
          <cell r="E303">
            <v>56</v>
          </cell>
          <cell r="F303">
            <v>40</v>
          </cell>
          <cell r="G303">
            <v>45</v>
          </cell>
          <cell r="H303">
            <v>26</v>
          </cell>
          <cell r="I303">
            <v>30</v>
          </cell>
          <cell r="J303">
            <v>30</v>
          </cell>
          <cell r="K303">
            <v>35</v>
          </cell>
          <cell r="L303">
            <v>33</v>
          </cell>
          <cell r="M303">
            <v>40</v>
          </cell>
          <cell r="N303">
            <v>40</v>
          </cell>
          <cell r="O303">
            <v>45</v>
          </cell>
          <cell r="P303">
            <v>80</v>
          </cell>
          <cell r="Q303">
            <v>85</v>
          </cell>
          <cell r="R303">
            <v>450</v>
          </cell>
          <cell r="S303">
            <v>500</v>
          </cell>
          <cell r="T303">
            <v>100</v>
          </cell>
          <cell r="U303">
            <v>105</v>
          </cell>
          <cell r="V303">
            <v>65</v>
          </cell>
          <cell r="W303">
            <v>70</v>
          </cell>
          <cell r="X303">
            <v>70</v>
          </cell>
          <cell r="Y303">
            <v>75</v>
          </cell>
          <cell r="Z303">
            <v>70</v>
          </cell>
          <cell r="AA303">
            <v>80</v>
          </cell>
          <cell r="AB303">
            <v>90</v>
          </cell>
          <cell r="AC303">
            <v>100</v>
          </cell>
          <cell r="AD303">
            <v>110</v>
          </cell>
          <cell r="AE303">
            <v>120</v>
          </cell>
          <cell r="AF303">
            <v>110</v>
          </cell>
          <cell r="AG303">
            <v>130</v>
          </cell>
          <cell r="AH303">
            <v>36</v>
          </cell>
          <cell r="AI303">
            <v>40</v>
          </cell>
          <cell r="AJ303">
            <v>65</v>
          </cell>
          <cell r="AK303">
            <v>75</v>
          </cell>
          <cell r="AL303">
            <v>30</v>
          </cell>
          <cell r="AM303">
            <v>35</v>
          </cell>
          <cell r="AN303">
            <v>40</v>
          </cell>
          <cell r="AO303">
            <v>45</v>
          </cell>
          <cell r="AP303">
            <v>25</v>
          </cell>
          <cell r="AQ303">
            <v>30</v>
          </cell>
          <cell r="AR303">
            <v>80</v>
          </cell>
          <cell r="AS303">
            <v>90</v>
          </cell>
          <cell r="AT303">
            <v>75</v>
          </cell>
          <cell r="AU303">
            <v>85</v>
          </cell>
          <cell r="AV303">
            <v>180</v>
          </cell>
          <cell r="AW303">
            <v>250</v>
          </cell>
          <cell r="AX303">
            <v>250</v>
          </cell>
          <cell r="AY303">
            <v>300</v>
          </cell>
          <cell r="AZ303">
            <v>120</v>
          </cell>
          <cell r="BA303">
            <v>150</v>
          </cell>
          <cell r="BB303">
            <v>150</v>
          </cell>
          <cell r="BC303">
            <v>200</v>
          </cell>
          <cell r="BD303">
            <v>100</v>
          </cell>
          <cell r="BE303">
            <v>130</v>
          </cell>
          <cell r="BF303">
            <v>130</v>
          </cell>
          <cell r="BG303">
            <v>150</v>
          </cell>
          <cell r="BH303">
            <v>320</v>
          </cell>
          <cell r="BI303">
            <v>380</v>
          </cell>
          <cell r="BJ303">
            <v>380</v>
          </cell>
          <cell r="BK303">
            <v>450</v>
          </cell>
          <cell r="BL303">
            <v>800</v>
          </cell>
          <cell r="BM303">
            <v>1000</v>
          </cell>
          <cell r="BN303">
            <v>2600</v>
          </cell>
          <cell r="BO303">
            <v>3500</v>
          </cell>
          <cell r="BP303">
            <v>100</v>
          </cell>
          <cell r="BQ303">
            <v>150</v>
          </cell>
          <cell r="BR303">
            <v>100</v>
          </cell>
          <cell r="BS303">
            <v>150</v>
          </cell>
          <cell r="BT303">
            <v>250</v>
          </cell>
          <cell r="BU303">
            <v>320</v>
          </cell>
          <cell r="BV303">
            <v>1000</v>
          </cell>
          <cell r="BW303">
            <v>1200</v>
          </cell>
          <cell r="BX303">
            <v>550</v>
          </cell>
          <cell r="BY303">
            <v>580</v>
          </cell>
          <cell r="BZ303">
            <v>700</v>
          </cell>
          <cell r="CA303">
            <v>800</v>
          </cell>
          <cell r="CB303">
            <v>125</v>
          </cell>
          <cell r="CC303">
            <v>135</v>
          </cell>
          <cell r="CD303">
            <v>450</v>
          </cell>
          <cell r="CE303">
            <v>500</v>
          </cell>
          <cell r="CF303">
            <v>600</v>
          </cell>
          <cell r="CG303">
            <v>630</v>
          </cell>
          <cell r="CH303">
            <v>600</v>
          </cell>
          <cell r="CI303">
            <v>620</v>
          </cell>
          <cell r="CJ303">
            <v>540</v>
          </cell>
          <cell r="CK303">
            <v>550</v>
          </cell>
          <cell r="CL303">
            <v>500</v>
          </cell>
          <cell r="CM303">
            <v>550</v>
          </cell>
          <cell r="CN303">
            <v>55</v>
          </cell>
          <cell r="CO303">
            <v>65</v>
          </cell>
          <cell r="CP303">
            <v>200</v>
          </cell>
          <cell r="CQ303">
            <v>250</v>
          </cell>
          <cell r="CR303">
            <v>25</v>
          </cell>
          <cell r="CS303">
            <v>35</v>
          </cell>
          <cell r="CT303">
            <v>33</v>
          </cell>
          <cell r="CU303">
            <v>35</v>
          </cell>
          <cell r="CV303">
            <v>20</v>
          </cell>
          <cell r="CW303">
            <v>25</v>
          </cell>
          <cell r="CX303">
            <v>58000</v>
          </cell>
          <cell r="CY303">
            <v>59000</v>
          </cell>
          <cell r="CZ303">
            <v>55000</v>
          </cell>
          <cell r="DA303">
            <v>56000</v>
          </cell>
          <cell r="DB303">
            <v>33</v>
          </cell>
          <cell r="DC303">
            <v>35</v>
          </cell>
          <cell r="DD303">
            <v>42</v>
          </cell>
          <cell r="DE303">
            <v>45</v>
          </cell>
          <cell r="DF303">
            <v>80</v>
          </cell>
          <cell r="DG303">
            <v>100</v>
          </cell>
          <cell r="DH303">
            <v>90</v>
          </cell>
          <cell r="DI303">
            <v>100</v>
          </cell>
          <cell r="DJ303">
            <v>70</v>
          </cell>
          <cell r="DK303">
            <v>80</v>
          </cell>
          <cell r="DL303">
            <v>200</v>
          </cell>
          <cell r="DM303">
            <v>280</v>
          </cell>
          <cell r="DN303">
            <v>220</v>
          </cell>
          <cell r="DO303">
            <v>250</v>
          </cell>
          <cell r="DP303">
            <v>80</v>
          </cell>
          <cell r="DQ303">
            <v>90</v>
          </cell>
          <cell r="DR303">
            <v>52</v>
          </cell>
          <cell r="DS303">
            <v>60</v>
          </cell>
          <cell r="DT303">
            <v>45</v>
          </cell>
          <cell r="DU303">
            <v>50</v>
          </cell>
          <cell r="DV303">
            <v>800</v>
          </cell>
          <cell r="DW303">
            <v>900</v>
          </cell>
          <cell r="DX303">
            <v>2800</v>
          </cell>
          <cell r="DY303">
            <v>3200</v>
          </cell>
        </row>
        <row r="304">
          <cell r="A304">
            <v>44032</v>
          </cell>
          <cell r="B304">
            <v>52</v>
          </cell>
          <cell r="C304">
            <v>62</v>
          </cell>
          <cell r="D304">
            <v>44</v>
          </cell>
          <cell r="E304">
            <v>56</v>
          </cell>
          <cell r="F304">
            <v>40</v>
          </cell>
          <cell r="G304">
            <v>45</v>
          </cell>
          <cell r="H304">
            <v>26</v>
          </cell>
          <cell r="I304">
            <v>30</v>
          </cell>
          <cell r="J304">
            <v>30</v>
          </cell>
          <cell r="K304">
            <v>35</v>
          </cell>
          <cell r="L304">
            <v>35</v>
          </cell>
          <cell r="M304">
            <v>40</v>
          </cell>
          <cell r="N304">
            <v>40</v>
          </cell>
          <cell r="O304">
            <v>45</v>
          </cell>
          <cell r="P304">
            <v>80</v>
          </cell>
          <cell r="Q304">
            <v>85</v>
          </cell>
          <cell r="R304">
            <v>450</v>
          </cell>
          <cell r="S304">
            <v>500</v>
          </cell>
          <cell r="T304">
            <v>100</v>
          </cell>
          <cell r="U304">
            <v>105</v>
          </cell>
          <cell r="V304">
            <v>65</v>
          </cell>
          <cell r="W304">
            <v>70</v>
          </cell>
          <cell r="X304">
            <v>70</v>
          </cell>
          <cell r="Y304">
            <v>75</v>
          </cell>
          <cell r="Z304">
            <v>70</v>
          </cell>
          <cell r="AA304">
            <v>80</v>
          </cell>
          <cell r="AB304">
            <v>90</v>
          </cell>
          <cell r="AC304">
            <v>100</v>
          </cell>
          <cell r="AD304">
            <v>110</v>
          </cell>
          <cell r="AE304">
            <v>120</v>
          </cell>
          <cell r="AF304">
            <v>110</v>
          </cell>
          <cell r="AG304">
            <v>130</v>
          </cell>
          <cell r="AH304">
            <v>36</v>
          </cell>
          <cell r="AI304">
            <v>40</v>
          </cell>
          <cell r="AJ304">
            <v>65</v>
          </cell>
          <cell r="AK304">
            <v>75</v>
          </cell>
          <cell r="AL304">
            <v>30</v>
          </cell>
          <cell r="AM304">
            <v>35</v>
          </cell>
          <cell r="AN304">
            <v>35</v>
          </cell>
          <cell r="AO304">
            <v>40</v>
          </cell>
          <cell r="AP304">
            <v>25</v>
          </cell>
          <cell r="AQ304">
            <v>30</v>
          </cell>
          <cell r="AR304">
            <v>80</v>
          </cell>
          <cell r="AS304">
            <v>100</v>
          </cell>
          <cell r="AT304">
            <v>80</v>
          </cell>
          <cell r="AU304">
            <v>90</v>
          </cell>
          <cell r="AV304">
            <v>180</v>
          </cell>
          <cell r="AW304">
            <v>250</v>
          </cell>
          <cell r="AX304">
            <v>250</v>
          </cell>
          <cell r="AY304">
            <v>300</v>
          </cell>
          <cell r="AZ304">
            <v>120</v>
          </cell>
          <cell r="BA304">
            <v>150</v>
          </cell>
          <cell r="BB304">
            <v>150</v>
          </cell>
          <cell r="BC304">
            <v>200</v>
          </cell>
          <cell r="BD304">
            <v>100</v>
          </cell>
          <cell r="BE304">
            <v>120</v>
          </cell>
          <cell r="BF304">
            <v>120</v>
          </cell>
          <cell r="BG304">
            <v>150</v>
          </cell>
          <cell r="BH304">
            <v>320</v>
          </cell>
          <cell r="BI304">
            <v>380</v>
          </cell>
          <cell r="BJ304">
            <v>380</v>
          </cell>
          <cell r="BK304">
            <v>450</v>
          </cell>
          <cell r="BL304">
            <v>800</v>
          </cell>
          <cell r="BM304">
            <v>1000</v>
          </cell>
          <cell r="BN304">
            <v>2800</v>
          </cell>
          <cell r="BO304">
            <v>3500</v>
          </cell>
          <cell r="BP304">
            <v>100</v>
          </cell>
          <cell r="BQ304">
            <v>150</v>
          </cell>
          <cell r="BR304">
            <v>100</v>
          </cell>
          <cell r="BS304">
            <v>150</v>
          </cell>
          <cell r="BT304">
            <v>250</v>
          </cell>
          <cell r="BU304">
            <v>320</v>
          </cell>
          <cell r="BV304">
            <v>1000</v>
          </cell>
          <cell r="BW304">
            <v>1200</v>
          </cell>
          <cell r="BX304">
            <v>565</v>
          </cell>
          <cell r="BY304">
            <v>580</v>
          </cell>
          <cell r="BZ304">
            <v>700</v>
          </cell>
          <cell r="CA304">
            <v>800</v>
          </cell>
          <cell r="CB304">
            <v>125</v>
          </cell>
          <cell r="CC304">
            <v>135</v>
          </cell>
          <cell r="CD304">
            <v>450</v>
          </cell>
          <cell r="CE304">
            <v>500</v>
          </cell>
          <cell r="CF304">
            <v>600</v>
          </cell>
          <cell r="CG304">
            <v>630</v>
          </cell>
          <cell r="CH304">
            <v>600</v>
          </cell>
          <cell r="CI304">
            <v>620</v>
          </cell>
          <cell r="CJ304">
            <v>540</v>
          </cell>
          <cell r="CK304">
            <v>550</v>
          </cell>
          <cell r="CL304">
            <v>500</v>
          </cell>
          <cell r="CM304">
            <v>550</v>
          </cell>
          <cell r="CN304">
            <v>55</v>
          </cell>
          <cell r="CO304">
            <v>65</v>
          </cell>
          <cell r="CP304">
            <v>200</v>
          </cell>
          <cell r="CQ304">
            <v>250</v>
          </cell>
          <cell r="CR304">
            <v>25</v>
          </cell>
          <cell r="CS304">
            <v>35</v>
          </cell>
          <cell r="CT304">
            <v>33</v>
          </cell>
          <cell r="CU304">
            <v>35</v>
          </cell>
          <cell r="CV304">
            <v>20</v>
          </cell>
          <cell r="CW304">
            <v>25</v>
          </cell>
          <cell r="CX304">
            <v>58000</v>
          </cell>
          <cell r="CY304">
            <v>59000</v>
          </cell>
          <cell r="CZ304">
            <v>55000</v>
          </cell>
          <cell r="DA304">
            <v>56000</v>
          </cell>
          <cell r="DB304">
            <v>33</v>
          </cell>
          <cell r="DC304">
            <v>35</v>
          </cell>
          <cell r="DD304">
            <v>42</v>
          </cell>
          <cell r="DE304">
            <v>45</v>
          </cell>
          <cell r="DF304">
            <v>80</v>
          </cell>
          <cell r="DG304">
            <v>100</v>
          </cell>
          <cell r="DH304">
            <v>90</v>
          </cell>
          <cell r="DI304">
            <v>100</v>
          </cell>
          <cell r="DJ304">
            <v>70</v>
          </cell>
          <cell r="DK304">
            <v>80</v>
          </cell>
          <cell r="DL304">
            <v>200</v>
          </cell>
          <cell r="DM304">
            <v>280</v>
          </cell>
          <cell r="DN304">
            <v>220</v>
          </cell>
          <cell r="DO304">
            <v>250</v>
          </cell>
          <cell r="DP304">
            <v>80</v>
          </cell>
          <cell r="DQ304">
            <v>90</v>
          </cell>
          <cell r="DR304">
            <v>52</v>
          </cell>
          <cell r="DS304">
            <v>60</v>
          </cell>
          <cell r="DT304">
            <v>45</v>
          </cell>
          <cell r="DU304">
            <v>50</v>
          </cell>
          <cell r="DV304">
            <v>800</v>
          </cell>
          <cell r="DW304">
            <v>900</v>
          </cell>
          <cell r="DX304">
            <v>2800</v>
          </cell>
          <cell r="DY304">
            <v>3200</v>
          </cell>
        </row>
        <row r="305">
          <cell r="A305">
            <v>44031</v>
          </cell>
          <cell r="B305">
            <v>52</v>
          </cell>
          <cell r="C305">
            <v>62</v>
          </cell>
          <cell r="D305">
            <v>44</v>
          </cell>
          <cell r="E305">
            <v>56</v>
          </cell>
          <cell r="F305">
            <v>40</v>
          </cell>
          <cell r="G305">
            <v>45</v>
          </cell>
          <cell r="H305">
            <v>26</v>
          </cell>
          <cell r="I305">
            <v>30</v>
          </cell>
          <cell r="J305">
            <v>30</v>
          </cell>
          <cell r="K305">
            <v>35</v>
          </cell>
          <cell r="L305">
            <v>35</v>
          </cell>
          <cell r="M305">
            <v>40</v>
          </cell>
          <cell r="N305">
            <v>40</v>
          </cell>
          <cell r="O305">
            <v>45</v>
          </cell>
          <cell r="P305">
            <v>80</v>
          </cell>
          <cell r="Q305">
            <v>85</v>
          </cell>
          <cell r="R305">
            <v>450</v>
          </cell>
          <cell r="S305">
            <v>500</v>
          </cell>
          <cell r="T305">
            <v>100</v>
          </cell>
          <cell r="U305">
            <v>105</v>
          </cell>
          <cell r="V305">
            <v>65</v>
          </cell>
          <cell r="W305">
            <v>70</v>
          </cell>
          <cell r="X305">
            <v>70</v>
          </cell>
          <cell r="Y305">
            <v>75</v>
          </cell>
          <cell r="Z305">
            <v>70</v>
          </cell>
          <cell r="AA305">
            <v>75</v>
          </cell>
          <cell r="AB305">
            <v>90</v>
          </cell>
          <cell r="AC305">
            <v>100</v>
          </cell>
          <cell r="AD305">
            <v>110</v>
          </cell>
          <cell r="AE305">
            <v>120</v>
          </cell>
          <cell r="AF305">
            <v>110</v>
          </cell>
          <cell r="AG305">
            <v>130</v>
          </cell>
          <cell r="AH305">
            <v>36</v>
          </cell>
          <cell r="AI305">
            <v>40</v>
          </cell>
          <cell r="AJ305">
            <v>65</v>
          </cell>
          <cell r="AK305">
            <v>75</v>
          </cell>
          <cell r="AL305">
            <v>30</v>
          </cell>
          <cell r="AM305">
            <v>35</v>
          </cell>
          <cell r="AN305">
            <v>35</v>
          </cell>
          <cell r="AO305">
            <v>40</v>
          </cell>
          <cell r="AP305">
            <v>25</v>
          </cell>
          <cell r="AQ305">
            <v>30</v>
          </cell>
          <cell r="AR305">
            <v>80</v>
          </cell>
          <cell r="AS305">
            <v>100</v>
          </cell>
          <cell r="AT305">
            <v>75</v>
          </cell>
          <cell r="AU305">
            <v>90</v>
          </cell>
          <cell r="AV305">
            <v>180</v>
          </cell>
          <cell r="AW305">
            <v>250</v>
          </cell>
          <cell r="AX305">
            <v>250</v>
          </cell>
          <cell r="AY305">
            <v>300</v>
          </cell>
          <cell r="AZ305">
            <v>120</v>
          </cell>
          <cell r="BA305">
            <v>150</v>
          </cell>
          <cell r="BB305">
            <v>150</v>
          </cell>
          <cell r="BC305">
            <v>200</v>
          </cell>
          <cell r="BD305">
            <v>100</v>
          </cell>
          <cell r="BE305">
            <v>120</v>
          </cell>
          <cell r="BF305">
            <v>120</v>
          </cell>
          <cell r="BG305">
            <v>150</v>
          </cell>
          <cell r="BH305">
            <v>320</v>
          </cell>
          <cell r="BI305">
            <v>380</v>
          </cell>
          <cell r="BJ305">
            <v>380</v>
          </cell>
          <cell r="BK305">
            <v>450</v>
          </cell>
          <cell r="BL305">
            <v>800</v>
          </cell>
          <cell r="BM305">
            <v>1000</v>
          </cell>
          <cell r="BN305">
            <v>2800</v>
          </cell>
          <cell r="BO305">
            <v>3500</v>
          </cell>
          <cell r="BP305">
            <v>100</v>
          </cell>
          <cell r="BQ305">
            <v>150</v>
          </cell>
          <cell r="BR305">
            <v>100</v>
          </cell>
          <cell r="BS305">
            <v>150</v>
          </cell>
          <cell r="BT305">
            <v>250</v>
          </cell>
          <cell r="BU305">
            <v>320</v>
          </cell>
          <cell r="BV305">
            <v>1000</v>
          </cell>
          <cell r="BW305">
            <v>1200</v>
          </cell>
          <cell r="BX305">
            <v>570</v>
          </cell>
          <cell r="BY305">
            <v>600</v>
          </cell>
          <cell r="BZ305">
            <v>700</v>
          </cell>
          <cell r="CA305">
            <v>800</v>
          </cell>
          <cell r="CB305">
            <v>125</v>
          </cell>
          <cell r="CC305">
            <v>135</v>
          </cell>
          <cell r="CD305">
            <v>450</v>
          </cell>
          <cell r="CE305">
            <v>500</v>
          </cell>
          <cell r="CF305">
            <v>600</v>
          </cell>
          <cell r="CG305">
            <v>630</v>
          </cell>
          <cell r="CH305">
            <v>600</v>
          </cell>
          <cell r="CI305">
            <v>620</v>
          </cell>
          <cell r="CJ305">
            <v>540</v>
          </cell>
          <cell r="CK305">
            <v>550</v>
          </cell>
          <cell r="CL305">
            <v>500</v>
          </cell>
          <cell r="CM305">
            <v>550</v>
          </cell>
          <cell r="CN305">
            <v>55</v>
          </cell>
          <cell r="CO305">
            <v>65</v>
          </cell>
          <cell r="CP305">
            <v>200</v>
          </cell>
          <cell r="CQ305">
            <v>250</v>
          </cell>
          <cell r="CR305">
            <v>25</v>
          </cell>
          <cell r="CS305">
            <v>35</v>
          </cell>
          <cell r="CT305">
            <v>33</v>
          </cell>
          <cell r="CU305">
            <v>35</v>
          </cell>
          <cell r="CV305">
            <v>20</v>
          </cell>
          <cell r="CW305">
            <v>25</v>
          </cell>
          <cell r="CX305">
            <v>58000</v>
          </cell>
          <cell r="CY305">
            <v>59000</v>
          </cell>
          <cell r="CZ305">
            <v>55000</v>
          </cell>
          <cell r="DA305">
            <v>56000</v>
          </cell>
          <cell r="DB305">
            <v>33</v>
          </cell>
          <cell r="DC305">
            <v>35</v>
          </cell>
          <cell r="DD305">
            <v>42</v>
          </cell>
          <cell r="DE305">
            <v>45</v>
          </cell>
          <cell r="DF305">
            <v>80</v>
          </cell>
          <cell r="DG305">
            <v>100</v>
          </cell>
          <cell r="DH305">
            <v>90</v>
          </cell>
          <cell r="DI305">
            <v>100</v>
          </cell>
          <cell r="DJ305">
            <v>70</v>
          </cell>
          <cell r="DK305">
            <v>80</v>
          </cell>
          <cell r="DL305">
            <v>200</v>
          </cell>
          <cell r="DM305">
            <v>280</v>
          </cell>
          <cell r="DN305">
            <v>220</v>
          </cell>
          <cell r="DO305">
            <v>250</v>
          </cell>
          <cell r="DP305">
            <v>80</v>
          </cell>
          <cell r="DQ305">
            <v>90</v>
          </cell>
          <cell r="DR305">
            <v>52</v>
          </cell>
          <cell r="DS305">
            <v>60</v>
          </cell>
          <cell r="DT305">
            <v>45</v>
          </cell>
          <cell r="DU305">
            <v>50</v>
          </cell>
          <cell r="DV305">
            <v>800</v>
          </cell>
          <cell r="DW305">
            <v>900</v>
          </cell>
          <cell r="DX305">
            <v>2800</v>
          </cell>
          <cell r="DY305">
            <v>3200</v>
          </cell>
        </row>
        <row r="306">
          <cell r="A306">
            <v>44030</v>
          </cell>
          <cell r="B306">
            <v>50</v>
          </cell>
          <cell r="C306">
            <v>62</v>
          </cell>
          <cell r="D306">
            <v>44</v>
          </cell>
          <cell r="E306">
            <v>56</v>
          </cell>
          <cell r="F306">
            <v>40</v>
          </cell>
          <cell r="G306">
            <v>45</v>
          </cell>
          <cell r="H306">
            <v>26</v>
          </cell>
          <cell r="I306">
            <v>30</v>
          </cell>
          <cell r="J306">
            <v>30</v>
          </cell>
          <cell r="K306">
            <v>35</v>
          </cell>
          <cell r="L306">
            <v>35</v>
          </cell>
          <cell r="M306">
            <v>40</v>
          </cell>
          <cell r="N306">
            <v>40</v>
          </cell>
          <cell r="O306">
            <v>45</v>
          </cell>
          <cell r="P306">
            <v>80</v>
          </cell>
          <cell r="Q306">
            <v>85</v>
          </cell>
          <cell r="R306">
            <v>450</v>
          </cell>
          <cell r="S306">
            <v>500</v>
          </cell>
          <cell r="T306">
            <v>100</v>
          </cell>
          <cell r="U306">
            <v>105</v>
          </cell>
          <cell r="V306">
            <v>65</v>
          </cell>
          <cell r="W306">
            <v>70</v>
          </cell>
          <cell r="X306">
            <v>70</v>
          </cell>
          <cell r="Y306">
            <v>75</v>
          </cell>
          <cell r="Z306">
            <v>70</v>
          </cell>
          <cell r="AA306">
            <v>75</v>
          </cell>
          <cell r="AB306">
            <v>95</v>
          </cell>
          <cell r="AC306">
            <v>100</v>
          </cell>
          <cell r="AD306">
            <v>110</v>
          </cell>
          <cell r="AE306">
            <v>120</v>
          </cell>
          <cell r="AF306">
            <v>110</v>
          </cell>
          <cell r="AG306">
            <v>130</v>
          </cell>
          <cell r="AH306">
            <v>36</v>
          </cell>
          <cell r="AI306">
            <v>40</v>
          </cell>
          <cell r="AJ306">
            <v>65</v>
          </cell>
          <cell r="AK306">
            <v>70</v>
          </cell>
          <cell r="AL306">
            <v>30</v>
          </cell>
          <cell r="AM306">
            <v>35</v>
          </cell>
          <cell r="AN306">
            <v>35</v>
          </cell>
          <cell r="AO306">
            <v>40</v>
          </cell>
          <cell r="AP306">
            <v>25</v>
          </cell>
          <cell r="AQ306">
            <v>30</v>
          </cell>
          <cell r="AR306">
            <v>80</v>
          </cell>
          <cell r="AS306">
            <v>100</v>
          </cell>
          <cell r="AT306">
            <v>80</v>
          </cell>
          <cell r="AU306">
            <v>90</v>
          </cell>
          <cell r="AV306">
            <v>180</v>
          </cell>
          <cell r="AW306">
            <v>250</v>
          </cell>
          <cell r="AX306">
            <v>250</v>
          </cell>
          <cell r="AY306">
            <v>300</v>
          </cell>
          <cell r="AZ306">
            <v>120</v>
          </cell>
          <cell r="BA306">
            <v>150</v>
          </cell>
          <cell r="BB306">
            <v>150</v>
          </cell>
          <cell r="BC306">
            <v>200</v>
          </cell>
          <cell r="BD306">
            <v>100</v>
          </cell>
          <cell r="BE306">
            <v>120</v>
          </cell>
          <cell r="BF306">
            <v>120</v>
          </cell>
          <cell r="BG306">
            <v>150</v>
          </cell>
          <cell r="BH306">
            <v>320</v>
          </cell>
          <cell r="BI306">
            <v>380</v>
          </cell>
          <cell r="BJ306">
            <v>380</v>
          </cell>
          <cell r="BK306">
            <v>450</v>
          </cell>
          <cell r="BL306">
            <v>700</v>
          </cell>
          <cell r="BM306">
            <v>900</v>
          </cell>
          <cell r="BN306">
            <v>3000</v>
          </cell>
          <cell r="BO306">
            <v>3500</v>
          </cell>
          <cell r="BP306">
            <v>100</v>
          </cell>
          <cell r="BQ306">
            <v>150</v>
          </cell>
          <cell r="BR306">
            <v>100</v>
          </cell>
          <cell r="BS306">
            <v>150</v>
          </cell>
          <cell r="BT306">
            <v>250</v>
          </cell>
          <cell r="BU306">
            <v>320</v>
          </cell>
          <cell r="BV306">
            <v>1000</v>
          </cell>
          <cell r="BW306">
            <v>1200</v>
          </cell>
          <cell r="BX306">
            <v>570</v>
          </cell>
          <cell r="BY306">
            <v>600</v>
          </cell>
          <cell r="BZ306">
            <v>700</v>
          </cell>
          <cell r="CA306">
            <v>800</v>
          </cell>
          <cell r="CB306">
            <v>120</v>
          </cell>
          <cell r="CC306">
            <v>130</v>
          </cell>
          <cell r="CD306">
            <v>450</v>
          </cell>
          <cell r="CE306">
            <v>500</v>
          </cell>
          <cell r="CF306">
            <v>600</v>
          </cell>
          <cell r="CG306">
            <v>630</v>
          </cell>
          <cell r="CH306">
            <v>600</v>
          </cell>
          <cell r="CI306">
            <v>620</v>
          </cell>
          <cell r="CJ306">
            <v>540</v>
          </cell>
          <cell r="CK306">
            <v>550</v>
          </cell>
          <cell r="CL306">
            <v>500</v>
          </cell>
          <cell r="CM306">
            <v>550</v>
          </cell>
          <cell r="CN306">
            <v>55</v>
          </cell>
          <cell r="CO306">
            <v>65</v>
          </cell>
          <cell r="CP306">
            <v>200</v>
          </cell>
          <cell r="CQ306">
            <v>250</v>
          </cell>
          <cell r="CR306">
            <v>25</v>
          </cell>
          <cell r="CS306">
            <v>35</v>
          </cell>
          <cell r="CT306">
            <v>33</v>
          </cell>
          <cell r="CU306">
            <v>35</v>
          </cell>
          <cell r="CV306">
            <v>20</v>
          </cell>
          <cell r="CW306">
            <v>25</v>
          </cell>
          <cell r="CX306">
            <v>58000</v>
          </cell>
          <cell r="CY306">
            <v>59000</v>
          </cell>
          <cell r="CZ306">
            <v>55000</v>
          </cell>
          <cell r="DA306">
            <v>56000</v>
          </cell>
          <cell r="DB306">
            <v>33</v>
          </cell>
          <cell r="DC306">
            <v>35</v>
          </cell>
          <cell r="DD306">
            <v>42</v>
          </cell>
          <cell r="DE306">
            <v>45</v>
          </cell>
          <cell r="DF306">
            <v>80</v>
          </cell>
          <cell r="DG306">
            <v>100</v>
          </cell>
          <cell r="DH306">
            <v>90</v>
          </cell>
          <cell r="DI306">
            <v>100</v>
          </cell>
          <cell r="DJ306">
            <v>70</v>
          </cell>
          <cell r="DK306">
            <v>80</v>
          </cell>
          <cell r="DL306">
            <v>200</v>
          </cell>
          <cell r="DM306">
            <v>280</v>
          </cell>
          <cell r="DN306">
            <v>220</v>
          </cell>
          <cell r="DO306">
            <v>250</v>
          </cell>
          <cell r="DP306">
            <v>80</v>
          </cell>
          <cell r="DQ306">
            <v>90</v>
          </cell>
          <cell r="DR306">
            <v>52</v>
          </cell>
          <cell r="DS306">
            <v>60</v>
          </cell>
          <cell r="DT306">
            <v>45</v>
          </cell>
          <cell r="DU306">
            <v>50</v>
          </cell>
          <cell r="DV306">
            <v>800</v>
          </cell>
          <cell r="DW306">
            <v>900</v>
          </cell>
          <cell r="DX306">
            <v>2800</v>
          </cell>
          <cell r="DY306">
            <v>3200</v>
          </cell>
        </row>
        <row r="307">
          <cell r="A307">
            <v>44029</v>
          </cell>
          <cell r="B307">
            <v>52</v>
          </cell>
          <cell r="C307">
            <v>62</v>
          </cell>
          <cell r="D307">
            <v>44</v>
          </cell>
          <cell r="E307">
            <v>56</v>
          </cell>
          <cell r="F307">
            <v>40</v>
          </cell>
          <cell r="G307">
            <v>45</v>
          </cell>
          <cell r="H307">
            <v>26</v>
          </cell>
          <cell r="I307">
            <v>30</v>
          </cell>
          <cell r="J307">
            <v>30</v>
          </cell>
          <cell r="K307">
            <v>35</v>
          </cell>
          <cell r="L307">
            <v>35</v>
          </cell>
          <cell r="M307">
            <v>40</v>
          </cell>
          <cell r="N307">
            <v>40</v>
          </cell>
          <cell r="O307">
            <v>45</v>
          </cell>
          <cell r="P307">
            <v>82</v>
          </cell>
          <cell r="Q307">
            <v>85</v>
          </cell>
          <cell r="R307">
            <v>450</v>
          </cell>
          <cell r="S307">
            <v>500</v>
          </cell>
          <cell r="T307">
            <v>100</v>
          </cell>
          <cell r="U307">
            <v>105</v>
          </cell>
          <cell r="V307">
            <v>65</v>
          </cell>
          <cell r="W307">
            <v>70</v>
          </cell>
          <cell r="X307">
            <v>70</v>
          </cell>
          <cell r="Y307">
            <v>75</v>
          </cell>
          <cell r="Z307">
            <v>70</v>
          </cell>
          <cell r="AA307">
            <v>75</v>
          </cell>
          <cell r="AB307">
            <v>85</v>
          </cell>
          <cell r="AC307">
            <v>100</v>
          </cell>
          <cell r="AD307">
            <v>110</v>
          </cell>
          <cell r="AE307">
            <v>120</v>
          </cell>
          <cell r="AF307">
            <v>110</v>
          </cell>
          <cell r="AG307">
            <v>130</v>
          </cell>
          <cell r="AH307">
            <v>36</v>
          </cell>
          <cell r="AI307">
            <v>40</v>
          </cell>
          <cell r="AJ307">
            <v>60</v>
          </cell>
          <cell r="AK307">
            <v>70</v>
          </cell>
          <cell r="AL307">
            <v>30</v>
          </cell>
          <cell r="AM307">
            <v>35</v>
          </cell>
          <cell r="AN307">
            <v>35</v>
          </cell>
          <cell r="AO307">
            <v>40</v>
          </cell>
          <cell r="AP307">
            <v>25</v>
          </cell>
          <cell r="AQ307">
            <v>30</v>
          </cell>
          <cell r="AR307">
            <v>75</v>
          </cell>
          <cell r="AS307">
            <v>100</v>
          </cell>
          <cell r="AT307">
            <v>75</v>
          </cell>
          <cell r="AU307">
            <v>90</v>
          </cell>
          <cell r="AV307">
            <v>180</v>
          </cell>
          <cell r="AW307">
            <v>250</v>
          </cell>
          <cell r="AX307">
            <v>250</v>
          </cell>
          <cell r="AY307">
            <v>300</v>
          </cell>
          <cell r="AZ307">
            <v>120</v>
          </cell>
          <cell r="BA307">
            <v>150</v>
          </cell>
          <cell r="BB307">
            <v>150</v>
          </cell>
          <cell r="BC307">
            <v>200</v>
          </cell>
          <cell r="BD307">
            <v>100</v>
          </cell>
          <cell r="BE307">
            <v>120</v>
          </cell>
          <cell r="BF307">
            <v>120</v>
          </cell>
          <cell r="BG307">
            <v>150</v>
          </cell>
          <cell r="BH307">
            <v>320</v>
          </cell>
          <cell r="BI307">
            <v>380</v>
          </cell>
          <cell r="BJ307">
            <v>380</v>
          </cell>
          <cell r="BK307">
            <v>450</v>
          </cell>
          <cell r="BL307">
            <v>700</v>
          </cell>
          <cell r="BM307">
            <v>900</v>
          </cell>
          <cell r="BN307">
            <v>3000</v>
          </cell>
          <cell r="BO307">
            <v>3500</v>
          </cell>
          <cell r="BP307">
            <v>100</v>
          </cell>
          <cell r="BQ307">
            <v>150</v>
          </cell>
          <cell r="BR307">
            <v>100</v>
          </cell>
          <cell r="BS307">
            <v>150</v>
          </cell>
          <cell r="BT307">
            <v>250</v>
          </cell>
          <cell r="BU307">
            <v>320</v>
          </cell>
          <cell r="BV307">
            <v>1000</v>
          </cell>
          <cell r="BW307">
            <v>1200</v>
          </cell>
          <cell r="BX307">
            <v>570</v>
          </cell>
          <cell r="BY307">
            <v>600</v>
          </cell>
          <cell r="BZ307">
            <v>700</v>
          </cell>
          <cell r="CA307">
            <v>800</v>
          </cell>
          <cell r="CB307">
            <v>125</v>
          </cell>
          <cell r="CC307">
            <v>130</v>
          </cell>
          <cell r="CD307">
            <v>450</v>
          </cell>
          <cell r="CE307">
            <v>500</v>
          </cell>
          <cell r="CF307">
            <v>600</v>
          </cell>
          <cell r="CG307">
            <v>630</v>
          </cell>
          <cell r="CH307">
            <v>600</v>
          </cell>
          <cell r="CI307">
            <v>620</v>
          </cell>
          <cell r="CJ307">
            <v>540</v>
          </cell>
          <cell r="CK307">
            <v>550</v>
          </cell>
          <cell r="CL307">
            <v>500</v>
          </cell>
          <cell r="CM307">
            <v>550</v>
          </cell>
          <cell r="CN307">
            <v>55</v>
          </cell>
          <cell r="CO307">
            <v>65</v>
          </cell>
          <cell r="CP307">
            <v>200</v>
          </cell>
          <cell r="CQ307">
            <v>250</v>
          </cell>
          <cell r="CR307">
            <v>25</v>
          </cell>
          <cell r="CS307">
            <v>35</v>
          </cell>
          <cell r="CT307">
            <v>33</v>
          </cell>
          <cell r="CU307">
            <v>35</v>
          </cell>
          <cell r="CV307">
            <v>20</v>
          </cell>
          <cell r="CW307">
            <v>25</v>
          </cell>
          <cell r="CX307">
            <v>58000</v>
          </cell>
          <cell r="CY307">
            <v>59000</v>
          </cell>
          <cell r="CZ307">
            <v>55000</v>
          </cell>
          <cell r="DA307">
            <v>56000</v>
          </cell>
          <cell r="DB307">
            <v>33</v>
          </cell>
          <cell r="DC307">
            <v>35</v>
          </cell>
          <cell r="DD307">
            <v>42</v>
          </cell>
          <cell r="DE307">
            <v>45</v>
          </cell>
          <cell r="DF307">
            <v>80</v>
          </cell>
          <cell r="DG307">
            <v>100</v>
          </cell>
          <cell r="DH307">
            <v>90</v>
          </cell>
          <cell r="DI307">
            <v>100</v>
          </cell>
          <cell r="DJ307">
            <v>70</v>
          </cell>
          <cell r="DK307">
            <v>80</v>
          </cell>
          <cell r="DL307">
            <v>200</v>
          </cell>
          <cell r="DM307">
            <v>280</v>
          </cell>
          <cell r="DN307">
            <v>220</v>
          </cell>
          <cell r="DO307">
            <v>250</v>
          </cell>
          <cell r="DP307">
            <v>80</v>
          </cell>
          <cell r="DQ307">
            <v>90</v>
          </cell>
          <cell r="DR307">
            <v>52</v>
          </cell>
          <cell r="DS307">
            <v>60</v>
          </cell>
          <cell r="DT307">
            <v>45</v>
          </cell>
          <cell r="DU307">
            <v>50</v>
          </cell>
          <cell r="DV307">
            <v>800</v>
          </cell>
          <cell r="DW307">
            <v>900</v>
          </cell>
          <cell r="DX307">
            <v>2800</v>
          </cell>
          <cell r="DY307">
            <v>3200</v>
          </cell>
        </row>
        <row r="308">
          <cell r="A308">
            <v>44028</v>
          </cell>
          <cell r="B308">
            <v>52</v>
          </cell>
          <cell r="C308">
            <v>62</v>
          </cell>
          <cell r="D308">
            <v>44</v>
          </cell>
          <cell r="E308">
            <v>52</v>
          </cell>
          <cell r="F308">
            <v>40</v>
          </cell>
          <cell r="G308">
            <v>45</v>
          </cell>
          <cell r="H308">
            <v>26</v>
          </cell>
          <cell r="I308">
            <v>30</v>
          </cell>
          <cell r="J308">
            <v>30</v>
          </cell>
          <cell r="K308">
            <v>35</v>
          </cell>
          <cell r="L308">
            <v>35</v>
          </cell>
          <cell r="M308">
            <v>40</v>
          </cell>
          <cell r="N308">
            <v>40</v>
          </cell>
          <cell r="O308">
            <v>45</v>
          </cell>
          <cell r="P308">
            <v>82</v>
          </cell>
          <cell r="Q308">
            <v>85</v>
          </cell>
          <cell r="R308">
            <v>450</v>
          </cell>
          <cell r="S308">
            <v>500</v>
          </cell>
          <cell r="T308">
            <v>100</v>
          </cell>
          <cell r="U308">
            <v>105</v>
          </cell>
          <cell r="V308">
            <v>65</v>
          </cell>
          <cell r="W308">
            <v>70</v>
          </cell>
          <cell r="X308">
            <v>70</v>
          </cell>
          <cell r="Y308">
            <v>75</v>
          </cell>
          <cell r="Z308">
            <v>70</v>
          </cell>
          <cell r="AA308">
            <v>75</v>
          </cell>
          <cell r="AB308">
            <v>85</v>
          </cell>
          <cell r="AC308">
            <v>100</v>
          </cell>
          <cell r="AD308">
            <v>110</v>
          </cell>
          <cell r="AE308">
            <v>120</v>
          </cell>
          <cell r="AF308">
            <v>110</v>
          </cell>
          <cell r="AG308">
            <v>130</v>
          </cell>
          <cell r="AH308">
            <v>36</v>
          </cell>
          <cell r="AI308">
            <v>40</v>
          </cell>
          <cell r="AJ308">
            <v>60</v>
          </cell>
          <cell r="AK308">
            <v>70</v>
          </cell>
          <cell r="AL308">
            <v>30</v>
          </cell>
          <cell r="AM308">
            <v>35</v>
          </cell>
          <cell r="AN308">
            <v>35</v>
          </cell>
          <cell r="AO308">
            <v>40</v>
          </cell>
          <cell r="AP308">
            <v>25</v>
          </cell>
          <cell r="AQ308">
            <v>30</v>
          </cell>
          <cell r="AR308">
            <v>75</v>
          </cell>
          <cell r="AS308">
            <v>100</v>
          </cell>
          <cell r="AT308">
            <v>75</v>
          </cell>
          <cell r="AU308">
            <v>90</v>
          </cell>
          <cell r="AV308">
            <v>180</v>
          </cell>
          <cell r="AW308">
            <v>250</v>
          </cell>
          <cell r="AX308">
            <v>250</v>
          </cell>
          <cell r="AY308">
            <v>300</v>
          </cell>
          <cell r="AZ308">
            <v>120</v>
          </cell>
          <cell r="BA308">
            <v>150</v>
          </cell>
          <cell r="BB308">
            <v>150</v>
          </cell>
          <cell r="BC308">
            <v>200</v>
          </cell>
          <cell r="BD308">
            <v>100</v>
          </cell>
          <cell r="BE308">
            <v>120</v>
          </cell>
          <cell r="BF308">
            <v>120</v>
          </cell>
          <cell r="BG308">
            <v>150</v>
          </cell>
          <cell r="BH308">
            <v>320</v>
          </cell>
          <cell r="BI308">
            <v>380</v>
          </cell>
          <cell r="BJ308">
            <v>380</v>
          </cell>
          <cell r="BK308">
            <v>450</v>
          </cell>
          <cell r="BL308">
            <v>700</v>
          </cell>
          <cell r="BM308">
            <v>900</v>
          </cell>
          <cell r="BN308">
            <v>3000</v>
          </cell>
          <cell r="BO308">
            <v>3500</v>
          </cell>
          <cell r="BP308">
            <v>100</v>
          </cell>
          <cell r="BQ308">
            <v>150</v>
          </cell>
          <cell r="BR308">
            <v>100</v>
          </cell>
          <cell r="BS308">
            <v>150</v>
          </cell>
          <cell r="BT308">
            <v>250</v>
          </cell>
          <cell r="BU308">
            <v>320</v>
          </cell>
          <cell r="BV308">
            <v>1000</v>
          </cell>
          <cell r="BW308">
            <v>1200</v>
          </cell>
          <cell r="BX308">
            <v>570</v>
          </cell>
          <cell r="BY308">
            <v>600</v>
          </cell>
          <cell r="BZ308">
            <v>700</v>
          </cell>
          <cell r="CA308">
            <v>800</v>
          </cell>
          <cell r="CB308">
            <v>130</v>
          </cell>
          <cell r="CC308">
            <v>135</v>
          </cell>
          <cell r="CD308">
            <v>450</v>
          </cell>
          <cell r="CE308">
            <v>500</v>
          </cell>
          <cell r="CF308">
            <v>600</v>
          </cell>
          <cell r="CG308">
            <v>630</v>
          </cell>
          <cell r="CH308">
            <v>600</v>
          </cell>
          <cell r="CI308">
            <v>620</v>
          </cell>
          <cell r="CJ308">
            <v>540</v>
          </cell>
          <cell r="CK308">
            <v>550</v>
          </cell>
          <cell r="CL308">
            <v>500</v>
          </cell>
          <cell r="CM308">
            <v>550</v>
          </cell>
          <cell r="CN308">
            <v>55</v>
          </cell>
          <cell r="CO308">
            <v>65</v>
          </cell>
          <cell r="CP308">
            <v>200</v>
          </cell>
          <cell r="CQ308">
            <v>250</v>
          </cell>
          <cell r="CR308">
            <v>25</v>
          </cell>
          <cell r="CS308">
            <v>35</v>
          </cell>
          <cell r="CT308">
            <v>33</v>
          </cell>
          <cell r="CU308">
            <v>35</v>
          </cell>
          <cell r="CV308">
            <v>20</v>
          </cell>
          <cell r="CW308">
            <v>25</v>
          </cell>
          <cell r="CX308">
            <v>58000</v>
          </cell>
          <cell r="CY308">
            <v>59000</v>
          </cell>
          <cell r="CZ308">
            <v>55000</v>
          </cell>
          <cell r="DA308">
            <v>56000</v>
          </cell>
          <cell r="DB308">
            <v>33</v>
          </cell>
          <cell r="DC308">
            <v>35</v>
          </cell>
          <cell r="DD308">
            <v>42</v>
          </cell>
          <cell r="DE308">
            <v>45</v>
          </cell>
          <cell r="DF308">
            <v>80</v>
          </cell>
          <cell r="DG308">
            <v>100</v>
          </cell>
          <cell r="DH308">
            <v>90</v>
          </cell>
          <cell r="DI308">
            <v>100</v>
          </cell>
          <cell r="DJ308">
            <v>70</v>
          </cell>
          <cell r="DK308">
            <v>80</v>
          </cell>
          <cell r="DL308">
            <v>200</v>
          </cell>
          <cell r="DM308">
            <v>280</v>
          </cell>
          <cell r="DN308">
            <v>220</v>
          </cell>
          <cell r="DO308">
            <v>250</v>
          </cell>
          <cell r="DP308">
            <v>80</v>
          </cell>
          <cell r="DQ308">
            <v>90</v>
          </cell>
          <cell r="DR308">
            <v>52</v>
          </cell>
          <cell r="DS308">
            <v>60</v>
          </cell>
          <cell r="DT308">
            <v>45</v>
          </cell>
          <cell r="DU308">
            <v>50</v>
          </cell>
          <cell r="DV308">
            <v>800</v>
          </cell>
          <cell r="DW308">
            <v>900</v>
          </cell>
          <cell r="DX308">
            <v>2800</v>
          </cell>
          <cell r="DY308">
            <v>3200</v>
          </cell>
        </row>
        <row r="309">
          <cell r="A309">
            <v>44027</v>
          </cell>
          <cell r="B309">
            <v>52</v>
          </cell>
          <cell r="C309">
            <v>62</v>
          </cell>
          <cell r="D309">
            <v>44</v>
          </cell>
          <cell r="E309">
            <v>52</v>
          </cell>
          <cell r="F309">
            <v>40</v>
          </cell>
          <cell r="G309">
            <v>45</v>
          </cell>
          <cell r="H309">
            <v>26</v>
          </cell>
          <cell r="I309">
            <v>30</v>
          </cell>
          <cell r="J309">
            <v>30</v>
          </cell>
          <cell r="K309">
            <v>35</v>
          </cell>
          <cell r="L309">
            <v>35</v>
          </cell>
          <cell r="M309">
            <v>40</v>
          </cell>
          <cell r="N309">
            <v>40</v>
          </cell>
          <cell r="O309">
            <v>45</v>
          </cell>
          <cell r="P309">
            <v>82</v>
          </cell>
          <cell r="Q309">
            <v>85</v>
          </cell>
          <cell r="R309">
            <v>450</v>
          </cell>
          <cell r="S309">
            <v>500</v>
          </cell>
          <cell r="T309">
            <v>100</v>
          </cell>
          <cell r="U309">
            <v>105</v>
          </cell>
          <cell r="V309">
            <v>65</v>
          </cell>
          <cell r="W309">
            <v>70</v>
          </cell>
          <cell r="X309">
            <v>70</v>
          </cell>
          <cell r="Y309">
            <v>75</v>
          </cell>
          <cell r="Z309">
            <v>70</v>
          </cell>
          <cell r="AA309">
            <v>80</v>
          </cell>
          <cell r="AB309">
            <v>90</v>
          </cell>
          <cell r="AC309">
            <v>100</v>
          </cell>
          <cell r="AD309">
            <v>110</v>
          </cell>
          <cell r="AE309">
            <v>120</v>
          </cell>
          <cell r="AF309">
            <v>110</v>
          </cell>
          <cell r="AG309">
            <v>130</v>
          </cell>
          <cell r="AH309">
            <v>36</v>
          </cell>
          <cell r="AI309">
            <v>40</v>
          </cell>
          <cell r="AJ309">
            <v>60</v>
          </cell>
          <cell r="AK309">
            <v>70</v>
          </cell>
          <cell r="AL309">
            <v>30</v>
          </cell>
          <cell r="AM309">
            <v>35</v>
          </cell>
          <cell r="AN309">
            <v>35</v>
          </cell>
          <cell r="AO309">
            <v>40</v>
          </cell>
          <cell r="AP309">
            <v>25</v>
          </cell>
          <cell r="AQ309">
            <v>30</v>
          </cell>
          <cell r="AR309">
            <v>80</v>
          </cell>
          <cell r="AS309">
            <v>100</v>
          </cell>
          <cell r="AT309">
            <v>75</v>
          </cell>
          <cell r="AU309">
            <v>90</v>
          </cell>
          <cell r="AV309">
            <v>180</v>
          </cell>
          <cell r="AW309">
            <v>250</v>
          </cell>
          <cell r="AX309">
            <v>250</v>
          </cell>
          <cell r="AY309">
            <v>300</v>
          </cell>
          <cell r="AZ309">
            <v>120</v>
          </cell>
          <cell r="BA309">
            <v>150</v>
          </cell>
          <cell r="BB309">
            <v>150</v>
          </cell>
          <cell r="BC309">
            <v>200</v>
          </cell>
          <cell r="BD309">
            <v>100</v>
          </cell>
          <cell r="BE309">
            <v>120</v>
          </cell>
          <cell r="BF309">
            <v>120</v>
          </cell>
          <cell r="BG309">
            <v>150</v>
          </cell>
          <cell r="BH309">
            <v>320</v>
          </cell>
          <cell r="BI309">
            <v>380</v>
          </cell>
          <cell r="BJ309">
            <v>380</v>
          </cell>
          <cell r="BK309">
            <v>450</v>
          </cell>
          <cell r="BL309">
            <v>700</v>
          </cell>
          <cell r="BM309">
            <v>900</v>
          </cell>
          <cell r="BN309">
            <v>3000</v>
          </cell>
          <cell r="BO309">
            <v>3500</v>
          </cell>
          <cell r="BP309">
            <v>100</v>
          </cell>
          <cell r="BQ309">
            <v>150</v>
          </cell>
          <cell r="BR309">
            <v>100</v>
          </cell>
          <cell r="BS309">
            <v>150</v>
          </cell>
          <cell r="BT309">
            <v>250</v>
          </cell>
          <cell r="BU309">
            <v>320</v>
          </cell>
          <cell r="BV309">
            <v>1000</v>
          </cell>
          <cell r="BW309">
            <v>1200</v>
          </cell>
          <cell r="BX309">
            <v>570</v>
          </cell>
          <cell r="BY309">
            <v>600</v>
          </cell>
          <cell r="BZ309">
            <v>700</v>
          </cell>
          <cell r="CA309">
            <v>800</v>
          </cell>
          <cell r="CB309">
            <v>130</v>
          </cell>
          <cell r="CC309">
            <v>135</v>
          </cell>
          <cell r="CD309">
            <v>450</v>
          </cell>
          <cell r="CE309">
            <v>500</v>
          </cell>
          <cell r="CF309">
            <v>600</v>
          </cell>
          <cell r="CG309">
            <v>630</v>
          </cell>
          <cell r="CH309">
            <v>600</v>
          </cell>
          <cell r="CI309">
            <v>620</v>
          </cell>
          <cell r="CJ309">
            <v>540</v>
          </cell>
          <cell r="CK309">
            <v>550</v>
          </cell>
          <cell r="CL309">
            <v>500</v>
          </cell>
          <cell r="CM309">
            <v>550</v>
          </cell>
          <cell r="CN309">
            <v>55</v>
          </cell>
          <cell r="CO309">
            <v>65</v>
          </cell>
          <cell r="CP309">
            <v>200</v>
          </cell>
          <cell r="CQ309">
            <v>250</v>
          </cell>
          <cell r="CR309">
            <v>25</v>
          </cell>
          <cell r="CS309">
            <v>35</v>
          </cell>
          <cell r="CT309">
            <v>33</v>
          </cell>
          <cell r="CU309">
            <v>35</v>
          </cell>
          <cell r="CV309">
            <v>20</v>
          </cell>
          <cell r="CW309">
            <v>25</v>
          </cell>
          <cell r="CX309">
            <v>58000</v>
          </cell>
          <cell r="CY309">
            <v>59000</v>
          </cell>
          <cell r="CZ309">
            <v>55000</v>
          </cell>
          <cell r="DA309">
            <v>56000</v>
          </cell>
          <cell r="DB309">
            <v>33</v>
          </cell>
          <cell r="DC309">
            <v>35</v>
          </cell>
          <cell r="DD309">
            <v>42</v>
          </cell>
          <cell r="DE309">
            <v>45</v>
          </cell>
          <cell r="DF309">
            <v>80</v>
          </cell>
          <cell r="DG309">
            <v>100</v>
          </cell>
          <cell r="DH309">
            <v>90</v>
          </cell>
          <cell r="DI309">
            <v>100</v>
          </cell>
          <cell r="DJ309">
            <v>70</v>
          </cell>
          <cell r="DK309">
            <v>80</v>
          </cell>
          <cell r="DL309">
            <v>200</v>
          </cell>
          <cell r="DM309">
            <v>280</v>
          </cell>
          <cell r="DN309">
            <v>220</v>
          </cell>
          <cell r="DO309">
            <v>250</v>
          </cell>
          <cell r="DP309">
            <v>80</v>
          </cell>
          <cell r="DQ309">
            <v>90</v>
          </cell>
          <cell r="DR309">
            <v>52</v>
          </cell>
          <cell r="DS309">
            <v>60</v>
          </cell>
          <cell r="DT309">
            <v>45</v>
          </cell>
          <cell r="DU309">
            <v>50</v>
          </cell>
          <cell r="DV309">
            <v>800</v>
          </cell>
          <cell r="DW309">
            <v>900</v>
          </cell>
          <cell r="DX309">
            <v>2800</v>
          </cell>
          <cell r="DY309">
            <v>3200</v>
          </cell>
        </row>
        <row r="310">
          <cell r="A310">
            <v>44026</v>
          </cell>
          <cell r="B310">
            <v>54</v>
          </cell>
          <cell r="C310">
            <v>62</v>
          </cell>
          <cell r="D310">
            <v>48</v>
          </cell>
          <cell r="E310">
            <v>52</v>
          </cell>
          <cell r="F310">
            <v>40</v>
          </cell>
          <cell r="G310">
            <v>45</v>
          </cell>
          <cell r="H310">
            <v>26</v>
          </cell>
          <cell r="I310">
            <v>30</v>
          </cell>
          <cell r="J310">
            <v>30</v>
          </cell>
          <cell r="K310">
            <v>35</v>
          </cell>
          <cell r="L310">
            <v>35</v>
          </cell>
          <cell r="M310">
            <v>40</v>
          </cell>
          <cell r="N310">
            <v>40</v>
          </cell>
          <cell r="O310">
            <v>45</v>
          </cell>
          <cell r="P310">
            <v>83</v>
          </cell>
          <cell r="Q310">
            <v>85</v>
          </cell>
          <cell r="R310">
            <v>450</v>
          </cell>
          <cell r="S310">
            <v>500</v>
          </cell>
          <cell r="T310">
            <v>100</v>
          </cell>
          <cell r="U310">
            <v>105</v>
          </cell>
          <cell r="V310">
            <v>65</v>
          </cell>
          <cell r="W310">
            <v>70</v>
          </cell>
          <cell r="X310">
            <v>70</v>
          </cell>
          <cell r="Y310">
            <v>75</v>
          </cell>
          <cell r="Z310">
            <v>70</v>
          </cell>
          <cell r="AA310">
            <v>80</v>
          </cell>
          <cell r="AB310">
            <v>90</v>
          </cell>
          <cell r="AC310">
            <v>100</v>
          </cell>
          <cell r="AD310">
            <v>110</v>
          </cell>
          <cell r="AE310">
            <v>120</v>
          </cell>
          <cell r="AF310">
            <v>110</v>
          </cell>
          <cell r="AG310">
            <v>130</v>
          </cell>
          <cell r="AH310">
            <v>36</v>
          </cell>
          <cell r="AI310">
            <v>40</v>
          </cell>
          <cell r="AJ310">
            <v>60</v>
          </cell>
          <cell r="AK310">
            <v>70</v>
          </cell>
          <cell r="AL310">
            <v>30</v>
          </cell>
          <cell r="AM310">
            <v>35</v>
          </cell>
          <cell r="AN310">
            <v>35</v>
          </cell>
          <cell r="AO310">
            <v>40</v>
          </cell>
          <cell r="AP310">
            <v>25</v>
          </cell>
          <cell r="AQ310">
            <v>30</v>
          </cell>
          <cell r="AR310">
            <v>80</v>
          </cell>
          <cell r="AS310">
            <v>100</v>
          </cell>
          <cell r="AT310">
            <v>75</v>
          </cell>
          <cell r="AU310">
            <v>90</v>
          </cell>
          <cell r="AV310">
            <v>210</v>
          </cell>
          <cell r="AW310">
            <v>260</v>
          </cell>
          <cell r="AX310">
            <v>240</v>
          </cell>
          <cell r="AY310">
            <v>300</v>
          </cell>
          <cell r="AZ310">
            <v>130</v>
          </cell>
          <cell r="BA310">
            <v>150</v>
          </cell>
          <cell r="BB310">
            <v>150</v>
          </cell>
          <cell r="BC310">
            <v>200</v>
          </cell>
          <cell r="BD310">
            <v>100</v>
          </cell>
          <cell r="BE310">
            <v>120</v>
          </cell>
          <cell r="BF310">
            <v>120</v>
          </cell>
          <cell r="BG310">
            <v>150</v>
          </cell>
          <cell r="BH310">
            <v>320</v>
          </cell>
          <cell r="BI310">
            <v>380</v>
          </cell>
          <cell r="BJ310">
            <v>380</v>
          </cell>
          <cell r="BK310">
            <v>460</v>
          </cell>
          <cell r="BL310">
            <v>700</v>
          </cell>
          <cell r="BM310">
            <v>900</v>
          </cell>
          <cell r="BN310">
            <v>3000</v>
          </cell>
          <cell r="BO310">
            <v>3500</v>
          </cell>
          <cell r="BP310">
            <v>100</v>
          </cell>
          <cell r="BQ310">
            <v>150</v>
          </cell>
          <cell r="BR310">
            <v>100</v>
          </cell>
          <cell r="BS310">
            <v>150</v>
          </cell>
          <cell r="BT310">
            <v>250</v>
          </cell>
          <cell r="BU310">
            <v>320</v>
          </cell>
          <cell r="BV310">
            <v>1000</v>
          </cell>
          <cell r="BW310">
            <v>1200</v>
          </cell>
          <cell r="BX310">
            <v>570</v>
          </cell>
          <cell r="BY310">
            <v>600</v>
          </cell>
          <cell r="BZ310">
            <v>700</v>
          </cell>
          <cell r="CA310">
            <v>800</v>
          </cell>
          <cell r="CB310">
            <v>130</v>
          </cell>
          <cell r="CC310">
            <v>140</v>
          </cell>
          <cell r="CD310">
            <v>500</v>
          </cell>
          <cell r="CE310">
            <v>550</v>
          </cell>
          <cell r="CF310">
            <v>600</v>
          </cell>
          <cell r="CG310">
            <v>630</v>
          </cell>
          <cell r="CH310">
            <v>600</v>
          </cell>
          <cell r="CI310">
            <v>620</v>
          </cell>
          <cell r="CJ310">
            <v>540</v>
          </cell>
          <cell r="CK310">
            <v>550</v>
          </cell>
          <cell r="CL310">
            <v>545</v>
          </cell>
          <cell r="CM310">
            <v>570</v>
          </cell>
          <cell r="CN310">
            <v>55</v>
          </cell>
          <cell r="CO310">
            <v>65</v>
          </cell>
          <cell r="CP310">
            <v>200</v>
          </cell>
          <cell r="CQ310">
            <v>250</v>
          </cell>
          <cell r="CR310">
            <v>25</v>
          </cell>
          <cell r="CS310">
            <v>35</v>
          </cell>
          <cell r="CT310">
            <v>33</v>
          </cell>
          <cell r="CU310">
            <v>35</v>
          </cell>
          <cell r="CV310">
            <v>20</v>
          </cell>
          <cell r="CW310">
            <v>25</v>
          </cell>
          <cell r="CX310">
            <v>58000</v>
          </cell>
          <cell r="CY310">
            <v>59000</v>
          </cell>
          <cell r="CZ310">
            <v>55000</v>
          </cell>
          <cell r="DA310">
            <v>56000</v>
          </cell>
          <cell r="DB310">
            <v>33</v>
          </cell>
          <cell r="DC310">
            <v>35</v>
          </cell>
          <cell r="DD310">
            <v>42</v>
          </cell>
          <cell r="DE310">
            <v>45</v>
          </cell>
          <cell r="DF310">
            <v>80</v>
          </cell>
          <cell r="DG310">
            <v>100</v>
          </cell>
          <cell r="DH310">
            <v>90</v>
          </cell>
          <cell r="DI310">
            <v>100</v>
          </cell>
          <cell r="DJ310">
            <v>70</v>
          </cell>
          <cell r="DK310">
            <v>80</v>
          </cell>
          <cell r="DL310">
            <v>200</v>
          </cell>
          <cell r="DM310">
            <v>280</v>
          </cell>
          <cell r="DN310">
            <v>220</v>
          </cell>
          <cell r="DO310">
            <v>250</v>
          </cell>
          <cell r="DP310">
            <v>80</v>
          </cell>
          <cell r="DQ310">
            <v>90</v>
          </cell>
          <cell r="DR310">
            <v>52</v>
          </cell>
          <cell r="DS310">
            <v>60</v>
          </cell>
          <cell r="DT310">
            <v>45</v>
          </cell>
          <cell r="DU310">
            <v>50</v>
          </cell>
          <cell r="DV310">
            <v>800</v>
          </cell>
          <cell r="DW310">
            <v>900</v>
          </cell>
          <cell r="DX310">
            <v>2800</v>
          </cell>
          <cell r="DY310">
            <v>3200</v>
          </cell>
        </row>
        <row r="311">
          <cell r="A311">
            <v>44025</v>
          </cell>
          <cell r="B311">
            <v>52</v>
          </cell>
          <cell r="C311">
            <v>62</v>
          </cell>
          <cell r="D311">
            <v>44</v>
          </cell>
          <cell r="E311">
            <v>52</v>
          </cell>
          <cell r="F311">
            <v>40</v>
          </cell>
          <cell r="G311">
            <v>45</v>
          </cell>
          <cell r="H311">
            <v>26</v>
          </cell>
          <cell r="I311">
            <v>30</v>
          </cell>
          <cell r="J311">
            <v>30</v>
          </cell>
          <cell r="K311">
            <v>35</v>
          </cell>
          <cell r="L311">
            <v>35</v>
          </cell>
          <cell r="M311">
            <v>40</v>
          </cell>
          <cell r="N311">
            <v>40</v>
          </cell>
          <cell r="O311">
            <v>45</v>
          </cell>
          <cell r="P311">
            <v>83</v>
          </cell>
          <cell r="Q311">
            <v>85</v>
          </cell>
          <cell r="R311">
            <v>450</v>
          </cell>
          <cell r="S311">
            <v>500</v>
          </cell>
          <cell r="T311">
            <v>100</v>
          </cell>
          <cell r="U311">
            <v>105</v>
          </cell>
          <cell r="V311">
            <v>65</v>
          </cell>
          <cell r="W311">
            <v>70</v>
          </cell>
          <cell r="X311">
            <v>70</v>
          </cell>
          <cell r="Y311">
            <v>75</v>
          </cell>
          <cell r="Z311">
            <v>70</v>
          </cell>
          <cell r="AA311">
            <v>80</v>
          </cell>
          <cell r="AB311">
            <v>90</v>
          </cell>
          <cell r="AC311">
            <v>100</v>
          </cell>
          <cell r="AD311">
            <v>110</v>
          </cell>
          <cell r="AE311">
            <v>120</v>
          </cell>
          <cell r="AF311">
            <v>110</v>
          </cell>
          <cell r="AG311">
            <v>130</v>
          </cell>
          <cell r="AH311">
            <v>36</v>
          </cell>
          <cell r="AI311">
            <v>40</v>
          </cell>
          <cell r="AJ311">
            <v>60</v>
          </cell>
          <cell r="AK311">
            <v>70</v>
          </cell>
          <cell r="AL311">
            <v>30</v>
          </cell>
          <cell r="AM311">
            <v>35</v>
          </cell>
          <cell r="AN311">
            <v>30</v>
          </cell>
          <cell r="AO311">
            <v>40</v>
          </cell>
          <cell r="AP311">
            <v>25</v>
          </cell>
          <cell r="AQ311">
            <v>30</v>
          </cell>
          <cell r="AR311">
            <v>80</v>
          </cell>
          <cell r="AS311">
            <v>100</v>
          </cell>
          <cell r="AT311">
            <v>75</v>
          </cell>
          <cell r="AU311">
            <v>90</v>
          </cell>
          <cell r="AV311">
            <v>210</v>
          </cell>
          <cell r="AW311">
            <v>260</v>
          </cell>
          <cell r="AX311">
            <v>240</v>
          </cell>
          <cell r="AY311">
            <v>300</v>
          </cell>
          <cell r="AZ311">
            <v>130</v>
          </cell>
          <cell r="BA311">
            <v>150</v>
          </cell>
          <cell r="BB311">
            <v>150</v>
          </cell>
          <cell r="BC311">
            <v>200</v>
          </cell>
          <cell r="BD311">
            <v>100</v>
          </cell>
          <cell r="BE311">
            <v>120</v>
          </cell>
          <cell r="BF311">
            <v>120</v>
          </cell>
          <cell r="BG311">
            <v>150</v>
          </cell>
          <cell r="BH311">
            <v>310</v>
          </cell>
          <cell r="BI311">
            <v>380</v>
          </cell>
          <cell r="BJ311">
            <v>380</v>
          </cell>
          <cell r="BK311">
            <v>460</v>
          </cell>
          <cell r="BL311">
            <v>700</v>
          </cell>
          <cell r="BM311">
            <v>900</v>
          </cell>
          <cell r="BN311">
            <v>3000</v>
          </cell>
          <cell r="BO311">
            <v>3500</v>
          </cell>
          <cell r="BP311">
            <v>100</v>
          </cell>
          <cell r="BQ311">
            <v>150</v>
          </cell>
          <cell r="BR311">
            <v>100</v>
          </cell>
          <cell r="BS311">
            <v>130</v>
          </cell>
          <cell r="BT311">
            <v>250</v>
          </cell>
          <cell r="BU311">
            <v>320</v>
          </cell>
          <cell r="BV311">
            <v>1000</v>
          </cell>
          <cell r="BW311">
            <v>1200</v>
          </cell>
          <cell r="BX311">
            <v>570</v>
          </cell>
          <cell r="BY311">
            <v>600</v>
          </cell>
          <cell r="BZ311">
            <v>700</v>
          </cell>
          <cell r="CA311">
            <v>800</v>
          </cell>
          <cell r="CB311">
            <v>130</v>
          </cell>
          <cell r="CC311">
            <v>140</v>
          </cell>
          <cell r="CD311">
            <v>500</v>
          </cell>
          <cell r="CE311">
            <v>550</v>
          </cell>
          <cell r="CF311">
            <v>600</v>
          </cell>
          <cell r="CG311">
            <v>630</v>
          </cell>
          <cell r="CH311">
            <v>600</v>
          </cell>
          <cell r="CI311">
            <v>620</v>
          </cell>
          <cell r="CJ311">
            <v>540</v>
          </cell>
          <cell r="CK311">
            <v>550</v>
          </cell>
          <cell r="CL311">
            <v>545</v>
          </cell>
          <cell r="CM311">
            <v>570</v>
          </cell>
          <cell r="CN311">
            <v>55</v>
          </cell>
          <cell r="CO311">
            <v>65</v>
          </cell>
          <cell r="CP311">
            <v>200</v>
          </cell>
          <cell r="CQ311">
            <v>250</v>
          </cell>
          <cell r="CR311">
            <v>25</v>
          </cell>
          <cell r="CS311">
            <v>35</v>
          </cell>
          <cell r="CT311">
            <v>33</v>
          </cell>
          <cell r="CU311">
            <v>35</v>
          </cell>
          <cell r="CV311">
            <v>20</v>
          </cell>
          <cell r="CW311">
            <v>25</v>
          </cell>
          <cell r="CX311">
            <v>58000</v>
          </cell>
          <cell r="CY311">
            <v>59000</v>
          </cell>
          <cell r="CZ311">
            <v>55000</v>
          </cell>
          <cell r="DA311">
            <v>56000</v>
          </cell>
          <cell r="DB311">
            <v>33</v>
          </cell>
          <cell r="DC311">
            <v>35</v>
          </cell>
          <cell r="DD311">
            <v>42</v>
          </cell>
          <cell r="DE311">
            <v>45</v>
          </cell>
          <cell r="DF311">
            <v>80</v>
          </cell>
          <cell r="DG311">
            <v>100</v>
          </cell>
          <cell r="DH311">
            <v>90</v>
          </cell>
          <cell r="DI311">
            <v>100</v>
          </cell>
          <cell r="DJ311">
            <v>70</v>
          </cell>
          <cell r="DK311">
            <v>80</v>
          </cell>
          <cell r="DL311">
            <v>200</v>
          </cell>
          <cell r="DM311">
            <v>280</v>
          </cell>
          <cell r="DN311">
            <v>220</v>
          </cell>
          <cell r="DO311">
            <v>250</v>
          </cell>
          <cell r="DP311">
            <v>80</v>
          </cell>
          <cell r="DQ311">
            <v>90</v>
          </cell>
          <cell r="DR311">
            <v>52</v>
          </cell>
          <cell r="DS311">
            <v>60</v>
          </cell>
          <cell r="DT311">
            <v>45</v>
          </cell>
          <cell r="DU311">
            <v>50</v>
          </cell>
          <cell r="DV311">
            <v>800</v>
          </cell>
          <cell r="DW311">
            <v>900</v>
          </cell>
          <cell r="DX311">
            <v>2800</v>
          </cell>
          <cell r="DY311">
            <v>3200</v>
          </cell>
        </row>
        <row r="312">
          <cell r="A312">
            <v>44024</v>
          </cell>
          <cell r="B312">
            <v>52</v>
          </cell>
          <cell r="C312">
            <v>62</v>
          </cell>
          <cell r="D312">
            <v>44</v>
          </cell>
          <cell r="E312">
            <v>52</v>
          </cell>
          <cell r="F312">
            <v>40</v>
          </cell>
          <cell r="G312">
            <v>45</v>
          </cell>
          <cell r="H312">
            <v>26</v>
          </cell>
          <cell r="I312">
            <v>30</v>
          </cell>
          <cell r="J312">
            <v>30</v>
          </cell>
          <cell r="K312">
            <v>35</v>
          </cell>
          <cell r="L312">
            <v>35</v>
          </cell>
          <cell r="M312">
            <v>40</v>
          </cell>
          <cell r="N312">
            <v>40</v>
          </cell>
          <cell r="O312">
            <v>45</v>
          </cell>
          <cell r="P312">
            <v>83</v>
          </cell>
          <cell r="Q312">
            <v>85</v>
          </cell>
          <cell r="R312">
            <v>450</v>
          </cell>
          <cell r="S312">
            <v>500</v>
          </cell>
          <cell r="T312">
            <v>100</v>
          </cell>
          <cell r="U312">
            <v>105</v>
          </cell>
          <cell r="V312">
            <v>65</v>
          </cell>
          <cell r="W312">
            <v>70</v>
          </cell>
          <cell r="X312">
            <v>70</v>
          </cell>
          <cell r="Y312">
            <v>75</v>
          </cell>
          <cell r="Z312">
            <v>70</v>
          </cell>
          <cell r="AA312">
            <v>80</v>
          </cell>
          <cell r="AB312">
            <v>90</v>
          </cell>
          <cell r="AC312">
            <v>100</v>
          </cell>
          <cell r="AD312">
            <v>110</v>
          </cell>
          <cell r="AE312">
            <v>120</v>
          </cell>
          <cell r="AF312">
            <v>110</v>
          </cell>
          <cell r="AG312">
            <v>130</v>
          </cell>
          <cell r="AH312">
            <v>36</v>
          </cell>
          <cell r="AI312">
            <v>40</v>
          </cell>
          <cell r="AJ312">
            <v>60</v>
          </cell>
          <cell r="AK312">
            <v>70</v>
          </cell>
          <cell r="AL312">
            <v>32</v>
          </cell>
          <cell r="AM312">
            <v>35</v>
          </cell>
          <cell r="AN312">
            <v>30</v>
          </cell>
          <cell r="AO312">
            <v>40</v>
          </cell>
          <cell r="AP312">
            <v>25</v>
          </cell>
          <cell r="AQ312">
            <v>30</v>
          </cell>
          <cell r="AR312">
            <v>80</v>
          </cell>
          <cell r="AS312">
            <v>100</v>
          </cell>
          <cell r="AT312">
            <v>75</v>
          </cell>
          <cell r="AU312">
            <v>90</v>
          </cell>
          <cell r="AV312">
            <v>210</v>
          </cell>
          <cell r="AW312">
            <v>260</v>
          </cell>
          <cell r="AX312">
            <v>240</v>
          </cell>
          <cell r="AY312">
            <v>300</v>
          </cell>
          <cell r="AZ312">
            <v>130</v>
          </cell>
          <cell r="BA312">
            <v>150</v>
          </cell>
          <cell r="BB312">
            <v>150</v>
          </cell>
          <cell r="BC312">
            <v>200</v>
          </cell>
          <cell r="BD312">
            <v>100</v>
          </cell>
          <cell r="BE312">
            <v>120</v>
          </cell>
          <cell r="BF312">
            <v>120</v>
          </cell>
          <cell r="BG312">
            <v>150</v>
          </cell>
          <cell r="BH312">
            <v>310</v>
          </cell>
          <cell r="BI312">
            <v>380</v>
          </cell>
          <cell r="BJ312">
            <v>380</v>
          </cell>
          <cell r="BK312">
            <v>460</v>
          </cell>
          <cell r="BL312">
            <v>700</v>
          </cell>
          <cell r="BM312">
            <v>900</v>
          </cell>
          <cell r="BN312">
            <v>3000</v>
          </cell>
          <cell r="BO312">
            <v>3500</v>
          </cell>
          <cell r="BP312">
            <v>100</v>
          </cell>
          <cell r="BQ312">
            <v>150</v>
          </cell>
          <cell r="BR312">
            <v>100</v>
          </cell>
          <cell r="BS312">
            <v>130</v>
          </cell>
          <cell r="BT312">
            <v>250</v>
          </cell>
          <cell r="BU312">
            <v>320</v>
          </cell>
          <cell r="BV312">
            <v>1000</v>
          </cell>
          <cell r="BW312">
            <v>1200</v>
          </cell>
          <cell r="BX312">
            <v>570</v>
          </cell>
          <cell r="BY312">
            <v>600</v>
          </cell>
          <cell r="BZ312">
            <v>700</v>
          </cell>
          <cell r="CA312">
            <v>800</v>
          </cell>
          <cell r="CB312">
            <v>130</v>
          </cell>
          <cell r="CC312">
            <v>140</v>
          </cell>
          <cell r="CD312">
            <v>500</v>
          </cell>
          <cell r="CE312">
            <v>550</v>
          </cell>
          <cell r="CF312">
            <v>600</v>
          </cell>
          <cell r="CG312">
            <v>630</v>
          </cell>
          <cell r="CH312">
            <v>600</v>
          </cell>
          <cell r="CI312">
            <v>620</v>
          </cell>
          <cell r="CJ312">
            <v>540</v>
          </cell>
          <cell r="CK312">
            <v>550</v>
          </cell>
          <cell r="CL312">
            <v>545</v>
          </cell>
          <cell r="CM312">
            <v>570</v>
          </cell>
          <cell r="CN312">
            <v>55</v>
          </cell>
          <cell r="CO312">
            <v>65</v>
          </cell>
          <cell r="CP312">
            <v>200</v>
          </cell>
          <cell r="CQ312">
            <v>250</v>
          </cell>
          <cell r="CR312">
            <v>25</v>
          </cell>
          <cell r="CS312">
            <v>35</v>
          </cell>
          <cell r="CT312">
            <v>33</v>
          </cell>
          <cell r="CU312">
            <v>35</v>
          </cell>
          <cell r="CV312">
            <v>20</v>
          </cell>
          <cell r="CW312">
            <v>25</v>
          </cell>
          <cell r="CX312">
            <v>58000</v>
          </cell>
          <cell r="CY312">
            <v>60000</v>
          </cell>
          <cell r="CZ312">
            <v>56500</v>
          </cell>
          <cell r="DA312">
            <v>58500</v>
          </cell>
          <cell r="DB312">
            <v>33</v>
          </cell>
          <cell r="DC312">
            <v>35</v>
          </cell>
          <cell r="DD312">
            <v>42</v>
          </cell>
          <cell r="DE312">
            <v>45</v>
          </cell>
          <cell r="DF312">
            <v>80</v>
          </cell>
          <cell r="DG312">
            <v>100</v>
          </cell>
          <cell r="DH312">
            <v>90</v>
          </cell>
          <cell r="DI312">
            <v>100</v>
          </cell>
          <cell r="DJ312">
            <v>70</v>
          </cell>
          <cell r="DK312">
            <v>80</v>
          </cell>
          <cell r="DL312">
            <v>200</v>
          </cell>
          <cell r="DM312">
            <v>280</v>
          </cell>
          <cell r="DN312">
            <v>220</v>
          </cell>
          <cell r="DO312">
            <v>250</v>
          </cell>
          <cell r="DP312">
            <v>80</v>
          </cell>
          <cell r="DQ312">
            <v>90</v>
          </cell>
          <cell r="DR312">
            <v>52</v>
          </cell>
          <cell r="DS312">
            <v>60</v>
          </cell>
          <cell r="DT312">
            <v>45</v>
          </cell>
          <cell r="DU312">
            <v>50</v>
          </cell>
          <cell r="DV312">
            <v>800</v>
          </cell>
          <cell r="DW312">
            <v>900</v>
          </cell>
          <cell r="DX312">
            <v>2800</v>
          </cell>
          <cell r="DY312">
            <v>3200</v>
          </cell>
        </row>
        <row r="313">
          <cell r="A313">
            <v>44023</v>
          </cell>
          <cell r="B313">
            <v>52</v>
          </cell>
          <cell r="C313">
            <v>62</v>
          </cell>
          <cell r="D313">
            <v>44</v>
          </cell>
          <cell r="E313">
            <v>52</v>
          </cell>
          <cell r="F313">
            <v>40</v>
          </cell>
          <cell r="G313">
            <v>45</v>
          </cell>
          <cell r="H313">
            <v>26</v>
          </cell>
          <cell r="I313">
            <v>30</v>
          </cell>
          <cell r="J313">
            <v>30</v>
          </cell>
          <cell r="K313">
            <v>35</v>
          </cell>
          <cell r="L313">
            <v>35</v>
          </cell>
          <cell r="M313">
            <v>40</v>
          </cell>
          <cell r="N313">
            <v>40</v>
          </cell>
          <cell r="O313">
            <v>45</v>
          </cell>
          <cell r="P313">
            <v>83</v>
          </cell>
          <cell r="Q313">
            <v>86</v>
          </cell>
          <cell r="R313">
            <v>450</v>
          </cell>
          <cell r="S313">
            <v>500</v>
          </cell>
          <cell r="T313">
            <v>100</v>
          </cell>
          <cell r="U313">
            <v>105</v>
          </cell>
          <cell r="V313">
            <v>65</v>
          </cell>
          <cell r="W313">
            <v>70</v>
          </cell>
          <cell r="X313">
            <v>70</v>
          </cell>
          <cell r="Y313">
            <v>75</v>
          </cell>
          <cell r="Z313">
            <v>70</v>
          </cell>
          <cell r="AA313">
            <v>80</v>
          </cell>
          <cell r="AB313">
            <v>90</v>
          </cell>
          <cell r="AC313">
            <v>100</v>
          </cell>
          <cell r="AD313">
            <v>110</v>
          </cell>
          <cell r="AE313">
            <v>120</v>
          </cell>
          <cell r="AF313">
            <v>110</v>
          </cell>
          <cell r="AG313">
            <v>130</v>
          </cell>
          <cell r="AH313">
            <v>36</v>
          </cell>
          <cell r="AI313">
            <v>40</v>
          </cell>
          <cell r="AJ313">
            <v>60</v>
          </cell>
          <cell r="AK313">
            <v>70</v>
          </cell>
          <cell r="AL313">
            <v>32</v>
          </cell>
          <cell r="AM313">
            <v>35</v>
          </cell>
          <cell r="AN313">
            <v>30</v>
          </cell>
          <cell r="AO313">
            <v>40</v>
          </cell>
          <cell r="AP313">
            <v>25</v>
          </cell>
          <cell r="AQ313">
            <v>30</v>
          </cell>
          <cell r="AR313">
            <v>80</v>
          </cell>
          <cell r="AS313">
            <v>100</v>
          </cell>
          <cell r="AT313">
            <v>75</v>
          </cell>
          <cell r="AU313">
            <v>90</v>
          </cell>
          <cell r="AV313">
            <v>210</v>
          </cell>
          <cell r="AW313">
            <v>260</v>
          </cell>
          <cell r="AX313">
            <v>240</v>
          </cell>
          <cell r="AY313">
            <v>300</v>
          </cell>
          <cell r="AZ313">
            <v>130</v>
          </cell>
          <cell r="BA313">
            <v>150</v>
          </cell>
          <cell r="BB313">
            <v>150</v>
          </cell>
          <cell r="BC313">
            <v>200</v>
          </cell>
          <cell r="BD313">
            <v>100</v>
          </cell>
          <cell r="BE313">
            <v>120</v>
          </cell>
          <cell r="BF313">
            <v>120</v>
          </cell>
          <cell r="BG313">
            <v>160</v>
          </cell>
          <cell r="BH313">
            <v>310</v>
          </cell>
          <cell r="BI313">
            <v>350</v>
          </cell>
          <cell r="BJ313">
            <v>380</v>
          </cell>
          <cell r="BK313">
            <v>460</v>
          </cell>
          <cell r="BL313">
            <v>700</v>
          </cell>
          <cell r="BM313">
            <v>900</v>
          </cell>
          <cell r="BN313">
            <v>3000</v>
          </cell>
          <cell r="BO313">
            <v>3500</v>
          </cell>
          <cell r="BP313">
            <v>100</v>
          </cell>
          <cell r="BQ313">
            <v>150</v>
          </cell>
          <cell r="BR313">
            <v>100</v>
          </cell>
          <cell r="BS313">
            <v>130</v>
          </cell>
          <cell r="BT313">
            <v>250</v>
          </cell>
          <cell r="BU313">
            <v>320</v>
          </cell>
          <cell r="BV313">
            <v>1000</v>
          </cell>
          <cell r="BW313">
            <v>1200</v>
          </cell>
          <cell r="BX313">
            <v>570</v>
          </cell>
          <cell r="BY313">
            <v>600</v>
          </cell>
          <cell r="BZ313">
            <v>700</v>
          </cell>
          <cell r="CA313">
            <v>800</v>
          </cell>
          <cell r="CB313">
            <v>130</v>
          </cell>
          <cell r="CC313">
            <v>140</v>
          </cell>
          <cell r="CD313">
            <v>500</v>
          </cell>
          <cell r="CE313">
            <v>550</v>
          </cell>
          <cell r="CF313">
            <v>600</v>
          </cell>
          <cell r="CG313">
            <v>630</v>
          </cell>
          <cell r="CH313">
            <v>600</v>
          </cell>
          <cell r="CI313">
            <v>620</v>
          </cell>
          <cell r="CJ313">
            <v>540</v>
          </cell>
          <cell r="CK313">
            <v>550</v>
          </cell>
          <cell r="CL313">
            <v>545</v>
          </cell>
          <cell r="CM313">
            <v>570</v>
          </cell>
          <cell r="CN313">
            <v>57</v>
          </cell>
          <cell r="CO313">
            <v>65</v>
          </cell>
          <cell r="CP313">
            <v>200</v>
          </cell>
          <cell r="CQ313">
            <v>250</v>
          </cell>
          <cell r="CR313">
            <v>25</v>
          </cell>
          <cell r="CS313">
            <v>35</v>
          </cell>
          <cell r="CT313">
            <v>33</v>
          </cell>
          <cell r="CU313">
            <v>35</v>
          </cell>
          <cell r="CV313">
            <v>20</v>
          </cell>
          <cell r="CW313">
            <v>25</v>
          </cell>
          <cell r="CX313">
            <v>58000</v>
          </cell>
          <cell r="CY313">
            <v>60000</v>
          </cell>
          <cell r="CZ313">
            <v>56500</v>
          </cell>
          <cell r="DA313">
            <v>58500</v>
          </cell>
          <cell r="DB313">
            <v>33</v>
          </cell>
          <cell r="DC313">
            <v>35</v>
          </cell>
          <cell r="DD313">
            <v>42</v>
          </cell>
          <cell r="DE313">
            <v>45</v>
          </cell>
          <cell r="DF313">
            <v>80</v>
          </cell>
          <cell r="DG313">
            <v>100</v>
          </cell>
          <cell r="DH313">
            <v>90</v>
          </cell>
          <cell r="DI313">
            <v>100</v>
          </cell>
          <cell r="DJ313">
            <v>70</v>
          </cell>
          <cell r="DK313">
            <v>80</v>
          </cell>
          <cell r="DL313">
            <v>200</v>
          </cell>
          <cell r="DM313">
            <v>280</v>
          </cell>
          <cell r="DN313">
            <v>220</v>
          </cell>
          <cell r="DO313">
            <v>250</v>
          </cell>
          <cell r="DP313">
            <v>80</v>
          </cell>
          <cell r="DQ313">
            <v>90</v>
          </cell>
          <cell r="DR313">
            <v>52</v>
          </cell>
          <cell r="DS313">
            <v>60</v>
          </cell>
          <cell r="DT313">
            <v>45</v>
          </cell>
          <cell r="DU313">
            <v>50</v>
          </cell>
          <cell r="DV313">
            <v>800</v>
          </cell>
          <cell r="DW313">
            <v>900</v>
          </cell>
          <cell r="DX313">
            <v>2800</v>
          </cell>
          <cell r="DY313">
            <v>3200</v>
          </cell>
        </row>
        <row r="314">
          <cell r="A314">
            <v>44022</v>
          </cell>
          <cell r="B314">
            <v>52</v>
          </cell>
          <cell r="C314">
            <v>62</v>
          </cell>
          <cell r="D314">
            <v>44</v>
          </cell>
          <cell r="E314">
            <v>52</v>
          </cell>
          <cell r="F314">
            <v>40</v>
          </cell>
          <cell r="G314">
            <v>45</v>
          </cell>
          <cell r="H314">
            <v>26</v>
          </cell>
          <cell r="I314">
            <v>30</v>
          </cell>
          <cell r="J314">
            <v>30</v>
          </cell>
          <cell r="K314">
            <v>35</v>
          </cell>
          <cell r="L314">
            <v>35</v>
          </cell>
          <cell r="M314">
            <v>40</v>
          </cell>
          <cell r="N314">
            <v>40</v>
          </cell>
          <cell r="O314">
            <v>45</v>
          </cell>
          <cell r="P314">
            <v>83</v>
          </cell>
          <cell r="Q314">
            <v>86</v>
          </cell>
          <cell r="R314">
            <v>450</v>
          </cell>
          <cell r="S314">
            <v>500</v>
          </cell>
          <cell r="T314">
            <v>100</v>
          </cell>
          <cell r="U314">
            <v>105</v>
          </cell>
          <cell r="V314">
            <v>65</v>
          </cell>
          <cell r="W314">
            <v>70</v>
          </cell>
          <cell r="X314">
            <v>70</v>
          </cell>
          <cell r="Y314">
            <v>75</v>
          </cell>
          <cell r="Z314">
            <v>70</v>
          </cell>
          <cell r="AA314">
            <v>80</v>
          </cell>
          <cell r="AB314">
            <v>90</v>
          </cell>
          <cell r="AC314">
            <v>100</v>
          </cell>
          <cell r="AD314">
            <v>110</v>
          </cell>
          <cell r="AE314">
            <v>120</v>
          </cell>
          <cell r="AF314">
            <v>110</v>
          </cell>
          <cell r="AG314">
            <v>130</v>
          </cell>
          <cell r="AH314">
            <v>36</v>
          </cell>
          <cell r="AI314">
            <v>40</v>
          </cell>
          <cell r="AJ314">
            <v>60</v>
          </cell>
          <cell r="AK314">
            <v>70</v>
          </cell>
          <cell r="AL314">
            <v>30</v>
          </cell>
          <cell r="AM314">
            <v>35</v>
          </cell>
          <cell r="AN314">
            <v>30</v>
          </cell>
          <cell r="AO314">
            <v>40</v>
          </cell>
          <cell r="AP314">
            <v>20</v>
          </cell>
          <cell r="AQ314">
            <v>30</v>
          </cell>
          <cell r="AR314">
            <v>80</v>
          </cell>
          <cell r="AS314">
            <v>100</v>
          </cell>
          <cell r="AT314">
            <v>80</v>
          </cell>
          <cell r="AU314">
            <v>90</v>
          </cell>
          <cell r="AV314">
            <v>210</v>
          </cell>
          <cell r="AW314">
            <v>260</v>
          </cell>
          <cell r="AX314">
            <v>240</v>
          </cell>
          <cell r="AY314">
            <v>300</v>
          </cell>
          <cell r="AZ314">
            <v>130</v>
          </cell>
          <cell r="BA314">
            <v>150</v>
          </cell>
          <cell r="BB314">
            <v>150</v>
          </cell>
          <cell r="BC314">
            <v>200</v>
          </cell>
          <cell r="BD314">
            <v>100</v>
          </cell>
          <cell r="BE314">
            <v>130</v>
          </cell>
          <cell r="BF314">
            <v>120</v>
          </cell>
          <cell r="BG314">
            <v>160</v>
          </cell>
          <cell r="BH314">
            <v>310</v>
          </cell>
          <cell r="BI314">
            <v>350</v>
          </cell>
          <cell r="BJ314">
            <v>380</v>
          </cell>
          <cell r="BK314">
            <v>460</v>
          </cell>
          <cell r="BL314">
            <v>700</v>
          </cell>
          <cell r="BM314">
            <v>900</v>
          </cell>
          <cell r="BN314">
            <v>3000</v>
          </cell>
          <cell r="BO314">
            <v>3500</v>
          </cell>
          <cell r="BP314">
            <v>100</v>
          </cell>
          <cell r="BQ314">
            <v>150</v>
          </cell>
          <cell r="BR314">
            <v>100</v>
          </cell>
          <cell r="BS314">
            <v>130</v>
          </cell>
          <cell r="BT314">
            <v>250</v>
          </cell>
          <cell r="BU314">
            <v>320</v>
          </cell>
          <cell r="BV314">
            <v>1000</v>
          </cell>
          <cell r="BW314">
            <v>1200</v>
          </cell>
          <cell r="BX314">
            <v>570</v>
          </cell>
          <cell r="BY314">
            <v>600</v>
          </cell>
          <cell r="BZ314">
            <v>700</v>
          </cell>
          <cell r="CA314">
            <v>800</v>
          </cell>
          <cell r="CB314">
            <v>130</v>
          </cell>
          <cell r="CC314">
            <v>140</v>
          </cell>
          <cell r="CD314">
            <v>500</v>
          </cell>
          <cell r="CE314">
            <v>550</v>
          </cell>
          <cell r="CF314">
            <v>600</v>
          </cell>
          <cell r="CG314">
            <v>630</v>
          </cell>
          <cell r="CH314">
            <v>600</v>
          </cell>
          <cell r="CI314">
            <v>620</v>
          </cell>
          <cell r="CJ314">
            <v>540</v>
          </cell>
          <cell r="CK314">
            <v>550</v>
          </cell>
          <cell r="CL314">
            <v>545</v>
          </cell>
          <cell r="CM314">
            <v>570</v>
          </cell>
          <cell r="CN314">
            <v>57</v>
          </cell>
          <cell r="CO314">
            <v>65</v>
          </cell>
          <cell r="CP314">
            <v>200</v>
          </cell>
          <cell r="CQ314">
            <v>250</v>
          </cell>
          <cell r="CR314">
            <v>25</v>
          </cell>
          <cell r="CS314">
            <v>35</v>
          </cell>
          <cell r="CT314">
            <v>33</v>
          </cell>
          <cell r="CU314">
            <v>35</v>
          </cell>
          <cell r="CV314">
            <v>20</v>
          </cell>
          <cell r="CW314">
            <v>25</v>
          </cell>
          <cell r="CX314">
            <v>58000</v>
          </cell>
          <cell r="CY314">
            <v>60000</v>
          </cell>
          <cell r="CZ314">
            <v>56500</v>
          </cell>
          <cell r="DA314">
            <v>58500</v>
          </cell>
          <cell r="DB314">
            <v>33</v>
          </cell>
          <cell r="DC314">
            <v>35</v>
          </cell>
          <cell r="DD314">
            <v>42</v>
          </cell>
          <cell r="DE314">
            <v>45</v>
          </cell>
          <cell r="DF314">
            <v>80</v>
          </cell>
          <cell r="DG314">
            <v>100</v>
          </cell>
          <cell r="DH314">
            <v>90</v>
          </cell>
          <cell r="DI314">
            <v>100</v>
          </cell>
          <cell r="DJ314">
            <v>70</v>
          </cell>
          <cell r="DK314">
            <v>80</v>
          </cell>
          <cell r="DL314">
            <v>200</v>
          </cell>
          <cell r="DM314">
            <v>280</v>
          </cell>
          <cell r="DN314">
            <v>220</v>
          </cell>
          <cell r="DO314">
            <v>250</v>
          </cell>
          <cell r="DP314">
            <v>80</v>
          </cell>
          <cell r="DQ314">
            <v>90</v>
          </cell>
          <cell r="DR314">
            <v>52</v>
          </cell>
          <cell r="DS314">
            <v>60</v>
          </cell>
          <cell r="DT314">
            <v>45</v>
          </cell>
          <cell r="DU314">
            <v>50</v>
          </cell>
          <cell r="DV314">
            <v>800</v>
          </cell>
          <cell r="DW314">
            <v>900</v>
          </cell>
          <cell r="DX314">
            <v>2800</v>
          </cell>
          <cell r="DY314">
            <v>3200</v>
          </cell>
        </row>
        <row r="315">
          <cell r="A315">
            <v>44021</v>
          </cell>
          <cell r="B315">
            <v>52</v>
          </cell>
          <cell r="C315">
            <v>62</v>
          </cell>
          <cell r="D315">
            <v>44</v>
          </cell>
          <cell r="E315">
            <v>52</v>
          </cell>
          <cell r="F315">
            <v>40</v>
          </cell>
          <cell r="G315">
            <v>45</v>
          </cell>
          <cell r="H315">
            <v>26</v>
          </cell>
          <cell r="I315">
            <v>30</v>
          </cell>
          <cell r="J315">
            <v>30</v>
          </cell>
          <cell r="K315">
            <v>35</v>
          </cell>
          <cell r="L315">
            <v>35</v>
          </cell>
          <cell r="M315">
            <v>40</v>
          </cell>
          <cell r="N315">
            <v>40</v>
          </cell>
          <cell r="O315">
            <v>45</v>
          </cell>
          <cell r="P315">
            <v>83</v>
          </cell>
          <cell r="Q315">
            <v>86</v>
          </cell>
          <cell r="R315">
            <v>450</v>
          </cell>
          <cell r="S315">
            <v>500</v>
          </cell>
          <cell r="T315">
            <v>100</v>
          </cell>
          <cell r="U315">
            <v>105</v>
          </cell>
          <cell r="V315">
            <v>65</v>
          </cell>
          <cell r="W315">
            <v>70</v>
          </cell>
          <cell r="X315">
            <v>70</v>
          </cell>
          <cell r="Y315">
            <v>75</v>
          </cell>
          <cell r="Z315">
            <v>70</v>
          </cell>
          <cell r="AA315">
            <v>80</v>
          </cell>
          <cell r="AB315">
            <v>90</v>
          </cell>
          <cell r="AC315">
            <v>100</v>
          </cell>
          <cell r="AD315">
            <v>110</v>
          </cell>
          <cell r="AE315">
            <v>120</v>
          </cell>
          <cell r="AF315">
            <v>110</v>
          </cell>
          <cell r="AG315">
            <v>130</v>
          </cell>
          <cell r="AH315">
            <v>36</v>
          </cell>
          <cell r="AI315">
            <v>40</v>
          </cell>
          <cell r="AJ315">
            <v>60</v>
          </cell>
          <cell r="AK315">
            <v>70</v>
          </cell>
          <cell r="AL315">
            <v>30</v>
          </cell>
          <cell r="AM315">
            <v>35</v>
          </cell>
          <cell r="AN315">
            <v>30</v>
          </cell>
          <cell r="AO315">
            <v>40</v>
          </cell>
          <cell r="AP315">
            <v>20</v>
          </cell>
          <cell r="AQ315">
            <v>30</v>
          </cell>
          <cell r="AR315">
            <v>80</v>
          </cell>
          <cell r="AS315">
            <v>100</v>
          </cell>
          <cell r="AT315">
            <v>80</v>
          </cell>
          <cell r="AU315">
            <v>90</v>
          </cell>
          <cell r="AV315">
            <v>210</v>
          </cell>
          <cell r="AW315">
            <v>260</v>
          </cell>
          <cell r="AX315">
            <v>260</v>
          </cell>
          <cell r="AY315">
            <v>300</v>
          </cell>
          <cell r="AZ315">
            <v>130</v>
          </cell>
          <cell r="BA315">
            <v>150</v>
          </cell>
          <cell r="BB315">
            <v>150</v>
          </cell>
          <cell r="BC315">
            <v>200</v>
          </cell>
          <cell r="BD315">
            <v>100</v>
          </cell>
          <cell r="BE315">
            <v>130</v>
          </cell>
          <cell r="BF315">
            <v>120</v>
          </cell>
          <cell r="BG315">
            <v>160</v>
          </cell>
          <cell r="BH315">
            <v>310</v>
          </cell>
          <cell r="BI315">
            <v>350</v>
          </cell>
          <cell r="BJ315">
            <v>380</v>
          </cell>
          <cell r="BK315">
            <v>460</v>
          </cell>
          <cell r="BL315">
            <v>700</v>
          </cell>
          <cell r="BM315">
            <v>900</v>
          </cell>
          <cell r="BN315">
            <v>3000</v>
          </cell>
          <cell r="BO315">
            <v>3500</v>
          </cell>
          <cell r="BP315">
            <v>100</v>
          </cell>
          <cell r="BQ315">
            <v>150</v>
          </cell>
          <cell r="BR315">
            <v>100</v>
          </cell>
          <cell r="BS315">
            <v>130</v>
          </cell>
          <cell r="BT315">
            <v>250</v>
          </cell>
          <cell r="BU315">
            <v>320</v>
          </cell>
          <cell r="BV315">
            <v>1000</v>
          </cell>
          <cell r="BW315">
            <v>1200</v>
          </cell>
          <cell r="BX315">
            <v>570</v>
          </cell>
          <cell r="BY315">
            <v>600</v>
          </cell>
          <cell r="BZ315">
            <v>700</v>
          </cell>
          <cell r="CA315">
            <v>800</v>
          </cell>
          <cell r="CB315">
            <v>135</v>
          </cell>
          <cell r="CC315">
            <v>145</v>
          </cell>
          <cell r="CD315">
            <v>550</v>
          </cell>
          <cell r="CE315">
            <v>600</v>
          </cell>
          <cell r="CF315">
            <v>600</v>
          </cell>
          <cell r="CG315">
            <v>630</v>
          </cell>
          <cell r="CH315">
            <v>600</v>
          </cell>
          <cell r="CI315">
            <v>620</v>
          </cell>
          <cell r="CJ315">
            <v>540</v>
          </cell>
          <cell r="CK315">
            <v>550</v>
          </cell>
          <cell r="CL315">
            <v>545</v>
          </cell>
          <cell r="CM315">
            <v>570</v>
          </cell>
          <cell r="CN315">
            <v>57</v>
          </cell>
          <cell r="CO315">
            <v>65</v>
          </cell>
          <cell r="CP315">
            <v>200</v>
          </cell>
          <cell r="CQ315">
            <v>250</v>
          </cell>
          <cell r="CR315">
            <v>25</v>
          </cell>
          <cell r="CS315">
            <v>35</v>
          </cell>
          <cell r="CT315">
            <v>33</v>
          </cell>
          <cell r="CU315">
            <v>35</v>
          </cell>
          <cell r="CV315">
            <v>20</v>
          </cell>
          <cell r="CW315">
            <v>25</v>
          </cell>
          <cell r="CX315">
            <v>58000</v>
          </cell>
          <cell r="CY315">
            <v>60000</v>
          </cell>
          <cell r="CZ315">
            <v>56500</v>
          </cell>
          <cell r="DA315">
            <v>58500</v>
          </cell>
          <cell r="DB315">
            <v>33</v>
          </cell>
          <cell r="DC315">
            <v>35</v>
          </cell>
          <cell r="DD315">
            <v>42</v>
          </cell>
          <cell r="DE315">
            <v>45</v>
          </cell>
          <cell r="DF315">
            <v>80</v>
          </cell>
          <cell r="DG315">
            <v>100</v>
          </cell>
          <cell r="DH315">
            <v>90</v>
          </cell>
          <cell r="DI315">
            <v>100</v>
          </cell>
          <cell r="DJ315">
            <v>70</v>
          </cell>
          <cell r="DK315">
            <v>80</v>
          </cell>
          <cell r="DL315">
            <v>200</v>
          </cell>
          <cell r="DM315">
            <v>280</v>
          </cell>
          <cell r="DN315">
            <v>220</v>
          </cell>
          <cell r="DO315">
            <v>250</v>
          </cell>
          <cell r="DP315">
            <v>80</v>
          </cell>
          <cell r="DQ315">
            <v>90</v>
          </cell>
          <cell r="DR315">
            <v>52</v>
          </cell>
          <cell r="DS315">
            <v>60</v>
          </cell>
          <cell r="DT315">
            <v>45</v>
          </cell>
          <cell r="DU315">
            <v>50</v>
          </cell>
          <cell r="DV315">
            <v>800</v>
          </cell>
          <cell r="DW315">
            <v>900</v>
          </cell>
          <cell r="DX315">
            <v>2800</v>
          </cell>
          <cell r="DY315">
            <v>3200</v>
          </cell>
        </row>
        <row r="316">
          <cell r="A316">
            <v>44020</v>
          </cell>
          <cell r="B316">
            <v>52</v>
          </cell>
          <cell r="C316">
            <v>62</v>
          </cell>
          <cell r="D316">
            <v>44</v>
          </cell>
          <cell r="E316">
            <v>52</v>
          </cell>
          <cell r="F316">
            <v>40</v>
          </cell>
          <cell r="G316">
            <v>45</v>
          </cell>
          <cell r="H316">
            <v>26</v>
          </cell>
          <cell r="I316">
            <v>30</v>
          </cell>
          <cell r="J316">
            <v>30</v>
          </cell>
          <cell r="K316">
            <v>35</v>
          </cell>
          <cell r="L316">
            <v>35</v>
          </cell>
          <cell r="M316">
            <v>40</v>
          </cell>
          <cell r="N316">
            <v>40</v>
          </cell>
          <cell r="O316">
            <v>45</v>
          </cell>
          <cell r="P316">
            <v>83</v>
          </cell>
          <cell r="Q316">
            <v>86</v>
          </cell>
          <cell r="R316">
            <v>450</v>
          </cell>
          <cell r="S316">
            <v>500</v>
          </cell>
          <cell r="T316">
            <v>100</v>
          </cell>
          <cell r="U316">
            <v>105</v>
          </cell>
          <cell r="V316">
            <v>65</v>
          </cell>
          <cell r="W316">
            <v>70</v>
          </cell>
          <cell r="X316">
            <v>70</v>
          </cell>
          <cell r="Y316">
            <v>75</v>
          </cell>
          <cell r="Z316">
            <v>70</v>
          </cell>
          <cell r="AA316">
            <v>80</v>
          </cell>
          <cell r="AB316">
            <v>90</v>
          </cell>
          <cell r="AC316">
            <v>100</v>
          </cell>
          <cell r="AD316">
            <v>110</v>
          </cell>
          <cell r="AE316">
            <v>120</v>
          </cell>
          <cell r="AF316">
            <v>110</v>
          </cell>
          <cell r="AG316">
            <v>130</v>
          </cell>
          <cell r="AH316">
            <v>36</v>
          </cell>
          <cell r="AI316">
            <v>40</v>
          </cell>
          <cell r="AJ316">
            <v>60</v>
          </cell>
          <cell r="AK316">
            <v>70</v>
          </cell>
          <cell r="AL316">
            <v>30</v>
          </cell>
          <cell r="AM316">
            <v>35</v>
          </cell>
          <cell r="AN316">
            <v>30</v>
          </cell>
          <cell r="AO316">
            <v>40</v>
          </cell>
          <cell r="AP316">
            <v>20</v>
          </cell>
          <cell r="AQ316">
            <v>30</v>
          </cell>
          <cell r="AR316">
            <v>80</v>
          </cell>
          <cell r="AS316">
            <v>100</v>
          </cell>
          <cell r="AT316">
            <v>80</v>
          </cell>
          <cell r="AU316">
            <v>90</v>
          </cell>
          <cell r="AV316">
            <v>210</v>
          </cell>
          <cell r="AW316">
            <v>260</v>
          </cell>
          <cell r="AX316">
            <v>260</v>
          </cell>
          <cell r="AY316">
            <v>300</v>
          </cell>
          <cell r="AZ316">
            <v>130</v>
          </cell>
          <cell r="BA316">
            <v>150</v>
          </cell>
          <cell r="BB316">
            <v>150</v>
          </cell>
          <cell r="BC316">
            <v>200</v>
          </cell>
          <cell r="BD316">
            <v>100</v>
          </cell>
          <cell r="BE316">
            <v>130</v>
          </cell>
          <cell r="BF316">
            <v>120</v>
          </cell>
          <cell r="BG316">
            <v>160</v>
          </cell>
          <cell r="BH316">
            <v>310</v>
          </cell>
          <cell r="BI316">
            <v>350</v>
          </cell>
          <cell r="BJ316">
            <v>380</v>
          </cell>
          <cell r="BK316">
            <v>460</v>
          </cell>
          <cell r="BL316">
            <v>700</v>
          </cell>
          <cell r="BM316">
            <v>900</v>
          </cell>
          <cell r="BN316">
            <v>3000</v>
          </cell>
          <cell r="BO316">
            <v>3500</v>
          </cell>
          <cell r="BP316">
            <v>100</v>
          </cell>
          <cell r="BQ316">
            <v>150</v>
          </cell>
          <cell r="BR316">
            <v>100</v>
          </cell>
          <cell r="BS316">
            <v>130</v>
          </cell>
          <cell r="BT316">
            <v>250</v>
          </cell>
          <cell r="BU316">
            <v>320</v>
          </cell>
          <cell r="BV316">
            <v>1000</v>
          </cell>
          <cell r="BW316">
            <v>1200</v>
          </cell>
          <cell r="BX316">
            <v>570</v>
          </cell>
          <cell r="BY316">
            <v>600</v>
          </cell>
          <cell r="BZ316">
            <v>700</v>
          </cell>
          <cell r="CA316">
            <v>800</v>
          </cell>
          <cell r="CB316">
            <v>140</v>
          </cell>
          <cell r="CC316">
            <v>145</v>
          </cell>
          <cell r="CD316">
            <v>550</v>
          </cell>
          <cell r="CE316">
            <v>600</v>
          </cell>
          <cell r="CF316">
            <v>600</v>
          </cell>
          <cell r="CG316">
            <v>630</v>
          </cell>
          <cell r="CH316">
            <v>600</v>
          </cell>
          <cell r="CI316">
            <v>620</v>
          </cell>
          <cell r="CJ316">
            <v>540</v>
          </cell>
          <cell r="CK316">
            <v>550</v>
          </cell>
          <cell r="CL316">
            <v>545</v>
          </cell>
          <cell r="CM316">
            <v>570</v>
          </cell>
          <cell r="CN316">
            <v>57</v>
          </cell>
          <cell r="CO316">
            <v>65</v>
          </cell>
          <cell r="CP316">
            <v>200</v>
          </cell>
          <cell r="CQ316">
            <v>250</v>
          </cell>
          <cell r="CR316">
            <v>25</v>
          </cell>
          <cell r="CS316">
            <v>35</v>
          </cell>
          <cell r="CT316">
            <v>33</v>
          </cell>
          <cell r="CU316">
            <v>35</v>
          </cell>
          <cell r="CV316">
            <v>20</v>
          </cell>
          <cell r="CW316">
            <v>25</v>
          </cell>
          <cell r="CX316">
            <v>58000</v>
          </cell>
          <cell r="CY316">
            <v>60000</v>
          </cell>
          <cell r="CZ316">
            <v>56500</v>
          </cell>
          <cell r="DA316">
            <v>58500</v>
          </cell>
          <cell r="DB316">
            <v>33</v>
          </cell>
          <cell r="DC316">
            <v>35</v>
          </cell>
          <cell r="DD316">
            <v>42</v>
          </cell>
          <cell r="DE316">
            <v>45</v>
          </cell>
          <cell r="DF316">
            <v>80</v>
          </cell>
          <cell r="DG316">
            <v>100</v>
          </cell>
          <cell r="DH316">
            <v>90</v>
          </cell>
          <cell r="DI316">
            <v>100</v>
          </cell>
          <cell r="DJ316">
            <v>70</v>
          </cell>
          <cell r="DK316">
            <v>80</v>
          </cell>
          <cell r="DL316">
            <v>200</v>
          </cell>
          <cell r="DM316">
            <v>280</v>
          </cell>
          <cell r="DN316">
            <v>220</v>
          </cell>
          <cell r="DO316">
            <v>250</v>
          </cell>
          <cell r="DP316">
            <v>80</v>
          </cell>
          <cell r="DQ316">
            <v>90</v>
          </cell>
          <cell r="DR316">
            <v>52</v>
          </cell>
          <cell r="DS316">
            <v>60</v>
          </cell>
          <cell r="DT316">
            <v>45</v>
          </cell>
          <cell r="DU316">
            <v>50</v>
          </cell>
          <cell r="DV316">
            <v>800</v>
          </cell>
          <cell r="DW316">
            <v>900</v>
          </cell>
          <cell r="DX316">
            <v>2800</v>
          </cell>
          <cell r="DY316">
            <v>3200</v>
          </cell>
        </row>
        <row r="317">
          <cell r="A317">
            <v>44019</v>
          </cell>
          <cell r="B317">
            <v>52</v>
          </cell>
          <cell r="C317">
            <v>62</v>
          </cell>
          <cell r="D317">
            <v>44</v>
          </cell>
          <cell r="E317">
            <v>52</v>
          </cell>
          <cell r="F317">
            <v>40</v>
          </cell>
          <cell r="G317">
            <v>45</v>
          </cell>
          <cell r="H317">
            <v>26</v>
          </cell>
          <cell r="I317">
            <v>30</v>
          </cell>
          <cell r="J317">
            <v>30</v>
          </cell>
          <cell r="K317">
            <v>35</v>
          </cell>
          <cell r="L317">
            <v>35</v>
          </cell>
          <cell r="M317">
            <v>40</v>
          </cell>
          <cell r="N317">
            <v>40</v>
          </cell>
          <cell r="O317">
            <v>45</v>
          </cell>
          <cell r="P317">
            <v>84</v>
          </cell>
          <cell r="Q317">
            <v>86</v>
          </cell>
          <cell r="R317">
            <v>450</v>
          </cell>
          <cell r="S317">
            <v>510</v>
          </cell>
          <cell r="T317">
            <v>100</v>
          </cell>
          <cell r="U317">
            <v>105</v>
          </cell>
          <cell r="V317">
            <v>65</v>
          </cell>
          <cell r="W317">
            <v>70</v>
          </cell>
          <cell r="X317">
            <v>70</v>
          </cell>
          <cell r="Y317">
            <v>75</v>
          </cell>
          <cell r="Z317">
            <v>70</v>
          </cell>
          <cell r="AA317">
            <v>80</v>
          </cell>
          <cell r="AB317">
            <v>90</v>
          </cell>
          <cell r="AC317">
            <v>100</v>
          </cell>
          <cell r="AD317">
            <v>110</v>
          </cell>
          <cell r="AE317">
            <v>120</v>
          </cell>
          <cell r="AF317">
            <v>110</v>
          </cell>
          <cell r="AG317">
            <v>130</v>
          </cell>
          <cell r="AH317">
            <v>36</v>
          </cell>
          <cell r="AI317">
            <v>40</v>
          </cell>
          <cell r="AJ317">
            <v>65</v>
          </cell>
          <cell r="AK317">
            <v>70</v>
          </cell>
          <cell r="AL317">
            <v>30</v>
          </cell>
          <cell r="AM317">
            <v>35</v>
          </cell>
          <cell r="AN317">
            <v>35</v>
          </cell>
          <cell r="AO317">
            <v>40</v>
          </cell>
          <cell r="AP317">
            <v>20</v>
          </cell>
          <cell r="AQ317">
            <v>30</v>
          </cell>
          <cell r="AR317">
            <v>80</v>
          </cell>
          <cell r="AS317">
            <v>100</v>
          </cell>
          <cell r="AT317">
            <v>80</v>
          </cell>
          <cell r="AU317">
            <v>90</v>
          </cell>
          <cell r="AV317">
            <v>210</v>
          </cell>
          <cell r="AW317">
            <v>260</v>
          </cell>
          <cell r="AX317">
            <v>260</v>
          </cell>
          <cell r="AY317">
            <v>300</v>
          </cell>
          <cell r="AZ317">
            <v>130</v>
          </cell>
          <cell r="BA317">
            <v>150</v>
          </cell>
          <cell r="BB317">
            <v>150</v>
          </cell>
          <cell r="BC317">
            <v>200</v>
          </cell>
          <cell r="BD317">
            <v>100</v>
          </cell>
          <cell r="BE317">
            <v>130</v>
          </cell>
          <cell r="BF317">
            <v>120</v>
          </cell>
          <cell r="BG317">
            <v>150</v>
          </cell>
          <cell r="BH317">
            <v>310</v>
          </cell>
          <cell r="BI317">
            <v>350</v>
          </cell>
          <cell r="BJ317">
            <v>380</v>
          </cell>
          <cell r="BK317">
            <v>480</v>
          </cell>
          <cell r="BL317">
            <v>700</v>
          </cell>
          <cell r="BM317">
            <v>850</v>
          </cell>
          <cell r="BN317">
            <v>3200</v>
          </cell>
          <cell r="BO317">
            <v>3500</v>
          </cell>
          <cell r="BP317">
            <v>100</v>
          </cell>
          <cell r="BQ317">
            <v>150</v>
          </cell>
          <cell r="BR317">
            <v>100</v>
          </cell>
          <cell r="BS317">
            <v>130</v>
          </cell>
          <cell r="BT317">
            <v>250</v>
          </cell>
          <cell r="BU317">
            <v>320</v>
          </cell>
          <cell r="BV317">
            <v>1000</v>
          </cell>
          <cell r="BW317">
            <v>1200</v>
          </cell>
          <cell r="BX317">
            <v>570</v>
          </cell>
          <cell r="BY317">
            <v>600</v>
          </cell>
          <cell r="BZ317">
            <v>700</v>
          </cell>
          <cell r="CA317">
            <v>800</v>
          </cell>
          <cell r="CB317">
            <v>140</v>
          </cell>
          <cell r="CC317">
            <v>145</v>
          </cell>
          <cell r="CD317">
            <v>550</v>
          </cell>
          <cell r="CE317">
            <v>600</v>
          </cell>
          <cell r="CF317">
            <v>600</v>
          </cell>
          <cell r="CG317">
            <v>630</v>
          </cell>
          <cell r="CH317">
            <v>600</v>
          </cell>
          <cell r="CI317">
            <v>620</v>
          </cell>
          <cell r="CJ317">
            <v>540</v>
          </cell>
          <cell r="CK317">
            <v>550</v>
          </cell>
          <cell r="CL317">
            <v>545</v>
          </cell>
          <cell r="CM317">
            <v>570</v>
          </cell>
          <cell r="CN317">
            <v>57</v>
          </cell>
          <cell r="CO317">
            <v>65</v>
          </cell>
          <cell r="CP317">
            <v>200</v>
          </cell>
          <cell r="CQ317">
            <v>250</v>
          </cell>
          <cell r="CR317">
            <v>25</v>
          </cell>
          <cell r="CS317">
            <v>35</v>
          </cell>
          <cell r="CT317">
            <v>33</v>
          </cell>
          <cell r="CU317">
            <v>35</v>
          </cell>
          <cell r="CV317">
            <v>20</v>
          </cell>
          <cell r="CW317">
            <v>25</v>
          </cell>
          <cell r="CX317">
            <v>58000</v>
          </cell>
          <cell r="CY317">
            <v>60000</v>
          </cell>
          <cell r="CZ317">
            <v>56500</v>
          </cell>
          <cell r="DA317">
            <v>58500</v>
          </cell>
          <cell r="DB317">
            <v>33</v>
          </cell>
          <cell r="DC317">
            <v>35</v>
          </cell>
          <cell r="DD317">
            <v>42</v>
          </cell>
          <cell r="DE317">
            <v>45</v>
          </cell>
          <cell r="DF317">
            <v>80</v>
          </cell>
          <cell r="DG317">
            <v>100</v>
          </cell>
          <cell r="DH317">
            <v>90</v>
          </cell>
          <cell r="DI317">
            <v>100</v>
          </cell>
          <cell r="DJ317">
            <v>70</v>
          </cell>
          <cell r="DK317">
            <v>80</v>
          </cell>
          <cell r="DL317">
            <v>200</v>
          </cell>
          <cell r="DM317">
            <v>280</v>
          </cell>
          <cell r="DN317">
            <v>220</v>
          </cell>
          <cell r="DO317">
            <v>250</v>
          </cell>
          <cell r="DP317">
            <v>80</v>
          </cell>
          <cell r="DQ317">
            <v>90</v>
          </cell>
          <cell r="DR317">
            <v>52</v>
          </cell>
          <cell r="DS317">
            <v>60</v>
          </cell>
          <cell r="DT317">
            <v>45</v>
          </cell>
          <cell r="DU317">
            <v>50</v>
          </cell>
          <cell r="DV317">
            <v>800</v>
          </cell>
          <cell r="DW317">
            <v>900</v>
          </cell>
          <cell r="DX317">
            <v>2800</v>
          </cell>
          <cell r="DY317">
            <v>3200</v>
          </cell>
        </row>
        <row r="318">
          <cell r="A318">
            <v>44018</v>
          </cell>
          <cell r="B318">
            <v>52</v>
          </cell>
          <cell r="C318">
            <v>62</v>
          </cell>
          <cell r="D318">
            <v>45</v>
          </cell>
          <cell r="E318">
            <v>52</v>
          </cell>
          <cell r="F318">
            <v>40</v>
          </cell>
          <cell r="G318">
            <v>45</v>
          </cell>
          <cell r="H318">
            <v>26</v>
          </cell>
          <cell r="I318">
            <v>30</v>
          </cell>
          <cell r="J318">
            <v>30</v>
          </cell>
          <cell r="K318">
            <v>35</v>
          </cell>
          <cell r="L318">
            <v>35</v>
          </cell>
          <cell r="M318">
            <v>40</v>
          </cell>
          <cell r="N318">
            <v>40</v>
          </cell>
          <cell r="O318">
            <v>45</v>
          </cell>
          <cell r="P318">
            <v>84</v>
          </cell>
          <cell r="Q318">
            <v>86</v>
          </cell>
          <cell r="R318">
            <v>450</v>
          </cell>
          <cell r="S318">
            <v>510</v>
          </cell>
          <cell r="T318">
            <v>100</v>
          </cell>
          <cell r="U318">
            <v>105</v>
          </cell>
          <cell r="V318">
            <v>65</v>
          </cell>
          <cell r="W318">
            <v>70</v>
          </cell>
          <cell r="X318">
            <v>70</v>
          </cell>
          <cell r="Y318">
            <v>75</v>
          </cell>
          <cell r="Z318">
            <v>70</v>
          </cell>
          <cell r="AA318">
            <v>80</v>
          </cell>
          <cell r="AB318">
            <v>90</v>
          </cell>
          <cell r="AC318">
            <v>100</v>
          </cell>
          <cell r="AD318">
            <v>110</v>
          </cell>
          <cell r="AE318">
            <v>120</v>
          </cell>
          <cell r="AF318">
            <v>110</v>
          </cell>
          <cell r="AG318">
            <v>130</v>
          </cell>
          <cell r="AH318">
            <v>36</v>
          </cell>
          <cell r="AI318">
            <v>40</v>
          </cell>
          <cell r="AJ318">
            <v>65</v>
          </cell>
          <cell r="AK318">
            <v>70</v>
          </cell>
          <cell r="AL318">
            <v>30</v>
          </cell>
          <cell r="AM318">
            <v>35</v>
          </cell>
          <cell r="AN318">
            <v>35</v>
          </cell>
          <cell r="AO318">
            <v>40</v>
          </cell>
          <cell r="AP318">
            <v>20</v>
          </cell>
          <cell r="AQ318">
            <v>30</v>
          </cell>
          <cell r="AR318">
            <v>90</v>
          </cell>
          <cell r="AS318">
            <v>100</v>
          </cell>
          <cell r="AT318">
            <v>80</v>
          </cell>
          <cell r="AU318">
            <v>90</v>
          </cell>
          <cell r="AV318">
            <v>210</v>
          </cell>
          <cell r="AW318">
            <v>260</v>
          </cell>
          <cell r="AX318">
            <v>260</v>
          </cell>
          <cell r="AY318">
            <v>300</v>
          </cell>
          <cell r="AZ318">
            <v>130</v>
          </cell>
          <cell r="BA318">
            <v>150</v>
          </cell>
          <cell r="BB318">
            <v>150</v>
          </cell>
          <cell r="BC318">
            <v>200</v>
          </cell>
          <cell r="BD318">
            <v>100</v>
          </cell>
          <cell r="BE318">
            <v>130</v>
          </cell>
          <cell r="BF318">
            <v>130</v>
          </cell>
          <cell r="BG318">
            <v>150</v>
          </cell>
          <cell r="BH318">
            <v>310</v>
          </cell>
          <cell r="BI318">
            <v>350</v>
          </cell>
          <cell r="BJ318">
            <v>380</v>
          </cell>
          <cell r="BK318">
            <v>480</v>
          </cell>
          <cell r="BL318">
            <v>700</v>
          </cell>
          <cell r="BM318">
            <v>850</v>
          </cell>
          <cell r="BN318">
            <v>3200</v>
          </cell>
          <cell r="BO318">
            <v>3500</v>
          </cell>
          <cell r="BP318">
            <v>100</v>
          </cell>
          <cell r="BQ318">
            <v>150</v>
          </cell>
          <cell r="BR318">
            <v>100</v>
          </cell>
          <cell r="BS318">
            <v>130</v>
          </cell>
          <cell r="BT318">
            <v>250</v>
          </cell>
          <cell r="BU318">
            <v>320</v>
          </cell>
          <cell r="BV318">
            <v>1000</v>
          </cell>
          <cell r="BW318">
            <v>1200</v>
          </cell>
          <cell r="BX318">
            <v>570</v>
          </cell>
          <cell r="BY318">
            <v>600</v>
          </cell>
          <cell r="BZ318">
            <v>700</v>
          </cell>
          <cell r="CA318">
            <v>800</v>
          </cell>
          <cell r="CB318">
            <v>140</v>
          </cell>
          <cell r="CC318">
            <v>145</v>
          </cell>
          <cell r="CD318">
            <v>550</v>
          </cell>
          <cell r="CE318">
            <v>600</v>
          </cell>
          <cell r="CF318">
            <v>600</v>
          </cell>
          <cell r="CG318">
            <v>630</v>
          </cell>
          <cell r="CH318">
            <v>600</v>
          </cell>
          <cell r="CI318">
            <v>620</v>
          </cell>
          <cell r="CJ318">
            <v>540</v>
          </cell>
          <cell r="CK318">
            <v>550</v>
          </cell>
          <cell r="CL318">
            <v>545</v>
          </cell>
          <cell r="CM318">
            <v>570</v>
          </cell>
          <cell r="CN318">
            <v>57</v>
          </cell>
          <cell r="CO318">
            <v>65</v>
          </cell>
          <cell r="CP318">
            <v>200</v>
          </cell>
          <cell r="CQ318">
            <v>250</v>
          </cell>
          <cell r="CR318">
            <v>25</v>
          </cell>
          <cell r="CS318">
            <v>35</v>
          </cell>
          <cell r="CT318">
            <v>33</v>
          </cell>
          <cell r="CU318">
            <v>35</v>
          </cell>
          <cell r="CV318">
            <v>20</v>
          </cell>
          <cell r="CW318">
            <v>25</v>
          </cell>
          <cell r="CX318">
            <v>58000</v>
          </cell>
          <cell r="CY318">
            <v>60000</v>
          </cell>
          <cell r="CZ318">
            <v>56500</v>
          </cell>
          <cell r="DA318">
            <v>58500</v>
          </cell>
          <cell r="DB318">
            <v>33</v>
          </cell>
          <cell r="DC318">
            <v>35</v>
          </cell>
          <cell r="DD318">
            <v>42</v>
          </cell>
          <cell r="DE318">
            <v>45</v>
          </cell>
          <cell r="DF318">
            <v>80</v>
          </cell>
          <cell r="DG318">
            <v>100</v>
          </cell>
          <cell r="DH318">
            <v>90</v>
          </cell>
          <cell r="DI318">
            <v>100</v>
          </cell>
          <cell r="DJ318">
            <v>70</v>
          </cell>
          <cell r="DK318">
            <v>80</v>
          </cell>
          <cell r="DL318">
            <v>200</v>
          </cell>
          <cell r="DM318">
            <v>280</v>
          </cell>
          <cell r="DN318">
            <v>220</v>
          </cell>
          <cell r="DO318">
            <v>250</v>
          </cell>
          <cell r="DP318">
            <v>80</v>
          </cell>
          <cell r="DQ318">
            <v>90</v>
          </cell>
          <cell r="DR318">
            <v>52</v>
          </cell>
          <cell r="DS318">
            <v>60</v>
          </cell>
          <cell r="DT318">
            <v>45</v>
          </cell>
          <cell r="DU318">
            <v>50</v>
          </cell>
          <cell r="DV318">
            <v>800</v>
          </cell>
          <cell r="DW318">
            <v>900</v>
          </cell>
          <cell r="DX318">
            <v>2800</v>
          </cell>
          <cell r="DY318">
            <v>3200</v>
          </cell>
        </row>
        <row r="319">
          <cell r="A319">
            <v>44017</v>
          </cell>
          <cell r="B319">
            <v>52</v>
          </cell>
          <cell r="C319">
            <v>62</v>
          </cell>
          <cell r="D319">
            <v>45</v>
          </cell>
          <cell r="E319">
            <v>52</v>
          </cell>
          <cell r="F319">
            <v>40</v>
          </cell>
          <cell r="G319">
            <v>45</v>
          </cell>
          <cell r="H319">
            <v>26</v>
          </cell>
          <cell r="I319">
            <v>30</v>
          </cell>
          <cell r="J319">
            <v>30</v>
          </cell>
          <cell r="K319">
            <v>35</v>
          </cell>
          <cell r="L319">
            <v>35</v>
          </cell>
          <cell r="M319">
            <v>40</v>
          </cell>
          <cell r="N319">
            <v>40</v>
          </cell>
          <cell r="O319">
            <v>45</v>
          </cell>
          <cell r="P319">
            <v>84</v>
          </cell>
          <cell r="Q319">
            <v>86</v>
          </cell>
          <cell r="R319">
            <v>450</v>
          </cell>
          <cell r="S319">
            <v>510</v>
          </cell>
          <cell r="T319">
            <v>100</v>
          </cell>
          <cell r="U319">
            <v>105</v>
          </cell>
          <cell r="V319">
            <v>65</v>
          </cell>
          <cell r="W319">
            <v>70</v>
          </cell>
          <cell r="X319">
            <v>70</v>
          </cell>
          <cell r="Y319">
            <v>75</v>
          </cell>
          <cell r="Z319">
            <v>70</v>
          </cell>
          <cell r="AA319">
            <v>80</v>
          </cell>
          <cell r="AB319">
            <v>90</v>
          </cell>
          <cell r="AC319">
            <v>100</v>
          </cell>
          <cell r="AD319">
            <v>110</v>
          </cell>
          <cell r="AE319">
            <v>120</v>
          </cell>
          <cell r="AF319">
            <v>110</v>
          </cell>
          <cell r="AG319">
            <v>130</v>
          </cell>
          <cell r="AH319">
            <v>36</v>
          </cell>
          <cell r="AI319">
            <v>40</v>
          </cell>
          <cell r="AJ319">
            <v>65</v>
          </cell>
          <cell r="AK319">
            <v>70</v>
          </cell>
          <cell r="AL319">
            <v>30</v>
          </cell>
          <cell r="AM319">
            <v>32</v>
          </cell>
          <cell r="AN319">
            <v>35</v>
          </cell>
          <cell r="AO319">
            <v>40</v>
          </cell>
          <cell r="AP319">
            <v>20</v>
          </cell>
          <cell r="AQ319">
            <v>30</v>
          </cell>
          <cell r="AR319">
            <v>90</v>
          </cell>
          <cell r="AS319">
            <v>110</v>
          </cell>
          <cell r="AT319">
            <v>80</v>
          </cell>
          <cell r="AU319">
            <v>90</v>
          </cell>
          <cell r="AV319">
            <v>210</v>
          </cell>
          <cell r="AW319">
            <v>280</v>
          </cell>
          <cell r="AX319">
            <v>260</v>
          </cell>
          <cell r="AY319">
            <v>300</v>
          </cell>
          <cell r="AZ319">
            <v>130</v>
          </cell>
          <cell r="BA319">
            <v>150</v>
          </cell>
          <cell r="BB319">
            <v>150</v>
          </cell>
          <cell r="BC319">
            <v>200</v>
          </cell>
          <cell r="BD319">
            <v>100</v>
          </cell>
          <cell r="BE319">
            <v>130</v>
          </cell>
          <cell r="BF319">
            <v>130</v>
          </cell>
          <cell r="BG319">
            <v>150</v>
          </cell>
          <cell r="BH319">
            <v>310</v>
          </cell>
          <cell r="BI319">
            <v>350</v>
          </cell>
          <cell r="BJ319">
            <v>380</v>
          </cell>
          <cell r="BK319">
            <v>480</v>
          </cell>
          <cell r="BL319">
            <v>700</v>
          </cell>
          <cell r="BM319">
            <v>850</v>
          </cell>
          <cell r="BN319">
            <v>3200</v>
          </cell>
          <cell r="BO319">
            <v>3500</v>
          </cell>
          <cell r="BP319">
            <v>100</v>
          </cell>
          <cell r="BQ319">
            <v>150</v>
          </cell>
          <cell r="BR319">
            <v>100</v>
          </cell>
          <cell r="BS319">
            <v>130</v>
          </cell>
          <cell r="BT319">
            <v>250</v>
          </cell>
          <cell r="BU319">
            <v>320</v>
          </cell>
          <cell r="BV319">
            <v>1000</v>
          </cell>
          <cell r="BW319">
            <v>1200</v>
          </cell>
          <cell r="BX319">
            <v>570</v>
          </cell>
          <cell r="BY319">
            <v>600</v>
          </cell>
          <cell r="BZ319">
            <v>700</v>
          </cell>
          <cell r="CA319">
            <v>800</v>
          </cell>
          <cell r="CB319">
            <v>140</v>
          </cell>
          <cell r="CC319">
            <v>150</v>
          </cell>
          <cell r="CD319">
            <v>550</v>
          </cell>
          <cell r="CE319">
            <v>600</v>
          </cell>
          <cell r="CF319">
            <v>600</v>
          </cell>
          <cell r="CG319">
            <v>630</v>
          </cell>
          <cell r="CH319">
            <v>600</v>
          </cell>
          <cell r="CI319">
            <v>620</v>
          </cell>
          <cell r="CJ319">
            <v>540</v>
          </cell>
          <cell r="CK319">
            <v>550</v>
          </cell>
          <cell r="CL319">
            <v>545</v>
          </cell>
          <cell r="CM319">
            <v>570</v>
          </cell>
          <cell r="CN319">
            <v>57</v>
          </cell>
          <cell r="CO319">
            <v>65</v>
          </cell>
          <cell r="CP319">
            <v>200</v>
          </cell>
          <cell r="CQ319">
            <v>250</v>
          </cell>
          <cell r="CR319">
            <v>25</v>
          </cell>
          <cell r="CS319">
            <v>35</v>
          </cell>
          <cell r="CT319">
            <v>33</v>
          </cell>
          <cell r="CU319">
            <v>35</v>
          </cell>
          <cell r="CV319">
            <v>20</v>
          </cell>
          <cell r="CW319">
            <v>25</v>
          </cell>
          <cell r="CX319">
            <v>58000</v>
          </cell>
          <cell r="CY319">
            <v>60000</v>
          </cell>
          <cell r="CZ319">
            <v>56500</v>
          </cell>
          <cell r="DA319">
            <v>58500</v>
          </cell>
          <cell r="DB319">
            <v>33</v>
          </cell>
          <cell r="DC319">
            <v>35</v>
          </cell>
          <cell r="DD319">
            <v>42</v>
          </cell>
          <cell r="DE319">
            <v>45</v>
          </cell>
          <cell r="DF319">
            <v>80</v>
          </cell>
          <cell r="DG319">
            <v>100</v>
          </cell>
          <cell r="DH319">
            <v>90</v>
          </cell>
          <cell r="DI319">
            <v>100</v>
          </cell>
          <cell r="DJ319">
            <v>70</v>
          </cell>
          <cell r="DK319">
            <v>80</v>
          </cell>
          <cell r="DL319">
            <v>200</v>
          </cell>
          <cell r="DM319">
            <v>280</v>
          </cell>
          <cell r="DN319">
            <v>220</v>
          </cell>
          <cell r="DO319">
            <v>250</v>
          </cell>
          <cell r="DP319">
            <v>80</v>
          </cell>
          <cell r="DQ319">
            <v>90</v>
          </cell>
          <cell r="DR319">
            <v>52</v>
          </cell>
          <cell r="DS319">
            <v>60</v>
          </cell>
          <cell r="DT319">
            <v>45</v>
          </cell>
          <cell r="DU319">
            <v>50</v>
          </cell>
          <cell r="DV319">
            <v>800</v>
          </cell>
          <cell r="DW319">
            <v>900</v>
          </cell>
          <cell r="DX319">
            <v>2800</v>
          </cell>
          <cell r="DY319">
            <v>3200</v>
          </cell>
        </row>
        <row r="320">
          <cell r="A320">
            <v>44016</v>
          </cell>
          <cell r="B320">
            <v>52</v>
          </cell>
          <cell r="C320">
            <v>62</v>
          </cell>
          <cell r="D320">
            <v>45</v>
          </cell>
          <cell r="E320">
            <v>52</v>
          </cell>
          <cell r="F320">
            <v>40</v>
          </cell>
          <cell r="G320">
            <v>45</v>
          </cell>
          <cell r="H320">
            <v>26</v>
          </cell>
          <cell r="I320">
            <v>30</v>
          </cell>
          <cell r="J320">
            <v>30</v>
          </cell>
          <cell r="K320">
            <v>35</v>
          </cell>
          <cell r="L320">
            <v>35</v>
          </cell>
          <cell r="M320">
            <v>40</v>
          </cell>
          <cell r="N320">
            <v>40</v>
          </cell>
          <cell r="O320">
            <v>45</v>
          </cell>
          <cell r="P320">
            <v>84</v>
          </cell>
          <cell r="Q320">
            <v>86</v>
          </cell>
          <cell r="R320">
            <v>450</v>
          </cell>
          <cell r="S320">
            <v>510</v>
          </cell>
          <cell r="T320">
            <v>100</v>
          </cell>
          <cell r="U320">
            <v>105</v>
          </cell>
          <cell r="V320">
            <v>65</v>
          </cell>
          <cell r="W320">
            <v>70</v>
          </cell>
          <cell r="X320">
            <v>70</v>
          </cell>
          <cell r="Y320">
            <v>75</v>
          </cell>
          <cell r="Z320">
            <v>70</v>
          </cell>
          <cell r="AA320">
            <v>75</v>
          </cell>
          <cell r="AB320">
            <v>90</v>
          </cell>
          <cell r="AC320">
            <v>100</v>
          </cell>
          <cell r="AD320">
            <v>110</v>
          </cell>
          <cell r="AE320">
            <v>120</v>
          </cell>
          <cell r="AF320">
            <v>110</v>
          </cell>
          <cell r="AG320">
            <v>130</v>
          </cell>
          <cell r="AH320">
            <v>36</v>
          </cell>
          <cell r="AI320">
            <v>40</v>
          </cell>
          <cell r="AJ320">
            <v>65</v>
          </cell>
          <cell r="AK320">
            <v>70</v>
          </cell>
          <cell r="AL320">
            <v>30</v>
          </cell>
          <cell r="AM320">
            <v>32</v>
          </cell>
          <cell r="AN320">
            <v>35</v>
          </cell>
          <cell r="AO320">
            <v>40</v>
          </cell>
          <cell r="AP320">
            <v>20</v>
          </cell>
          <cell r="AQ320">
            <v>30</v>
          </cell>
          <cell r="AR320">
            <v>90</v>
          </cell>
          <cell r="AS320">
            <v>110</v>
          </cell>
          <cell r="AT320">
            <v>80</v>
          </cell>
          <cell r="AU320">
            <v>90</v>
          </cell>
          <cell r="AV320">
            <v>210</v>
          </cell>
          <cell r="AW320">
            <v>280</v>
          </cell>
          <cell r="AX320">
            <v>260</v>
          </cell>
          <cell r="AY320">
            <v>320</v>
          </cell>
          <cell r="AZ320">
            <v>130</v>
          </cell>
          <cell r="BA320">
            <v>150</v>
          </cell>
          <cell r="BB320">
            <v>150</v>
          </cell>
          <cell r="BC320">
            <v>200</v>
          </cell>
          <cell r="BD320">
            <v>100</v>
          </cell>
          <cell r="BE320">
            <v>140</v>
          </cell>
          <cell r="BF320">
            <v>130</v>
          </cell>
          <cell r="BG320">
            <v>150</v>
          </cell>
          <cell r="BH320">
            <v>310</v>
          </cell>
          <cell r="BI320">
            <v>350</v>
          </cell>
          <cell r="BJ320">
            <v>380</v>
          </cell>
          <cell r="BK320">
            <v>460</v>
          </cell>
          <cell r="BL320">
            <v>700</v>
          </cell>
          <cell r="BM320">
            <v>850</v>
          </cell>
          <cell r="BN320">
            <v>2800</v>
          </cell>
          <cell r="BO320">
            <v>3500</v>
          </cell>
          <cell r="BP320">
            <v>100</v>
          </cell>
          <cell r="BQ320">
            <v>150</v>
          </cell>
          <cell r="BR320">
            <v>100</v>
          </cell>
          <cell r="BS320">
            <v>130</v>
          </cell>
          <cell r="BT320">
            <v>250</v>
          </cell>
          <cell r="BU320">
            <v>320</v>
          </cell>
          <cell r="BV320">
            <v>1000</v>
          </cell>
          <cell r="BW320">
            <v>1200</v>
          </cell>
          <cell r="BX320">
            <v>570</v>
          </cell>
          <cell r="BY320">
            <v>600</v>
          </cell>
          <cell r="BZ320">
            <v>700</v>
          </cell>
          <cell r="CA320">
            <v>800</v>
          </cell>
          <cell r="CB320">
            <v>145</v>
          </cell>
          <cell r="CC320">
            <v>150</v>
          </cell>
          <cell r="CD320">
            <v>550</v>
          </cell>
          <cell r="CE320">
            <v>600</v>
          </cell>
          <cell r="CF320">
            <v>600</v>
          </cell>
          <cell r="CG320">
            <v>630</v>
          </cell>
          <cell r="CH320">
            <v>600</v>
          </cell>
          <cell r="CI320">
            <v>620</v>
          </cell>
          <cell r="CJ320">
            <v>540</v>
          </cell>
          <cell r="CK320">
            <v>550</v>
          </cell>
          <cell r="CL320">
            <v>545</v>
          </cell>
          <cell r="CM320">
            <v>570</v>
          </cell>
          <cell r="CN320">
            <v>57</v>
          </cell>
          <cell r="CO320">
            <v>65</v>
          </cell>
          <cell r="CP320">
            <v>200</v>
          </cell>
          <cell r="CQ320">
            <v>250</v>
          </cell>
          <cell r="CR320">
            <v>25</v>
          </cell>
          <cell r="CS320">
            <v>35</v>
          </cell>
          <cell r="CT320">
            <v>33</v>
          </cell>
          <cell r="CU320">
            <v>35</v>
          </cell>
          <cell r="CV320">
            <v>20</v>
          </cell>
          <cell r="CW320">
            <v>25</v>
          </cell>
          <cell r="CX320">
            <v>58000</v>
          </cell>
          <cell r="CY320">
            <v>60000</v>
          </cell>
          <cell r="CZ320">
            <v>56500</v>
          </cell>
          <cell r="DA320">
            <v>58500</v>
          </cell>
          <cell r="DB320">
            <v>33</v>
          </cell>
          <cell r="DC320">
            <v>35</v>
          </cell>
          <cell r="DD320">
            <v>42</v>
          </cell>
          <cell r="DE320">
            <v>45</v>
          </cell>
          <cell r="DF320">
            <v>80</v>
          </cell>
          <cell r="DG320">
            <v>100</v>
          </cell>
          <cell r="DH320">
            <v>90</v>
          </cell>
          <cell r="DI320">
            <v>100</v>
          </cell>
          <cell r="DJ320">
            <v>70</v>
          </cell>
          <cell r="DK320">
            <v>80</v>
          </cell>
          <cell r="DL320">
            <v>200</v>
          </cell>
          <cell r="DM320">
            <v>280</v>
          </cell>
          <cell r="DN320">
            <v>220</v>
          </cell>
          <cell r="DO320">
            <v>250</v>
          </cell>
          <cell r="DP320">
            <v>80</v>
          </cell>
          <cell r="DQ320">
            <v>90</v>
          </cell>
          <cell r="DR320">
            <v>52</v>
          </cell>
          <cell r="DS320">
            <v>60</v>
          </cell>
          <cell r="DT320">
            <v>45</v>
          </cell>
          <cell r="DU320">
            <v>50</v>
          </cell>
          <cell r="DV320">
            <v>800</v>
          </cell>
          <cell r="DW320">
            <v>900</v>
          </cell>
          <cell r="DX320">
            <v>2800</v>
          </cell>
          <cell r="DY320">
            <v>3200</v>
          </cell>
        </row>
        <row r="321">
          <cell r="A321">
            <v>44015</v>
          </cell>
          <cell r="B321">
            <v>52</v>
          </cell>
          <cell r="C321">
            <v>64</v>
          </cell>
          <cell r="D321">
            <v>45</v>
          </cell>
          <cell r="E321">
            <v>52</v>
          </cell>
          <cell r="F321">
            <v>40</v>
          </cell>
          <cell r="G321">
            <v>45</v>
          </cell>
          <cell r="H321">
            <v>26</v>
          </cell>
          <cell r="I321">
            <v>30</v>
          </cell>
          <cell r="J321">
            <v>30</v>
          </cell>
          <cell r="K321">
            <v>35</v>
          </cell>
          <cell r="L321">
            <v>35</v>
          </cell>
          <cell r="M321">
            <v>40</v>
          </cell>
          <cell r="N321">
            <v>40</v>
          </cell>
          <cell r="O321">
            <v>45</v>
          </cell>
          <cell r="P321">
            <v>84</v>
          </cell>
          <cell r="Q321">
            <v>86</v>
          </cell>
          <cell r="R321">
            <v>450</v>
          </cell>
          <cell r="S321">
            <v>510</v>
          </cell>
          <cell r="T321">
            <v>100</v>
          </cell>
          <cell r="U321">
            <v>105</v>
          </cell>
          <cell r="V321">
            <v>65</v>
          </cell>
          <cell r="W321">
            <v>70</v>
          </cell>
          <cell r="X321">
            <v>70</v>
          </cell>
          <cell r="Y321">
            <v>75</v>
          </cell>
          <cell r="Z321">
            <v>70</v>
          </cell>
          <cell r="AA321">
            <v>75</v>
          </cell>
          <cell r="AB321">
            <v>90</v>
          </cell>
          <cell r="AC321">
            <v>100</v>
          </cell>
          <cell r="AD321">
            <v>110</v>
          </cell>
          <cell r="AE321">
            <v>120</v>
          </cell>
          <cell r="AF321">
            <v>110</v>
          </cell>
          <cell r="AG321">
            <v>130</v>
          </cell>
          <cell r="AH321">
            <v>36</v>
          </cell>
          <cell r="AI321">
            <v>40</v>
          </cell>
          <cell r="AJ321">
            <v>65</v>
          </cell>
          <cell r="AK321">
            <v>70</v>
          </cell>
          <cell r="AL321">
            <v>30</v>
          </cell>
          <cell r="AM321">
            <v>32</v>
          </cell>
          <cell r="AN321">
            <v>35</v>
          </cell>
          <cell r="AO321">
            <v>40</v>
          </cell>
          <cell r="AP321">
            <v>20</v>
          </cell>
          <cell r="AQ321">
            <v>30</v>
          </cell>
          <cell r="AR321">
            <v>90</v>
          </cell>
          <cell r="AS321">
            <v>100</v>
          </cell>
          <cell r="AT321">
            <v>80</v>
          </cell>
          <cell r="AU321">
            <v>90</v>
          </cell>
          <cell r="AV321">
            <v>210</v>
          </cell>
          <cell r="AW321">
            <v>280</v>
          </cell>
          <cell r="AX321">
            <v>260</v>
          </cell>
          <cell r="AY321">
            <v>320</v>
          </cell>
          <cell r="AZ321">
            <v>130</v>
          </cell>
          <cell r="BA321">
            <v>150</v>
          </cell>
          <cell r="BB321">
            <v>150</v>
          </cell>
          <cell r="BC321">
            <v>200</v>
          </cell>
          <cell r="BD321">
            <v>100</v>
          </cell>
          <cell r="BE321">
            <v>140</v>
          </cell>
          <cell r="BF321">
            <v>130</v>
          </cell>
          <cell r="BG321">
            <v>150</v>
          </cell>
          <cell r="BH321">
            <v>310</v>
          </cell>
          <cell r="BI321">
            <v>350</v>
          </cell>
          <cell r="BJ321">
            <v>380</v>
          </cell>
          <cell r="BK321">
            <v>460</v>
          </cell>
          <cell r="BL321">
            <v>700</v>
          </cell>
          <cell r="BM321">
            <v>850</v>
          </cell>
          <cell r="BN321">
            <v>2800</v>
          </cell>
          <cell r="BO321">
            <v>3500</v>
          </cell>
          <cell r="BP321">
            <v>100</v>
          </cell>
          <cell r="BQ321">
            <v>150</v>
          </cell>
          <cell r="BR321">
            <v>100</v>
          </cell>
          <cell r="BS321">
            <v>130</v>
          </cell>
          <cell r="BT321">
            <v>250</v>
          </cell>
          <cell r="BU321">
            <v>350</v>
          </cell>
          <cell r="BV321">
            <v>1000</v>
          </cell>
          <cell r="BW321">
            <v>1200</v>
          </cell>
          <cell r="BX321">
            <v>570</v>
          </cell>
          <cell r="BY321">
            <v>580</v>
          </cell>
          <cell r="BZ321">
            <v>700</v>
          </cell>
          <cell r="CA321">
            <v>800</v>
          </cell>
          <cell r="CB321">
            <v>145</v>
          </cell>
          <cell r="CC321">
            <v>150</v>
          </cell>
          <cell r="CD321">
            <v>550</v>
          </cell>
          <cell r="CE321">
            <v>600</v>
          </cell>
          <cell r="CF321">
            <v>600</v>
          </cell>
          <cell r="CG321">
            <v>630</v>
          </cell>
          <cell r="CH321">
            <v>600</v>
          </cell>
          <cell r="CI321">
            <v>620</v>
          </cell>
          <cell r="CJ321">
            <v>540</v>
          </cell>
          <cell r="CK321">
            <v>550</v>
          </cell>
          <cell r="CL321">
            <v>545</v>
          </cell>
          <cell r="CM321">
            <v>570</v>
          </cell>
          <cell r="CN321">
            <v>57</v>
          </cell>
          <cell r="CO321">
            <v>65</v>
          </cell>
          <cell r="CP321">
            <v>200</v>
          </cell>
          <cell r="CQ321">
            <v>250</v>
          </cell>
          <cell r="CR321">
            <v>25</v>
          </cell>
          <cell r="CS321">
            <v>35</v>
          </cell>
          <cell r="CT321">
            <v>33</v>
          </cell>
          <cell r="CU321">
            <v>35</v>
          </cell>
          <cell r="CV321">
            <v>20</v>
          </cell>
          <cell r="CW321">
            <v>25</v>
          </cell>
          <cell r="CX321">
            <v>58000</v>
          </cell>
          <cell r="CY321">
            <v>60000</v>
          </cell>
          <cell r="CZ321">
            <v>56500</v>
          </cell>
          <cell r="DA321">
            <v>58500</v>
          </cell>
          <cell r="DB321">
            <v>33</v>
          </cell>
          <cell r="DC321">
            <v>35</v>
          </cell>
          <cell r="DD321">
            <v>42</v>
          </cell>
          <cell r="DE321">
            <v>45</v>
          </cell>
          <cell r="DF321">
            <v>80</v>
          </cell>
          <cell r="DG321">
            <v>100</v>
          </cell>
          <cell r="DH321">
            <v>90</v>
          </cell>
          <cell r="DI321">
            <v>100</v>
          </cell>
          <cell r="DJ321">
            <v>70</v>
          </cell>
          <cell r="DK321">
            <v>80</v>
          </cell>
          <cell r="DL321">
            <v>200</v>
          </cell>
          <cell r="DM321">
            <v>280</v>
          </cell>
          <cell r="DN321">
            <v>220</v>
          </cell>
          <cell r="DO321">
            <v>250</v>
          </cell>
          <cell r="DP321">
            <v>80</v>
          </cell>
          <cell r="DQ321">
            <v>90</v>
          </cell>
          <cell r="DR321">
            <v>52</v>
          </cell>
          <cell r="DS321">
            <v>60</v>
          </cell>
          <cell r="DT321">
            <v>45</v>
          </cell>
          <cell r="DU321">
            <v>50</v>
          </cell>
          <cell r="DV321">
            <v>800</v>
          </cell>
          <cell r="DW321">
            <v>900</v>
          </cell>
          <cell r="DX321">
            <v>2800</v>
          </cell>
          <cell r="DY321">
            <v>3200</v>
          </cell>
        </row>
        <row r="322">
          <cell r="A322">
            <v>44014</v>
          </cell>
          <cell r="B322">
            <v>52</v>
          </cell>
          <cell r="C322">
            <v>62</v>
          </cell>
          <cell r="D322">
            <v>45</v>
          </cell>
          <cell r="E322">
            <v>52</v>
          </cell>
          <cell r="F322">
            <v>40</v>
          </cell>
          <cell r="G322">
            <v>45</v>
          </cell>
          <cell r="H322">
            <v>26</v>
          </cell>
          <cell r="I322">
            <v>30</v>
          </cell>
          <cell r="J322">
            <v>30</v>
          </cell>
          <cell r="K322">
            <v>35</v>
          </cell>
          <cell r="L322">
            <v>35</v>
          </cell>
          <cell r="M322">
            <v>40</v>
          </cell>
          <cell r="N322">
            <v>40</v>
          </cell>
          <cell r="O322">
            <v>45</v>
          </cell>
          <cell r="P322">
            <v>84</v>
          </cell>
          <cell r="Q322">
            <v>86</v>
          </cell>
          <cell r="R322">
            <v>450</v>
          </cell>
          <cell r="S322">
            <v>510</v>
          </cell>
          <cell r="T322">
            <v>100</v>
          </cell>
          <cell r="U322">
            <v>105</v>
          </cell>
          <cell r="V322">
            <v>65</v>
          </cell>
          <cell r="W322">
            <v>70</v>
          </cell>
          <cell r="X322">
            <v>70</v>
          </cell>
          <cell r="Y322">
            <v>75</v>
          </cell>
          <cell r="Z322">
            <v>70</v>
          </cell>
          <cell r="AA322">
            <v>75</v>
          </cell>
          <cell r="AB322">
            <v>90</v>
          </cell>
          <cell r="AC322">
            <v>100</v>
          </cell>
          <cell r="AD322">
            <v>110</v>
          </cell>
          <cell r="AE322">
            <v>120</v>
          </cell>
          <cell r="AF322">
            <v>110</v>
          </cell>
          <cell r="AG322">
            <v>130</v>
          </cell>
          <cell r="AH322">
            <v>36</v>
          </cell>
          <cell r="AI322">
            <v>40</v>
          </cell>
          <cell r="AJ322">
            <v>65</v>
          </cell>
          <cell r="AK322">
            <v>70</v>
          </cell>
          <cell r="AL322">
            <v>30</v>
          </cell>
          <cell r="AM322">
            <v>32</v>
          </cell>
          <cell r="AN322">
            <v>35</v>
          </cell>
          <cell r="AO322">
            <v>40</v>
          </cell>
          <cell r="AP322">
            <v>20</v>
          </cell>
          <cell r="AQ322">
            <v>30</v>
          </cell>
          <cell r="AR322">
            <v>90</v>
          </cell>
          <cell r="AS322">
            <v>110</v>
          </cell>
          <cell r="AT322">
            <v>80</v>
          </cell>
          <cell r="AU322">
            <v>100</v>
          </cell>
          <cell r="AV322">
            <v>210</v>
          </cell>
          <cell r="AW322">
            <v>280</v>
          </cell>
          <cell r="AX322">
            <v>260</v>
          </cell>
          <cell r="AY322">
            <v>330</v>
          </cell>
          <cell r="AZ322">
            <v>140</v>
          </cell>
          <cell r="BA322">
            <v>150</v>
          </cell>
          <cell r="BB322">
            <v>180</v>
          </cell>
          <cell r="BC322">
            <v>220</v>
          </cell>
          <cell r="BD322">
            <v>100</v>
          </cell>
          <cell r="BE322">
            <v>130</v>
          </cell>
          <cell r="BF322">
            <v>130</v>
          </cell>
          <cell r="BG322">
            <v>150</v>
          </cell>
          <cell r="BH322">
            <v>310</v>
          </cell>
          <cell r="BI322">
            <v>350</v>
          </cell>
          <cell r="BJ322">
            <v>380</v>
          </cell>
          <cell r="BK322">
            <v>480</v>
          </cell>
          <cell r="BL322">
            <v>700</v>
          </cell>
          <cell r="BM322">
            <v>850</v>
          </cell>
          <cell r="BN322">
            <v>2800</v>
          </cell>
          <cell r="BO322">
            <v>3500</v>
          </cell>
          <cell r="BP322">
            <v>100</v>
          </cell>
          <cell r="BQ322">
            <v>150</v>
          </cell>
          <cell r="BR322">
            <v>100</v>
          </cell>
          <cell r="BS322">
            <v>130</v>
          </cell>
          <cell r="BT322">
            <v>250</v>
          </cell>
          <cell r="BU322">
            <v>350</v>
          </cell>
          <cell r="BV322">
            <v>1000</v>
          </cell>
          <cell r="BW322">
            <v>1200</v>
          </cell>
          <cell r="BX322">
            <v>570</v>
          </cell>
          <cell r="BY322">
            <v>600</v>
          </cell>
          <cell r="BZ322">
            <v>700</v>
          </cell>
          <cell r="CA322">
            <v>800</v>
          </cell>
          <cell r="CB322">
            <v>150</v>
          </cell>
          <cell r="CC322">
            <v>160</v>
          </cell>
          <cell r="CD322">
            <v>550</v>
          </cell>
          <cell r="CE322">
            <v>600</v>
          </cell>
          <cell r="CF322">
            <v>600</v>
          </cell>
          <cell r="CG322">
            <v>630</v>
          </cell>
          <cell r="CH322">
            <v>600</v>
          </cell>
          <cell r="CI322">
            <v>620</v>
          </cell>
          <cell r="CJ322">
            <v>540</v>
          </cell>
          <cell r="CK322">
            <v>550</v>
          </cell>
          <cell r="CL322">
            <v>545</v>
          </cell>
          <cell r="CM322">
            <v>570</v>
          </cell>
          <cell r="CN322">
            <v>57</v>
          </cell>
          <cell r="CO322">
            <v>65</v>
          </cell>
          <cell r="CP322">
            <v>200</v>
          </cell>
          <cell r="CQ322">
            <v>250</v>
          </cell>
          <cell r="CR322">
            <v>25</v>
          </cell>
          <cell r="CS322">
            <v>35</v>
          </cell>
          <cell r="CT322">
            <v>34</v>
          </cell>
          <cell r="CU322">
            <v>35</v>
          </cell>
          <cell r="CV322">
            <v>20</v>
          </cell>
          <cell r="CW322">
            <v>25</v>
          </cell>
          <cell r="CX322">
            <v>58000</v>
          </cell>
          <cell r="CY322">
            <v>60000</v>
          </cell>
          <cell r="CZ322">
            <v>56500</v>
          </cell>
          <cell r="DA322">
            <v>58500</v>
          </cell>
          <cell r="DB322">
            <v>33</v>
          </cell>
          <cell r="DC322">
            <v>35</v>
          </cell>
          <cell r="DD322">
            <v>42</v>
          </cell>
          <cell r="DE322">
            <v>45</v>
          </cell>
          <cell r="DF322">
            <v>80</v>
          </cell>
          <cell r="DG322">
            <v>100</v>
          </cell>
          <cell r="DH322">
            <v>90</v>
          </cell>
          <cell r="DI322">
            <v>100</v>
          </cell>
          <cell r="DJ322">
            <v>70</v>
          </cell>
          <cell r="DK322">
            <v>80</v>
          </cell>
          <cell r="DL322">
            <v>200</v>
          </cell>
          <cell r="DM322">
            <v>280</v>
          </cell>
          <cell r="DN322">
            <v>220</v>
          </cell>
          <cell r="DO322">
            <v>250</v>
          </cell>
          <cell r="DP322">
            <v>80</v>
          </cell>
          <cell r="DQ322">
            <v>90</v>
          </cell>
          <cell r="DR322">
            <v>52</v>
          </cell>
          <cell r="DS322">
            <v>60</v>
          </cell>
          <cell r="DT322">
            <v>45</v>
          </cell>
          <cell r="DU322">
            <v>50</v>
          </cell>
          <cell r="DV322">
            <v>800</v>
          </cell>
          <cell r="DW322">
            <v>900</v>
          </cell>
          <cell r="DX322">
            <v>2800</v>
          </cell>
          <cell r="DY322">
            <v>3200</v>
          </cell>
        </row>
        <row r="323">
          <cell r="A323">
            <v>44013</v>
          </cell>
          <cell r="B323">
            <v>52</v>
          </cell>
          <cell r="C323">
            <v>62</v>
          </cell>
          <cell r="D323">
            <v>45</v>
          </cell>
          <cell r="E323">
            <v>50</v>
          </cell>
          <cell r="F323">
            <v>40</v>
          </cell>
          <cell r="G323">
            <v>45</v>
          </cell>
          <cell r="H323">
            <v>26</v>
          </cell>
          <cell r="I323">
            <v>30</v>
          </cell>
          <cell r="J323">
            <v>30</v>
          </cell>
          <cell r="K323">
            <v>35</v>
          </cell>
          <cell r="L323">
            <v>34</v>
          </cell>
          <cell r="M323">
            <v>40</v>
          </cell>
          <cell r="N323">
            <v>40</v>
          </cell>
          <cell r="O323">
            <v>45</v>
          </cell>
          <cell r="P323">
            <v>84</v>
          </cell>
          <cell r="Q323">
            <v>86</v>
          </cell>
          <cell r="R323">
            <v>450</v>
          </cell>
          <cell r="S323">
            <v>510</v>
          </cell>
          <cell r="T323">
            <v>100</v>
          </cell>
          <cell r="U323">
            <v>105</v>
          </cell>
          <cell r="V323">
            <v>65</v>
          </cell>
          <cell r="W323">
            <v>70</v>
          </cell>
          <cell r="X323">
            <v>70</v>
          </cell>
          <cell r="Y323">
            <v>75</v>
          </cell>
          <cell r="Z323">
            <v>70</v>
          </cell>
          <cell r="AA323">
            <v>75</v>
          </cell>
          <cell r="AB323">
            <v>90</v>
          </cell>
          <cell r="AC323">
            <v>100</v>
          </cell>
          <cell r="AD323">
            <v>110</v>
          </cell>
          <cell r="AE323">
            <v>120</v>
          </cell>
          <cell r="AF323">
            <v>110</v>
          </cell>
          <cell r="AG323">
            <v>130</v>
          </cell>
          <cell r="AH323">
            <v>36</v>
          </cell>
          <cell r="AI323">
            <v>40</v>
          </cell>
          <cell r="AJ323">
            <v>65</v>
          </cell>
          <cell r="AK323">
            <v>70</v>
          </cell>
          <cell r="AL323">
            <v>28</v>
          </cell>
          <cell r="AM323">
            <v>30</v>
          </cell>
          <cell r="AN323">
            <v>35</v>
          </cell>
          <cell r="AO323">
            <v>40</v>
          </cell>
          <cell r="AP323">
            <v>20</v>
          </cell>
          <cell r="AQ323">
            <v>30</v>
          </cell>
          <cell r="AR323">
            <v>90</v>
          </cell>
          <cell r="AS323">
            <v>110</v>
          </cell>
          <cell r="AT323">
            <v>80</v>
          </cell>
          <cell r="AU323">
            <v>100</v>
          </cell>
          <cell r="AV323">
            <v>210</v>
          </cell>
          <cell r="AW323">
            <v>280</v>
          </cell>
          <cell r="AX323">
            <v>260</v>
          </cell>
          <cell r="AY323">
            <v>330</v>
          </cell>
          <cell r="AZ323">
            <v>140</v>
          </cell>
          <cell r="BA323">
            <v>150</v>
          </cell>
          <cell r="BB323">
            <v>180</v>
          </cell>
          <cell r="BC323">
            <v>220</v>
          </cell>
          <cell r="BD323">
            <v>100</v>
          </cell>
          <cell r="BE323">
            <v>130</v>
          </cell>
          <cell r="BF323">
            <v>130</v>
          </cell>
          <cell r="BG323">
            <v>150</v>
          </cell>
          <cell r="BH323">
            <v>310</v>
          </cell>
          <cell r="BI323">
            <v>350</v>
          </cell>
          <cell r="BJ323">
            <v>380</v>
          </cell>
          <cell r="BK323">
            <v>480</v>
          </cell>
          <cell r="BL323">
            <v>700</v>
          </cell>
          <cell r="BM323">
            <v>850</v>
          </cell>
          <cell r="BN323">
            <v>2900</v>
          </cell>
          <cell r="BO323">
            <v>3500</v>
          </cell>
          <cell r="BP323">
            <v>100</v>
          </cell>
          <cell r="BQ323">
            <v>150</v>
          </cell>
          <cell r="BR323">
            <v>100</v>
          </cell>
          <cell r="BS323">
            <v>130</v>
          </cell>
          <cell r="BT323">
            <v>250</v>
          </cell>
          <cell r="BU323">
            <v>350</v>
          </cell>
          <cell r="BV323">
            <v>1000</v>
          </cell>
          <cell r="BW323">
            <v>1200</v>
          </cell>
          <cell r="BX323">
            <v>570</v>
          </cell>
          <cell r="BY323">
            <v>600</v>
          </cell>
          <cell r="BZ323">
            <v>700</v>
          </cell>
          <cell r="CA323">
            <v>800</v>
          </cell>
          <cell r="CB323">
            <v>150</v>
          </cell>
          <cell r="CC323">
            <v>160</v>
          </cell>
          <cell r="CD323">
            <v>550</v>
          </cell>
          <cell r="CE323">
            <v>600</v>
          </cell>
          <cell r="CF323">
            <v>600</v>
          </cell>
          <cell r="CG323">
            <v>630</v>
          </cell>
          <cell r="CH323">
            <v>600</v>
          </cell>
          <cell r="CI323">
            <v>620</v>
          </cell>
          <cell r="CJ323">
            <v>540</v>
          </cell>
          <cell r="CK323">
            <v>550</v>
          </cell>
          <cell r="CL323">
            <v>545</v>
          </cell>
          <cell r="CM323">
            <v>570</v>
          </cell>
          <cell r="CN323">
            <v>57</v>
          </cell>
          <cell r="CO323">
            <v>65</v>
          </cell>
          <cell r="CP323">
            <v>200</v>
          </cell>
          <cell r="CQ323">
            <v>250</v>
          </cell>
          <cell r="CR323">
            <v>25</v>
          </cell>
          <cell r="CS323">
            <v>35</v>
          </cell>
          <cell r="CT323">
            <v>33</v>
          </cell>
          <cell r="CU323">
            <v>35</v>
          </cell>
          <cell r="CV323">
            <v>20</v>
          </cell>
          <cell r="CW323">
            <v>25</v>
          </cell>
          <cell r="CX323">
            <v>58000</v>
          </cell>
          <cell r="CY323">
            <v>60000</v>
          </cell>
          <cell r="CZ323">
            <v>56500</v>
          </cell>
          <cell r="DA323">
            <v>58500</v>
          </cell>
          <cell r="DB323">
            <v>33</v>
          </cell>
          <cell r="DC323">
            <v>35</v>
          </cell>
          <cell r="DD323">
            <v>42</v>
          </cell>
          <cell r="DE323">
            <v>45</v>
          </cell>
          <cell r="DF323">
            <v>80</v>
          </cell>
          <cell r="DG323">
            <v>100</v>
          </cell>
          <cell r="DH323">
            <v>90</v>
          </cell>
          <cell r="DI323">
            <v>100</v>
          </cell>
          <cell r="DJ323">
            <v>70</v>
          </cell>
          <cell r="DK323">
            <v>80</v>
          </cell>
          <cell r="DL323">
            <v>200</v>
          </cell>
          <cell r="DM323">
            <v>280</v>
          </cell>
          <cell r="DN323">
            <v>220</v>
          </cell>
          <cell r="DO323">
            <v>250</v>
          </cell>
          <cell r="DP323">
            <v>80</v>
          </cell>
          <cell r="DQ323">
            <v>90</v>
          </cell>
          <cell r="DR323">
            <v>52</v>
          </cell>
          <cell r="DS323">
            <v>60</v>
          </cell>
          <cell r="DT323">
            <v>45</v>
          </cell>
          <cell r="DU323">
            <v>50</v>
          </cell>
          <cell r="DV323">
            <v>800</v>
          </cell>
          <cell r="DW323">
            <v>900</v>
          </cell>
          <cell r="DX323">
            <v>2800</v>
          </cell>
          <cell r="DY323">
            <v>3200</v>
          </cell>
        </row>
        <row r="324">
          <cell r="A324">
            <v>44012</v>
          </cell>
          <cell r="B324">
            <v>52</v>
          </cell>
          <cell r="C324">
            <v>62</v>
          </cell>
          <cell r="D324">
            <v>45</v>
          </cell>
          <cell r="E324">
            <v>50</v>
          </cell>
          <cell r="F324">
            <v>38</v>
          </cell>
          <cell r="G324">
            <v>45</v>
          </cell>
          <cell r="H324">
            <v>26</v>
          </cell>
          <cell r="I324">
            <v>30</v>
          </cell>
          <cell r="J324">
            <v>30</v>
          </cell>
          <cell r="K324">
            <v>35</v>
          </cell>
          <cell r="L324">
            <v>34</v>
          </cell>
          <cell r="M324">
            <v>40</v>
          </cell>
          <cell r="N324">
            <v>40</v>
          </cell>
          <cell r="O324">
            <v>45</v>
          </cell>
          <cell r="P324">
            <v>84</v>
          </cell>
          <cell r="Q324">
            <v>86</v>
          </cell>
          <cell r="R324">
            <v>450</v>
          </cell>
          <cell r="S324">
            <v>510</v>
          </cell>
          <cell r="T324">
            <v>100</v>
          </cell>
          <cell r="U324">
            <v>105</v>
          </cell>
          <cell r="V324">
            <v>65</v>
          </cell>
          <cell r="W324">
            <v>70</v>
          </cell>
          <cell r="X324">
            <v>70</v>
          </cell>
          <cell r="Y324">
            <v>75</v>
          </cell>
          <cell r="Z324">
            <v>70</v>
          </cell>
          <cell r="AA324">
            <v>75</v>
          </cell>
          <cell r="AB324">
            <v>90</v>
          </cell>
          <cell r="AC324">
            <v>100</v>
          </cell>
          <cell r="AD324">
            <v>110</v>
          </cell>
          <cell r="AE324">
            <v>120</v>
          </cell>
          <cell r="AF324">
            <v>130</v>
          </cell>
          <cell r="AG324">
            <v>150</v>
          </cell>
          <cell r="AH324">
            <v>45</v>
          </cell>
          <cell r="AI324">
            <v>50</v>
          </cell>
          <cell r="AJ324">
            <v>65</v>
          </cell>
          <cell r="AK324">
            <v>70</v>
          </cell>
          <cell r="AL324">
            <v>28</v>
          </cell>
          <cell r="AM324">
            <v>30</v>
          </cell>
          <cell r="AN324">
            <v>35</v>
          </cell>
          <cell r="AO324">
            <v>40</v>
          </cell>
          <cell r="AP324">
            <v>20</v>
          </cell>
          <cell r="AQ324">
            <v>30</v>
          </cell>
          <cell r="AR324">
            <v>90</v>
          </cell>
          <cell r="AS324">
            <v>110</v>
          </cell>
          <cell r="AT324">
            <v>80</v>
          </cell>
          <cell r="AU324">
            <v>100</v>
          </cell>
          <cell r="AV324">
            <v>210</v>
          </cell>
          <cell r="AW324">
            <v>280</v>
          </cell>
          <cell r="AX324">
            <v>260</v>
          </cell>
          <cell r="AY324">
            <v>330</v>
          </cell>
          <cell r="AZ324">
            <v>140</v>
          </cell>
          <cell r="BA324">
            <v>150</v>
          </cell>
          <cell r="BB324">
            <v>180</v>
          </cell>
          <cell r="BC324">
            <v>220</v>
          </cell>
          <cell r="BD324">
            <v>100</v>
          </cell>
          <cell r="BE324">
            <v>130</v>
          </cell>
          <cell r="BF324">
            <v>140</v>
          </cell>
          <cell r="BG324">
            <v>150</v>
          </cell>
          <cell r="BH324">
            <v>350</v>
          </cell>
          <cell r="BI324">
            <v>400</v>
          </cell>
          <cell r="BJ324">
            <v>400</v>
          </cell>
          <cell r="BK324">
            <v>500</v>
          </cell>
          <cell r="BL324">
            <v>700</v>
          </cell>
          <cell r="BM324">
            <v>850</v>
          </cell>
          <cell r="BN324">
            <v>2950</v>
          </cell>
          <cell r="BO324">
            <v>3300</v>
          </cell>
          <cell r="BP324">
            <v>100</v>
          </cell>
          <cell r="BQ324">
            <v>150</v>
          </cell>
          <cell r="BR324">
            <v>100</v>
          </cell>
          <cell r="BS324">
            <v>140</v>
          </cell>
          <cell r="BT324">
            <v>250</v>
          </cell>
          <cell r="BU324">
            <v>350</v>
          </cell>
          <cell r="BV324">
            <v>1000</v>
          </cell>
          <cell r="BW324">
            <v>1200</v>
          </cell>
          <cell r="BX324">
            <v>570</v>
          </cell>
          <cell r="BY324">
            <v>600</v>
          </cell>
          <cell r="BZ324">
            <v>700</v>
          </cell>
          <cell r="CA324">
            <v>800</v>
          </cell>
          <cell r="CB324">
            <v>150</v>
          </cell>
          <cell r="CC324">
            <v>160</v>
          </cell>
          <cell r="CD324">
            <v>550</v>
          </cell>
          <cell r="CE324">
            <v>600</v>
          </cell>
          <cell r="CF324">
            <v>600</v>
          </cell>
          <cell r="CG324">
            <v>630</v>
          </cell>
          <cell r="CH324">
            <v>600</v>
          </cell>
          <cell r="CI324">
            <v>620</v>
          </cell>
          <cell r="CJ324">
            <v>540</v>
          </cell>
          <cell r="CK324">
            <v>550</v>
          </cell>
          <cell r="CL324">
            <v>545</v>
          </cell>
          <cell r="CM324">
            <v>570</v>
          </cell>
          <cell r="CN324">
            <v>58</v>
          </cell>
          <cell r="CO324">
            <v>65</v>
          </cell>
          <cell r="CP324">
            <v>200</v>
          </cell>
          <cell r="CQ324">
            <v>250</v>
          </cell>
          <cell r="CR324">
            <v>25</v>
          </cell>
          <cell r="CS324">
            <v>35</v>
          </cell>
          <cell r="CT324">
            <v>33</v>
          </cell>
          <cell r="CU324">
            <v>35</v>
          </cell>
          <cell r="CV324">
            <v>20</v>
          </cell>
          <cell r="CW324">
            <v>25</v>
          </cell>
          <cell r="CX324">
            <v>58000</v>
          </cell>
          <cell r="CY324">
            <v>60000</v>
          </cell>
          <cell r="CZ324">
            <v>56500</v>
          </cell>
          <cell r="DA324">
            <v>58500</v>
          </cell>
          <cell r="DB324">
            <v>33</v>
          </cell>
          <cell r="DC324">
            <v>35</v>
          </cell>
          <cell r="DD324">
            <v>42</v>
          </cell>
          <cell r="DE324">
            <v>45</v>
          </cell>
          <cell r="DF324">
            <v>80</v>
          </cell>
          <cell r="DG324">
            <v>100</v>
          </cell>
          <cell r="DH324">
            <v>90</v>
          </cell>
          <cell r="DI324">
            <v>100</v>
          </cell>
          <cell r="DJ324">
            <v>70</v>
          </cell>
          <cell r="DK324">
            <v>80</v>
          </cell>
          <cell r="DL324">
            <v>200</v>
          </cell>
          <cell r="DM324">
            <v>280</v>
          </cell>
          <cell r="DN324">
            <v>220</v>
          </cell>
          <cell r="DO324">
            <v>250</v>
          </cell>
          <cell r="DP324">
            <v>80</v>
          </cell>
          <cell r="DQ324">
            <v>90</v>
          </cell>
          <cell r="DR324">
            <v>52</v>
          </cell>
          <cell r="DS324">
            <v>60</v>
          </cell>
          <cell r="DT324">
            <v>45</v>
          </cell>
          <cell r="DU324">
            <v>50</v>
          </cell>
          <cell r="DV324">
            <v>800</v>
          </cell>
          <cell r="DW324">
            <v>900</v>
          </cell>
          <cell r="DX324">
            <v>2800</v>
          </cell>
          <cell r="DY324">
            <v>3200</v>
          </cell>
        </row>
        <row r="325">
          <cell r="A325">
            <v>44011</v>
          </cell>
          <cell r="B325">
            <v>52</v>
          </cell>
          <cell r="C325">
            <v>62</v>
          </cell>
          <cell r="D325">
            <v>45</v>
          </cell>
          <cell r="E325">
            <v>50</v>
          </cell>
          <cell r="F325">
            <v>38</v>
          </cell>
          <cell r="G325">
            <v>45</v>
          </cell>
          <cell r="H325">
            <v>26</v>
          </cell>
          <cell r="I325">
            <v>30</v>
          </cell>
          <cell r="J325">
            <v>30</v>
          </cell>
          <cell r="K325">
            <v>35</v>
          </cell>
          <cell r="L325">
            <v>34</v>
          </cell>
          <cell r="M325">
            <v>40</v>
          </cell>
          <cell r="N325">
            <v>40</v>
          </cell>
          <cell r="O325">
            <v>45</v>
          </cell>
          <cell r="P325">
            <v>84</v>
          </cell>
          <cell r="Q325">
            <v>86</v>
          </cell>
          <cell r="R325">
            <v>450</v>
          </cell>
          <cell r="S325">
            <v>510</v>
          </cell>
          <cell r="T325">
            <v>100</v>
          </cell>
          <cell r="U325">
            <v>105</v>
          </cell>
          <cell r="V325">
            <v>65</v>
          </cell>
          <cell r="W325">
            <v>70</v>
          </cell>
          <cell r="X325">
            <v>70</v>
          </cell>
          <cell r="Y325">
            <v>75</v>
          </cell>
          <cell r="Z325">
            <v>70</v>
          </cell>
          <cell r="AA325">
            <v>80</v>
          </cell>
          <cell r="AB325">
            <v>90</v>
          </cell>
          <cell r="AC325">
            <v>100</v>
          </cell>
          <cell r="AD325">
            <v>110</v>
          </cell>
          <cell r="AE325">
            <v>120</v>
          </cell>
          <cell r="AF325">
            <v>130</v>
          </cell>
          <cell r="AG325">
            <v>150</v>
          </cell>
          <cell r="AH325">
            <v>45</v>
          </cell>
          <cell r="AI325">
            <v>50</v>
          </cell>
          <cell r="AJ325">
            <v>65</v>
          </cell>
          <cell r="AK325">
            <v>75</v>
          </cell>
          <cell r="AL325">
            <v>28</v>
          </cell>
          <cell r="AM325">
            <v>30</v>
          </cell>
          <cell r="AN325">
            <v>35</v>
          </cell>
          <cell r="AO325">
            <v>40</v>
          </cell>
          <cell r="AP325">
            <v>20</v>
          </cell>
          <cell r="AQ325">
            <v>30</v>
          </cell>
          <cell r="AR325">
            <v>90</v>
          </cell>
          <cell r="AS325">
            <v>110</v>
          </cell>
          <cell r="AT325">
            <v>80</v>
          </cell>
          <cell r="AU325">
            <v>100</v>
          </cell>
          <cell r="AV325">
            <v>250</v>
          </cell>
          <cell r="AW325">
            <v>300</v>
          </cell>
          <cell r="AX325">
            <v>300</v>
          </cell>
          <cell r="AY325">
            <v>320</v>
          </cell>
          <cell r="AZ325">
            <v>130</v>
          </cell>
          <cell r="BA325">
            <v>150</v>
          </cell>
          <cell r="BB325">
            <v>180</v>
          </cell>
          <cell r="BC325">
            <v>220</v>
          </cell>
          <cell r="BD325">
            <v>100</v>
          </cell>
          <cell r="BE325">
            <v>130</v>
          </cell>
          <cell r="BF325">
            <v>140</v>
          </cell>
          <cell r="BG325">
            <v>150</v>
          </cell>
          <cell r="BH325">
            <v>350</v>
          </cell>
          <cell r="BI325">
            <v>400</v>
          </cell>
          <cell r="BJ325">
            <v>400</v>
          </cell>
          <cell r="BK325">
            <v>500</v>
          </cell>
          <cell r="BL325">
            <v>700</v>
          </cell>
          <cell r="BM325">
            <v>850</v>
          </cell>
          <cell r="BN325">
            <v>3000</v>
          </cell>
          <cell r="BO325">
            <v>3300</v>
          </cell>
          <cell r="BP325">
            <v>120</v>
          </cell>
          <cell r="BQ325">
            <v>150</v>
          </cell>
          <cell r="BR325">
            <v>120</v>
          </cell>
          <cell r="BS325">
            <v>140</v>
          </cell>
          <cell r="BT325">
            <v>300</v>
          </cell>
          <cell r="BU325">
            <v>350</v>
          </cell>
          <cell r="BV325">
            <v>1000</v>
          </cell>
          <cell r="BW325">
            <v>1200</v>
          </cell>
          <cell r="BX325">
            <v>580</v>
          </cell>
          <cell r="BY325">
            <v>600</v>
          </cell>
          <cell r="BZ325">
            <v>700</v>
          </cell>
          <cell r="CA325">
            <v>800</v>
          </cell>
          <cell r="CB325">
            <v>150</v>
          </cell>
          <cell r="CC325">
            <v>160</v>
          </cell>
          <cell r="CD325">
            <v>550</v>
          </cell>
          <cell r="CE325">
            <v>600</v>
          </cell>
          <cell r="CF325">
            <v>600</v>
          </cell>
          <cell r="CG325">
            <v>630</v>
          </cell>
          <cell r="CH325">
            <v>600</v>
          </cell>
          <cell r="CI325">
            <v>620</v>
          </cell>
          <cell r="CJ325">
            <v>540</v>
          </cell>
          <cell r="CK325">
            <v>550</v>
          </cell>
          <cell r="CL325">
            <v>545</v>
          </cell>
          <cell r="CM325">
            <v>570</v>
          </cell>
          <cell r="CN325">
            <v>58</v>
          </cell>
          <cell r="CO325">
            <v>65</v>
          </cell>
          <cell r="CP325">
            <v>200</v>
          </cell>
          <cell r="CQ325">
            <v>250</v>
          </cell>
          <cell r="CR325">
            <v>25</v>
          </cell>
          <cell r="CS325">
            <v>35</v>
          </cell>
          <cell r="CT325">
            <v>33</v>
          </cell>
          <cell r="CU325">
            <v>35</v>
          </cell>
          <cell r="CV325">
            <v>20</v>
          </cell>
          <cell r="CW325">
            <v>25</v>
          </cell>
          <cell r="CX325">
            <v>58000</v>
          </cell>
          <cell r="CY325">
            <v>60000</v>
          </cell>
          <cell r="CZ325">
            <v>56500</v>
          </cell>
          <cell r="DA325">
            <v>58500</v>
          </cell>
          <cell r="DB325">
            <v>33</v>
          </cell>
          <cell r="DC325">
            <v>35</v>
          </cell>
          <cell r="DD325">
            <v>42</v>
          </cell>
          <cell r="DE325">
            <v>45</v>
          </cell>
          <cell r="DF325">
            <v>80</v>
          </cell>
          <cell r="DG325">
            <v>100</v>
          </cell>
          <cell r="DH325">
            <v>90</v>
          </cell>
          <cell r="DI325">
            <v>100</v>
          </cell>
          <cell r="DJ325">
            <v>70</v>
          </cell>
          <cell r="DK325">
            <v>80</v>
          </cell>
          <cell r="DL325">
            <v>200</v>
          </cell>
          <cell r="DM325">
            <v>280</v>
          </cell>
          <cell r="DN325">
            <v>220</v>
          </cell>
          <cell r="DO325">
            <v>250</v>
          </cell>
          <cell r="DP325">
            <v>80</v>
          </cell>
          <cell r="DQ325">
            <v>90</v>
          </cell>
          <cell r="DR325">
            <v>52</v>
          </cell>
          <cell r="DS325">
            <v>60</v>
          </cell>
          <cell r="DT325">
            <v>45</v>
          </cell>
          <cell r="DU325">
            <v>50</v>
          </cell>
          <cell r="DV325">
            <v>800</v>
          </cell>
          <cell r="DW325">
            <v>900</v>
          </cell>
          <cell r="DX325">
            <v>2800</v>
          </cell>
          <cell r="DY325">
            <v>3200</v>
          </cell>
        </row>
        <row r="326">
          <cell r="A326">
            <v>44010</v>
          </cell>
          <cell r="B326">
            <v>52</v>
          </cell>
          <cell r="C326">
            <v>62</v>
          </cell>
          <cell r="D326">
            <v>45</v>
          </cell>
          <cell r="E326">
            <v>50</v>
          </cell>
          <cell r="F326">
            <v>38</v>
          </cell>
          <cell r="G326">
            <v>45</v>
          </cell>
          <cell r="H326">
            <v>26</v>
          </cell>
          <cell r="I326">
            <v>30</v>
          </cell>
          <cell r="J326">
            <v>30</v>
          </cell>
          <cell r="K326">
            <v>35</v>
          </cell>
          <cell r="L326">
            <v>34</v>
          </cell>
          <cell r="M326">
            <v>40</v>
          </cell>
          <cell r="N326">
            <v>40</v>
          </cell>
          <cell r="O326">
            <v>45</v>
          </cell>
          <cell r="P326">
            <v>84</v>
          </cell>
          <cell r="Q326">
            <v>88</v>
          </cell>
          <cell r="R326">
            <v>450</v>
          </cell>
          <cell r="S326">
            <v>510</v>
          </cell>
          <cell r="T326">
            <v>100</v>
          </cell>
          <cell r="U326">
            <v>110</v>
          </cell>
          <cell r="V326">
            <v>65</v>
          </cell>
          <cell r="W326">
            <v>70</v>
          </cell>
          <cell r="X326">
            <v>70</v>
          </cell>
          <cell r="Y326">
            <v>75</v>
          </cell>
          <cell r="Z326">
            <v>70</v>
          </cell>
          <cell r="AA326">
            <v>80</v>
          </cell>
          <cell r="AB326">
            <v>90</v>
          </cell>
          <cell r="AC326">
            <v>100</v>
          </cell>
          <cell r="AD326">
            <v>110</v>
          </cell>
          <cell r="AE326">
            <v>120</v>
          </cell>
          <cell r="AF326">
            <v>130</v>
          </cell>
          <cell r="AG326">
            <v>150</v>
          </cell>
          <cell r="AH326">
            <v>45</v>
          </cell>
          <cell r="AI326">
            <v>50</v>
          </cell>
          <cell r="AJ326">
            <v>65</v>
          </cell>
          <cell r="AK326">
            <v>75</v>
          </cell>
          <cell r="AL326">
            <v>28</v>
          </cell>
          <cell r="AM326">
            <v>30</v>
          </cell>
          <cell r="AN326">
            <v>38</v>
          </cell>
          <cell r="AO326">
            <v>40</v>
          </cell>
          <cell r="AP326">
            <v>20</v>
          </cell>
          <cell r="AQ326">
            <v>30</v>
          </cell>
          <cell r="AR326">
            <v>90</v>
          </cell>
          <cell r="AS326">
            <v>110</v>
          </cell>
          <cell r="AT326">
            <v>80</v>
          </cell>
          <cell r="AU326">
            <v>100</v>
          </cell>
          <cell r="AV326">
            <v>250</v>
          </cell>
          <cell r="AW326">
            <v>300</v>
          </cell>
          <cell r="AX326">
            <v>300</v>
          </cell>
          <cell r="AY326">
            <v>320</v>
          </cell>
          <cell r="AZ326">
            <v>130</v>
          </cell>
          <cell r="BA326">
            <v>150</v>
          </cell>
          <cell r="BB326">
            <v>180</v>
          </cell>
          <cell r="BC326">
            <v>220</v>
          </cell>
          <cell r="BD326">
            <v>100</v>
          </cell>
          <cell r="BE326">
            <v>130</v>
          </cell>
          <cell r="BF326">
            <v>140</v>
          </cell>
          <cell r="BG326">
            <v>150</v>
          </cell>
          <cell r="BH326">
            <v>350</v>
          </cell>
          <cell r="BI326">
            <v>400</v>
          </cell>
          <cell r="BJ326">
            <v>400</v>
          </cell>
          <cell r="BK326">
            <v>500</v>
          </cell>
          <cell r="BL326">
            <v>700</v>
          </cell>
          <cell r="BM326">
            <v>850</v>
          </cell>
          <cell r="BN326">
            <v>3200</v>
          </cell>
          <cell r="BO326">
            <v>3500</v>
          </cell>
          <cell r="BP326">
            <v>120</v>
          </cell>
          <cell r="BQ326">
            <v>150</v>
          </cell>
          <cell r="BR326">
            <v>120</v>
          </cell>
          <cell r="BS326">
            <v>140</v>
          </cell>
          <cell r="BT326">
            <v>300</v>
          </cell>
          <cell r="BU326">
            <v>350</v>
          </cell>
          <cell r="BV326">
            <v>1000</v>
          </cell>
          <cell r="BW326">
            <v>1200</v>
          </cell>
          <cell r="BX326">
            <v>580</v>
          </cell>
          <cell r="BY326">
            <v>600</v>
          </cell>
          <cell r="BZ326">
            <v>700</v>
          </cell>
          <cell r="CA326">
            <v>800</v>
          </cell>
          <cell r="CB326">
            <v>150</v>
          </cell>
          <cell r="CC326">
            <v>160</v>
          </cell>
          <cell r="CD326">
            <v>550</v>
          </cell>
          <cell r="CE326">
            <v>600</v>
          </cell>
          <cell r="CF326">
            <v>600</v>
          </cell>
          <cell r="CG326">
            <v>630</v>
          </cell>
          <cell r="CH326">
            <v>600</v>
          </cell>
          <cell r="CI326">
            <v>620</v>
          </cell>
          <cell r="CJ326">
            <v>540</v>
          </cell>
          <cell r="CK326">
            <v>550</v>
          </cell>
          <cell r="CL326">
            <v>545</v>
          </cell>
          <cell r="CM326">
            <v>570</v>
          </cell>
          <cell r="CN326">
            <v>58</v>
          </cell>
          <cell r="CO326">
            <v>65</v>
          </cell>
          <cell r="CP326">
            <v>200</v>
          </cell>
          <cell r="CQ326">
            <v>250</v>
          </cell>
          <cell r="CR326">
            <v>25</v>
          </cell>
          <cell r="CS326">
            <v>35</v>
          </cell>
          <cell r="CT326">
            <v>33</v>
          </cell>
          <cell r="CU326">
            <v>35</v>
          </cell>
          <cell r="CV326">
            <v>20</v>
          </cell>
          <cell r="CW326">
            <v>25</v>
          </cell>
          <cell r="CX326">
            <v>58000</v>
          </cell>
          <cell r="CY326">
            <v>60000</v>
          </cell>
          <cell r="CZ326">
            <v>56500</v>
          </cell>
          <cell r="DA326">
            <v>58500</v>
          </cell>
          <cell r="DB326">
            <v>33</v>
          </cell>
          <cell r="DC326">
            <v>35</v>
          </cell>
          <cell r="DD326">
            <v>42</v>
          </cell>
          <cell r="DE326">
            <v>45</v>
          </cell>
          <cell r="DF326">
            <v>80</v>
          </cell>
          <cell r="DG326">
            <v>100</v>
          </cell>
          <cell r="DH326">
            <v>90</v>
          </cell>
          <cell r="DI326">
            <v>100</v>
          </cell>
          <cell r="DJ326">
            <v>70</v>
          </cell>
          <cell r="DK326">
            <v>80</v>
          </cell>
          <cell r="DL326">
            <v>200</v>
          </cell>
          <cell r="DM326">
            <v>280</v>
          </cell>
          <cell r="DN326">
            <v>220</v>
          </cell>
          <cell r="DO326">
            <v>250</v>
          </cell>
          <cell r="DP326">
            <v>80</v>
          </cell>
          <cell r="DQ326">
            <v>90</v>
          </cell>
          <cell r="DR326">
            <v>52</v>
          </cell>
          <cell r="DS326">
            <v>60</v>
          </cell>
          <cell r="DT326">
            <v>45</v>
          </cell>
          <cell r="DU326">
            <v>50</v>
          </cell>
          <cell r="DV326">
            <v>800</v>
          </cell>
          <cell r="DW326">
            <v>900</v>
          </cell>
          <cell r="DX326">
            <v>2800</v>
          </cell>
          <cell r="DY326">
            <v>3200</v>
          </cell>
        </row>
        <row r="327">
          <cell r="A327">
            <v>44009</v>
          </cell>
          <cell r="B327">
            <v>52</v>
          </cell>
          <cell r="C327">
            <v>64</v>
          </cell>
          <cell r="D327">
            <v>45</v>
          </cell>
          <cell r="E327">
            <v>50</v>
          </cell>
          <cell r="F327">
            <v>38</v>
          </cell>
          <cell r="G327">
            <v>45</v>
          </cell>
          <cell r="H327">
            <v>26</v>
          </cell>
          <cell r="I327">
            <v>30</v>
          </cell>
          <cell r="J327">
            <v>30</v>
          </cell>
          <cell r="K327">
            <v>35</v>
          </cell>
          <cell r="L327">
            <v>34</v>
          </cell>
          <cell r="M327">
            <v>40</v>
          </cell>
          <cell r="N327">
            <v>40</v>
          </cell>
          <cell r="O327">
            <v>45</v>
          </cell>
          <cell r="P327">
            <v>86</v>
          </cell>
          <cell r="Q327" t="str">
            <v>8 8</v>
          </cell>
          <cell r="R327">
            <v>450</v>
          </cell>
          <cell r="S327">
            <v>510</v>
          </cell>
          <cell r="T327">
            <v>100</v>
          </cell>
          <cell r="U327">
            <v>110</v>
          </cell>
          <cell r="V327">
            <v>65</v>
          </cell>
          <cell r="W327">
            <v>70</v>
          </cell>
          <cell r="X327">
            <v>70</v>
          </cell>
          <cell r="Y327">
            <v>75</v>
          </cell>
          <cell r="Z327">
            <v>70</v>
          </cell>
          <cell r="AA327">
            <v>80</v>
          </cell>
          <cell r="AB327">
            <v>90</v>
          </cell>
          <cell r="AC327">
            <v>100</v>
          </cell>
          <cell r="AD327">
            <v>110</v>
          </cell>
          <cell r="AE327">
            <v>120</v>
          </cell>
          <cell r="AF327">
            <v>130</v>
          </cell>
          <cell r="AG327">
            <v>150</v>
          </cell>
          <cell r="AH327">
            <v>45</v>
          </cell>
          <cell r="AI327">
            <v>50</v>
          </cell>
          <cell r="AJ327">
            <v>65</v>
          </cell>
          <cell r="AK327">
            <v>75</v>
          </cell>
          <cell r="AL327">
            <v>28</v>
          </cell>
          <cell r="AM327">
            <v>30</v>
          </cell>
          <cell r="AN327">
            <v>40</v>
          </cell>
          <cell r="AO327">
            <v>45</v>
          </cell>
          <cell r="AP327">
            <v>20</v>
          </cell>
          <cell r="AQ327">
            <v>30</v>
          </cell>
          <cell r="AR327">
            <v>90</v>
          </cell>
          <cell r="AS327">
            <v>110</v>
          </cell>
          <cell r="AT327">
            <v>80</v>
          </cell>
          <cell r="AU327">
            <v>100</v>
          </cell>
          <cell r="AV327">
            <v>250</v>
          </cell>
          <cell r="AW327">
            <v>300</v>
          </cell>
          <cell r="AX327">
            <v>300</v>
          </cell>
          <cell r="AY327">
            <v>320</v>
          </cell>
          <cell r="AZ327">
            <v>130</v>
          </cell>
          <cell r="BA327">
            <v>150</v>
          </cell>
          <cell r="BB327">
            <v>180</v>
          </cell>
          <cell r="BC327">
            <v>220</v>
          </cell>
          <cell r="BD327">
            <v>100</v>
          </cell>
          <cell r="BE327">
            <v>130</v>
          </cell>
          <cell r="BF327">
            <v>140</v>
          </cell>
          <cell r="BG327">
            <v>160</v>
          </cell>
          <cell r="BH327">
            <v>350</v>
          </cell>
          <cell r="BI327">
            <v>400</v>
          </cell>
          <cell r="BJ327">
            <v>400</v>
          </cell>
          <cell r="BK327">
            <v>500</v>
          </cell>
          <cell r="BL327">
            <v>700</v>
          </cell>
          <cell r="BM327">
            <v>850</v>
          </cell>
          <cell r="BN327">
            <v>3200</v>
          </cell>
          <cell r="BO327">
            <v>3500</v>
          </cell>
          <cell r="BP327">
            <v>120</v>
          </cell>
          <cell r="BQ327">
            <v>150</v>
          </cell>
          <cell r="BR327">
            <v>120</v>
          </cell>
          <cell r="BS327">
            <v>140</v>
          </cell>
          <cell r="BT327">
            <v>300</v>
          </cell>
          <cell r="BU327">
            <v>350</v>
          </cell>
          <cell r="BV327">
            <v>1000</v>
          </cell>
          <cell r="BW327">
            <v>1200</v>
          </cell>
          <cell r="BX327">
            <v>580</v>
          </cell>
          <cell r="BY327">
            <v>600</v>
          </cell>
          <cell r="BZ327">
            <v>700</v>
          </cell>
          <cell r="CA327">
            <v>800</v>
          </cell>
          <cell r="CB327">
            <v>150</v>
          </cell>
          <cell r="CC327">
            <v>160</v>
          </cell>
          <cell r="CD327">
            <v>550</v>
          </cell>
          <cell r="CE327">
            <v>600</v>
          </cell>
          <cell r="CF327">
            <v>600</v>
          </cell>
          <cell r="CG327">
            <v>630</v>
          </cell>
          <cell r="CH327">
            <v>600</v>
          </cell>
          <cell r="CI327">
            <v>620</v>
          </cell>
          <cell r="CJ327">
            <v>540</v>
          </cell>
          <cell r="CK327">
            <v>550</v>
          </cell>
          <cell r="CL327">
            <v>545</v>
          </cell>
          <cell r="CM327">
            <v>570</v>
          </cell>
          <cell r="CN327">
            <v>58</v>
          </cell>
          <cell r="CO327">
            <v>65</v>
          </cell>
          <cell r="CP327">
            <v>200</v>
          </cell>
          <cell r="CQ327">
            <v>250</v>
          </cell>
          <cell r="CR327">
            <v>25</v>
          </cell>
          <cell r="CS327">
            <v>35</v>
          </cell>
          <cell r="CT327">
            <v>33</v>
          </cell>
          <cell r="CU327">
            <v>35</v>
          </cell>
          <cell r="CV327">
            <v>20</v>
          </cell>
          <cell r="CW327">
            <v>25</v>
          </cell>
          <cell r="CX327">
            <v>58000</v>
          </cell>
          <cell r="CY327">
            <v>60000</v>
          </cell>
          <cell r="CZ327">
            <v>56500</v>
          </cell>
          <cell r="DA327">
            <v>58500</v>
          </cell>
          <cell r="DB327">
            <v>33</v>
          </cell>
          <cell r="DC327">
            <v>35</v>
          </cell>
          <cell r="DD327">
            <v>42</v>
          </cell>
          <cell r="DE327">
            <v>45</v>
          </cell>
          <cell r="DF327">
            <v>80</v>
          </cell>
          <cell r="DG327">
            <v>100</v>
          </cell>
          <cell r="DH327">
            <v>90</v>
          </cell>
          <cell r="DI327">
            <v>100</v>
          </cell>
          <cell r="DJ327">
            <v>70</v>
          </cell>
          <cell r="DK327">
            <v>80</v>
          </cell>
          <cell r="DL327">
            <v>200</v>
          </cell>
          <cell r="DM327">
            <v>280</v>
          </cell>
          <cell r="DN327">
            <v>220</v>
          </cell>
          <cell r="DO327">
            <v>250</v>
          </cell>
          <cell r="DP327">
            <v>80</v>
          </cell>
          <cell r="DQ327">
            <v>90</v>
          </cell>
          <cell r="DR327">
            <v>52</v>
          </cell>
          <cell r="DS327">
            <v>60</v>
          </cell>
          <cell r="DT327">
            <v>45</v>
          </cell>
          <cell r="DU327">
            <v>50</v>
          </cell>
          <cell r="DV327">
            <v>800</v>
          </cell>
          <cell r="DW327">
            <v>900</v>
          </cell>
          <cell r="DX327">
            <v>2800</v>
          </cell>
          <cell r="DY327">
            <v>3200</v>
          </cell>
        </row>
        <row r="328">
          <cell r="A328">
            <v>44008</v>
          </cell>
          <cell r="B328">
            <v>52</v>
          </cell>
          <cell r="C328">
            <v>65</v>
          </cell>
          <cell r="D328">
            <v>45</v>
          </cell>
          <cell r="E328">
            <v>52</v>
          </cell>
          <cell r="F328">
            <v>38</v>
          </cell>
          <cell r="G328">
            <v>48</v>
          </cell>
          <cell r="H328">
            <v>26</v>
          </cell>
          <cell r="I328">
            <v>30</v>
          </cell>
          <cell r="J328">
            <v>30</v>
          </cell>
          <cell r="K328">
            <v>35</v>
          </cell>
          <cell r="L328">
            <v>34</v>
          </cell>
          <cell r="M328">
            <v>40</v>
          </cell>
          <cell r="N328">
            <v>40</v>
          </cell>
          <cell r="O328">
            <v>45</v>
          </cell>
          <cell r="P328">
            <v>86</v>
          </cell>
          <cell r="Q328" t="str">
            <v>8 8</v>
          </cell>
          <cell r="R328">
            <v>450</v>
          </cell>
          <cell r="S328">
            <v>510</v>
          </cell>
          <cell r="T328">
            <v>100</v>
          </cell>
          <cell r="U328">
            <v>110</v>
          </cell>
          <cell r="V328">
            <v>65</v>
          </cell>
          <cell r="W328">
            <v>70</v>
          </cell>
          <cell r="X328">
            <v>70</v>
          </cell>
          <cell r="Y328">
            <v>75</v>
          </cell>
          <cell r="Z328">
            <v>70</v>
          </cell>
          <cell r="AA328">
            <v>80</v>
          </cell>
          <cell r="AB328">
            <v>90</v>
          </cell>
          <cell r="AC328">
            <v>110</v>
          </cell>
          <cell r="AD328">
            <v>110</v>
          </cell>
          <cell r="AE328">
            <v>120</v>
          </cell>
          <cell r="AF328">
            <v>130</v>
          </cell>
          <cell r="AG328">
            <v>150</v>
          </cell>
          <cell r="AH328">
            <v>45</v>
          </cell>
          <cell r="AI328">
            <v>50</v>
          </cell>
          <cell r="AJ328">
            <v>65</v>
          </cell>
          <cell r="AK328">
            <v>75</v>
          </cell>
          <cell r="AL328">
            <v>28</v>
          </cell>
          <cell r="AM328">
            <v>30</v>
          </cell>
          <cell r="AN328">
            <v>40</v>
          </cell>
          <cell r="AO328">
            <v>45</v>
          </cell>
          <cell r="AP328">
            <v>20</v>
          </cell>
          <cell r="AQ328">
            <v>30</v>
          </cell>
          <cell r="AR328">
            <v>90</v>
          </cell>
          <cell r="AS328">
            <v>110</v>
          </cell>
          <cell r="AT328">
            <v>90</v>
          </cell>
          <cell r="AU328">
            <v>100</v>
          </cell>
          <cell r="AV328">
            <v>250</v>
          </cell>
          <cell r="AW328">
            <v>300</v>
          </cell>
          <cell r="AX328">
            <v>300</v>
          </cell>
          <cell r="AY328">
            <v>350</v>
          </cell>
          <cell r="AZ328">
            <v>130</v>
          </cell>
          <cell r="BA328">
            <v>150</v>
          </cell>
          <cell r="BB328">
            <v>180</v>
          </cell>
          <cell r="BC328">
            <v>220</v>
          </cell>
          <cell r="BD328">
            <v>100</v>
          </cell>
          <cell r="BE328">
            <v>130</v>
          </cell>
          <cell r="BF328">
            <v>140</v>
          </cell>
          <cell r="BG328">
            <v>160</v>
          </cell>
          <cell r="BH328">
            <v>350</v>
          </cell>
          <cell r="BI328">
            <v>400</v>
          </cell>
          <cell r="BJ328">
            <v>400</v>
          </cell>
          <cell r="BK328">
            <v>500</v>
          </cell>
          <cell r="BL328">
            <v>700</v>
          </cell>
          <cell r="BM328">
            <v>850</v>
          </cell>
          <cell r="BN328">
            <v>3200</v>
          </cell>
          <cell r="BO328">
            <v>3500</v>
          </cell>
          <cell r="BP328">
            <v>120</v>
          </cell>
          <cell r="BQ328">
            <v>150</v>
          </cell>
          <cell r="BR328">
            <v>120</v>
          </cell>
          <cell r="BS328">
            <v>140</v>
          </cell>
          <cell r="BT328">
            <v>300</v>
          </cell>
          <cell r="BU328">
            <v>350</v>
          </cell>
          <cell r="BV328">
            <v>1000</v>
          </cell>
          <cell r="BW328">
            <v>1200</v>
          </cell>
          <cell r="BX328">
            <v>580</v>
          </cell>
          <cell r="BY328">
            <v>600</v>
          </cell>
          <cell r="BZ328">
            <v>700</v>
          </cell>
          <cell r="CA328">
            <v>800</v>
          </cell>
          <cell r="CB328">
            <v>150</v>
          </cell>
          <cell r="CC328">
            <v>160</v>
          </cell>
          <cell r="CD328">
            <v>550</v>
          </cell>
          <cell r="CE328">
            <v>600</v>
          </cell>
          <cell r="CF328">
            <v>600</v>
          </cell>
          <cell r="CG328">
            <v>630</v>
          </cell>
          <cell r="CH328">
            <v>600</v>
          </cell>
          <cell r="CI328">
            <v>620</v>
          </cell>
          <cell r="CJ328">
            <v>540</v>
          </cell>
          <cell r="CK328">
            <v>550</v>
          </cell>
          <cell r="CL328">
            <v>545</v>
          </cell>
          <cell r="CM328">
            <v>570</v>
          </cell>
          <cell r="CN328">
            <v>58</v>
          </cell>
          <cell r="CO328">
            <v>65</v>
          </cell>
          <cell r="CP328">
            <v>200</v>
          </cell>
          <cell r="CQ328">
            <v>250</v>
          </cell>
          <cell r="CR328">
            <v>25</v>
          </cell>
          <cell r="CS328">
            <v>35</v>
          </cell>
          <cell r="CT328">
            <v>33</v>
          </cell>
          <cell r="CU328">
            <v>35</v>
          </cell>
          <cell r="CV328">
            <v>20</v>
          </cell>
          <cell r="CW328">
            <v>25</v>
          </cell>
          <cell r="CX328">
            <v>58000</v>
          </cell>
          <cell r="CY328">
            <v>60000</v>
          </cell>
          <cell r="CZ328">
            <v>56500</v>
          </cell>
          <cell r="DA328">
            <v>58500</v>
          </cell>
          <cell r="DB328">
            <v>33</v>
          </cell>
          <cell r="DC328">
            <v>35</v>
          </cell>
          <cell r="DD328">
            <v>42</v>
          </cell>
          <cell r="DE328">
            <v>45</v>
          </cell>
          <cell r="DF328">
            <v>80</v>
          </cell>
          <cell r="DG328">
            <v>100</v>
          </cell>
          <cell r="DH328">
            <v>90</v>
          </cell>
          <cell r="DI328">
            <v>100</v>
          </cell>
          <cell r="DJ328">
            <v>70</v>
          </cell>
          <cell r="DK328">
            <v>80</v>
          </cell>
          <cell r="DL328">
            <v>200</v>
          </cell>
          <cell r="DM328">
            <v>280</v>
          </cell>
          <cell r="DN328">
            <v>220</v>
          </cell>
          <cell r="DO328">
            <v>250</v>
          </cell>
          <cell r="DP328">
            <v>80</v>
          </cell>
          <cell r="DQ328">
            <v>90</v>
          </cell>
          <cell r="DR328">
            <v>52</v>
          </cell>
          <cell r="DS328">
            <v>60</v>
          </cell>
          <cell r="DT328">
            <v>45</v>
          </cell>
          <cell r="DU328">
            <v>50</v>
          </cell>
          <cell r="DV328">
            <v>800</v>
          </cell>
          <cell r="DW328">
            <v>900</v>
          </cell>
          <cell r="DX328">
            <v>2800</v>
          </cell>
          <cell r="DY328">
            <v>3200</v>
          </cell>
        </row>
        <row r="329">
          <cell r="A329">
            <v>44007</v>
          </cell>
          <cell r="B329">
            <v>52</v>
          </cell>
          <cell r="C329">
            <v>65</v>
          </cell>
          <cell r="D329">
            <v>45</v>
          </cell>
          <cell r="E329">
            <v>52</v>
          </cell>
          <cell r="F329">
            <v>38</v>
          </cell>
          <cell r="G329">
            <v>48</v>
          </cell>
          <cell r="H329">
            <v>26</v>
          </cell>
          <cell r="I329">
            <v>30</v>
          </cell>
          <cell r="J329">
            <v>30</v>
          </cell>
          <cell r="K329">
            <v>35</v>
          </cell>
          <cell r="L329">
            <v>34</v>
          </cell>
          <cell r="M329">
            <v>40</v>
          </cell>
          <cell r="N329">
            <v>40</v>
          </cell>
          <cell r="O329">
            <v>45</v>
          </cell>
          <cell r="P329">
            <v>86</v>
          </cell>
          <cell r="Q329" t="str">
            <v>8 8</v>
          </cell>
          <cell r="R329">
            <v>460</v>
          </cell>
          <cell r="S329">
            <v>510</v>
          </cell>
          <cell r="T329">
            <v>100</v>
          </cell>
          <cell r="U329">
            <v>110</v>
          </cell>
          <cell r="V329">
            <v>65</v>
          </cell>
          <cell r="W329">
            <v>70</v>
          </cell>
          <cell r="X329">
            <v>70</v>
          </cell>
          <cell r="Y329">
            <v>75</v>
          </cell>
          <cell r="Z329">
            <v>70</v>
          </cell>
          <cell r="AA329">
            <v>80</v>
          </cell>
          <cell r="AB329">
            <v>90</v>
          </cell>
          <cell r="AC329">
            <v>110</v>
          </cell>
          <cell r="AD329">
            <v>110</v>
          </cell>
          <cell r="AE329">
            <v>120</v>
          </cell>
          <cell r="AF329">
            <v>130</v>
          </cell>
          <cell r="AG329">
            <v>150</v>
          </cell>
          <cell r="AH329">
            <v>45</v>
          </cell>
          <cell r="AI329">
            <v>50</v>
          </cell>
          <cell r="AJ329">
            <v>65</v>
          </cell>
          <cell r="AK329">
            <v>75</v>
          </cell>
          <cell r="AL329">
            <v>28</v>
          </cell>
          <cell r="AM329">
            <v>30</v>
          </cell>
          <cell r="AN329">
            <v>40</v>
          </cell>
          <cell r="AO329">
            <v>45</v>
          </cell>
          <cell r="AP329">
            <v>20</v>
          </cell>
          <cell r="AQ329">
            <v>30</v>
          </cell>
          <cell r="AR329">
            <v>90</v>
          </cell>
          <cell r="AS329">
            <v>120</v>
          </cell>
          <cell r="AT329">
            <v>90</v>
          </cell>
          <cell r="AU329">
            <v>100</v>
          </cell>
          <cell r="AV329">
            <v>250</v>
          </cell>
          <cell r="AW329">
            <v>300</v>
          </cell>
          <cell r="AX329">
            <v>300</v>
          </cell>
          <cell r="AY329">
            <v>350</v>
          </cell>
          <cell r="AZ329">
            <v>130</v>
          </cell>
          <cell r="BA329">
            <v>150</v>
          </cell>
          <cell r="BB329">
            <v>180</v>
          </cell>
          <cell r="BC329">
            <v>220</v>
          </cell>
          <cell r="BD329">
            <v>100</v>
          </cell>
          <cell r="BE329">
            <v>130</v>
          </cell>
          <cell r="BF329">
            <v>140</v>
          </cell>
          <cell r="BG329">
            <v>160</v>
          </cell>
          <cell r="BH329">
            <v>350</v>
          </cell>
          <cell r="BI329">
            <v>400</v>
          </cell>
          <cell r="BJ329">
            <v>400</v>
          </cell>
          <cell r="BK329">
            <v>500</v>
          </cell>
          <cell r="BL329">
            <v>700</v>
          </cell>
          <cell r="BM329">
            <v>850</v>
          </cell>
          <cell r="BN329">
            <v>3200</v>
          </cell>
          <cell r="BO329">
            <v>3500</v>
          </cell>
          <cell r="BP329">
            <v>120</v>
          </cell>
          <cell r="BQ329">
            <v>150</v>
          </cell>
          <cell r="BR329">
            <v>120</v>
          </cell>
          <cell r="BS329">
            <v>140</v>
          </cell>
          <cell r="BT329">
            <v>300</v>
          </cell>
          <cell r="BU329">
            <v>350</v>
          </cell>
          <cell r="BV329">
            <v>1000</v>
          </cell>
          <cell r="BW329">
            <v>1200</v>
          </cell>
          <cell r="BX329">
            <v>580</v>
          </cell>
          <cell r="BY329">
            <v>600</v>
          </cell>
          <cell r="BZ329">
            <v>700</v>
          </cell>
          <cell r="CA329">
            <v>800</v>
          </cell>
          <cell r="CB329">
            <v>150</v>
          </cell>
          <cell r="CC329">
            <v>160</v>
          </cell>
          <cell r="CD329">
            <v>550</v>
          </cell>
          <cell r="CE329">
            <v>600</v>
          </cell>
          <cell r="CF329">
            <v>600</v>
          </cell>
          <cell r="CG329">
            <v>630</v>
          </cell>
          <cell r="CH329">
            <v>600</v>
          </cell>
          <cell r="CI329">
            <v>620</v>
          </cell>
          <cell r="CJ329">
            <v>540</v>
          </cell>
          <cell r="CK329">
            <v>550</v>
          </cell>
          <cell r="CL329">
            <v>545</v>
          </cell>
          <cell r="CM329">
            <v>570</v>
          </cell>
          <cell r="CN329">
            <v>58</v>
          </cell>
          <cell r="CO329">
            <v>65</v>
          </cell>
          <cell r="CP329">
            <v>200</v>
          </cell>
          <cell r="CQ329">
            <v>250</v>
          </cell>
          <cell r="CR329">
            <v>25</v>
          </cell>
          <cell r="CS329">
            <v>35</v>
          </cell>
          <cell r="CT329">
            <v>33</v>
          </cell>
          <cell r="CU329">
            <v>35</v>
          </cell>
          <cell r="CV329">
            <v>20</v>
          </cell>
          <cell r="CW329">
            <v>25</v>
          </cell>
          <cell r="CX329">
            <v>58000</v>
          </cell>
          <cell r="CY329">
            <v>60000</v>
          </cell>
          <cell r="CZ329">
            <v>56500</v>
          </cell>
          <cell r="DA329">
            <v>58500</v>
          </cell>
          <cell r="DB329">
            <v>33</v>
          </cell>
          <cell r="DC329">
            <v>35</v>
          </cell>
          <cell r="DD329">
            <v>42</v>
          </cell>
          <cell r="DE329">
            <v>45</v>
          </cell>
          <cell r="DF329">
            <v>80</v>
          </cell>
          <cell r="DG329">
            <v>100</v>
          </cell>
          <cell r="DH329">
            <v>90</v>
          </cell>
          <cell r="DI329">
            <v>100</v>
          </cell>
          <cell r="DJ329">
            <v>70</v>
          </cell>
          <cell r="DK329">
            <v>80</v>
          </cell>
          <cell r="DL329">
            <v>200</v>
          </cell>
          <cell r="DM329">
            <v>280</v>
          </cell>
          <cell r="DN329">
            <v>220</v>
          </cell>
          <cell r="DO329">
            <v>250</v>
          </cell>
          <cell r="DP329">
            <v>80</v>
          </cell>
          <cell r="DQ329">
            <v>90</v>
          </cell>
          <cell r="DR329">
            <v>52</v>
          </cell>
          <cell r="DS329">
            <v>60</v>
          </cell>
          <cell r="DT329">
            <v>45</v>
          </cell>
          <cell r="DU329">
            <v>50</v>
          </cell>
          <cell r="DV329">
            <v>800</v>
          </cell>
          <cell r="DW329">
            <v>900</v>
          </cell>
          <cell r="DX329">
            <v>2800</v>
          </cell>
          <cell r="DY329">
            <v>3200</v>
          </cell>
        </row>
        <row r="330">
          <cell r="A330">
            <v>44006</v>
          </cell>
          <cell r="B330">
            <v>52</v>
          </cell>
          <cell r="C330">
            <v>65</v>
          </cell>
          <cell r="D330">
            <v>45</v>
          </cell>
          <cell r="E330">
            <v>52</v>
          </cell>
          <cell r="F330">
            <v>38</v>
          </cell>
          <cell r="G330">
            <v>48</v>
          </cell>
          <cell r="H330">
            <v>26</v>
          </cell>
          <cell r="I330">
            <v>30</v>
          </cell>
          <cell r="J330">
            <v>30</v>
          </cell>
          <cell r="K330">
            <v>35</v>
          </cell>
          <cell r="L330">
            <v>34</v>
          </cell>
          <cell r="M330">
            <v>40</v>
          </cell>
          <cell r="N330">
            <v>40</v>
          </cell>
          <cell r="O330">
            <v>45</v>
          </cell>
          <cell r="P330">
            <v>86</v>
          </cell>
          <cell r="Q330" t="str">
            <v>8 8</v>
          </cell>
          <cell r="R330">
            <v>460</v>
          </cell>
          <cell r="S330">
            <v>510</v>
          </cell>
          <cell r="T330">
            <v>100</v>
          </cell>
          <cell r="U330">
            <v>110</v>
          </cell>
          <cell r="V330">
            <v>65</v>
          </cell>
          <cell r="W330">
            <v>70</v>
          </cell>
          <cell r="X330">
            <v>70</v>
          </cell>
          <cell r="Y330">
            <v>75</v>
          </cell>
          <cell r="Z330">
            <v>70</v>
          </cell>
          <cell r="AA330">
            <v>80</v>
          </cell>
          <cell r="AB330">
            <v>90</v>
          </cell>
          <cell r="AC330">
            <v>110</v>
          </cell>
          <cell r="AD330">
            <v>110</v>
          </cell>
          <cell r="AE330">
            <v>120</v>
          </cell>
          <cell r="AF330">
            <v>130</v>
          </cell>
          <cell r="AG330">
            <v>150</v>
          </cell>
          <cell r="AH330">
            <v>45</v>
          </cell>
          <cell r="AI330">
            <v>50</v>
          </cell>
          <cell r="AJ330">
            <v>65</v>
          </cell>
          <cell r="AK330">
            <v>75</v>
          </cell>
          <cell r="AL330">
            <v>28</v>
          </cell>
          <cell r="AM330">
            <v>30</v>
          </cell>
          <cell r="AN330">
            <v>40</v>
          </cell>
          <cell r="AO330">
            <v>45</v>
          </cell>
          <cell r="AP330">
            <v>25</v>
          </cell>
          <cell r="AQ330">
            <v>30</v>
          </cell>
          <cell r="AR330">
            <v>90</v>
          </cell>
          <cell r="AS330">
            <v>120</v>
          </cell>
          <cell r="AT330">
            <v>90</v>
          </cell>
          <cell r="AU330">
            <v>100</v>
          </cell>
          <cell r="AV330">
            <v>250</v>
          </cell>
          <cell r="AW330">
            <v>300</v>
          </cell>
          <cell r="AX330">
            <v>300</v>
          </cell>
          <cell r="AY330">
            <v>350</v>
          </cell>
          <cell r="AZ330">
            <v>130</v>
          </cell>
          <cell r="BA330">
            <v>150</v>
          </cell>
          <cell r="BB330">
            <v>180</v>
          </cell>
          <cell r="BC330">
            <v>220</v>
          </cell>
          <cell r="BD330">
            <v>100</v>
          </cell>
          <cell r="BE330">
            <v>130</v>
          </cell>
          <cell r="BF330">
            <v>140</v>
          </cell>
          <cell r="BG330">
            <v>160</v>
          </cell>
          <cell r="BH330">
            <v>350</v>
          </cell>
          <cell r="BI330">
            <v>400</v>
          </cell>
          <cell r="BJ330">
            <v>400</v>
          </cell>
          <cell r="BK330">
            <v>500</v>
          </cell>
          <cell r="BL330">
            <v>700</v>
          </cell>
          <cell r="BM330">
            <v>850</v>
          </cell>
          <cell r="BN330">
            <v>3200</v>
          </cell>
          <cell r="BO330">
            <v>3500</v>
          </cell>
          <cell r="BP330">
            <v>120</v>
          </cell>
          <cell r="BQ330">
            <v>150</v>
          </cell>
          <cell r="BR330">
            <v>120</v>
          </cell>
          <cell r="BS330">
            <v>140</v>
          </cell>
          <cell r="BT330">
            <v>300</v>
          </cell>
          <cell r="BU330">
            <v>350</v>
          </cell>
          <cell r="BV330">
            <v>1000</v>
          </cell>
          <cell r="BW330">
            <v>1200</v>
          </cell>
          <cell r="BX330">
            <v>580</v>
          </cell>
          <cell r="BY330">
            <v>600</v>
          </cell>
          <cell r="BZ330">
            <v>700</v>
          </cell>
          <cell r="CA330">
            <v>800</v>
          </cell>
          <cell r="CB330">
            <v>150</v>
          </cell>
          <cell r="CC330">
            <v>160</v>
          </cell>
          <cell r="CD330">
            <v>550</v>
          </cell>
          <cell r="CE330">
            <v>600</v>
          </cell>
          <cell r="CF330">
            <v>600</v>
          </cell>
          <cell r="CG330">
            <v>630</v>
          </cell>
          <cell r="CH330">
            <v>600</v>
          </cell>
          <cell r="CI330">
            <v>620</v>
          </cell>
          <cell r="CJ330">
            <v>540</v>
          </cell>
          <cell r="CK330">
            <v>550</v>
          </cell>
          <cell r="CL330">
            <v>545</v>
          </cell>
          <cell r="CM330">
            <v>570</v>
          </cell>
          <cell r="CN330">
            <v>58</v>
          </cell>
          <cell r="CO330">
            <v>65</v>
          </cell>
          <cell r="CP330">
            <v>200</v>
          </cell>
          <cell r="CQ330">
            <v>250</v>
          </cell>
          <cell r="CR330">
            <v>25</v>
          </cell>
          <cell r="CS330">
            <v>35</v>
          </cell>
          <cell r="CT330">
            <v>33</v>
          </cell>
          <cell r="CU330">
            <v>35</v>
          </cell>
          <cell r="CV330">
            <v>20</v>
          </cell>
          <cell r="CW330">
            <v>25</v>
          </cell>
          <cell r="CX330">
            <v>58000</v>
          </cell>
          <cell r="CY330">
            <v>60000</v>
          </cell>
          <cell r="CZ330">
            <v>56500</v>
          </cell>
          <cell r="DA330">
            <v>58500</v>
          </cell>
          <cell r="DB330">
            <v>33</v>
          </cell>
          <cell r="DC330">
            <v>35</v>
          </cell>
          <cell r="DD330">
            <v>42</v>
          </cell>
          <cell r="DE330">
            <v>45</v>
          </cell>
          <cell r="DF330">
            <v>80</v>
          </cell>
          <cell r="DG330">
            <v>100</v>
          </cell>
          <cell r="DH330">
            <v>90</v>
          </cell>
          <cell r="DI330">
            <v>100</v>
          </cell>
          <cell r="DJ330">
            <v>70</v>
          </cell>
          <cell r="DK330">
            <v>80</v>
          </cell>
          <cell r="DL330">
            <v>200</v>
          </cell>
          <cell r="DM330">
            <v>280</v>
          </cell>
          <cell r="DN330">
            <v>220</v>
          </cell>
          <cell r="DO330">
            <v>250</v>
          </cell>
          <cell r="DP330">
            <v>80</v>
          </cell>
          <cell r="DQ330">
            <v>90</v>
          </cell>
          <cell r="DR330">
            <v>52</v>
          </cell>
          <cell r="DS330">
            <v>60</v>
          </cell>
          <cell r="DT330">
            <v>45</v>
          </cell>
          <cell r="DU330">
            <v>50</v>
          </cell>
          <cell r="DV330">
            <v>800</v>
          </cell>
          <cell r="DW330">
            <v>900</v>
          </cell>
          <cell r="DX330">
            <v>2800</v>
          </cell>
          <cell r="DY330">
            <v>3200</v>
          </cell>
        </row>
        <row r="331">
          <cell r="A331">
            <v>44005</v>
          </cell>
          <cell r="B331">
            <v>55</v>
          </cell>
          <cell r="C331">
            <v>68</v>
          </cell>
          <cell r="D331">
            <v>45</v>
          </cell>
          <cell r="E331">
            <v>55</v>
          </cell>
          <cell r="F331">
            <v>38</v>
          </cell>
          <cell r="G331">
            <v>45</v>
          </cell>
          <cell r="H331">
            <v>26</v>
          </cell>
          <cell r="I331">
            <v>30</v>
          </cell>
          <cell r="J331">
            <v>30</v>
          </cell>
          <cell r="K331">
            <v>35</v>
          </cell>
          <cell r="L331">
            <v>34</v>
          </cell>
          <cell r="M331">
            <v>40</v>
          </cell>
          <cell r="N331">
            <v>40</v>
          </cell>
          <cell r="O331">
            <v>45</v>
          </cell>
          <cell r="P331">
            <v>86</v>
          </cell>
          <cell r="Q331" t="str">
            <v>8 8</v>
          </cell>
          <cell r="R331">
            <v>460</v>
          </cell>
          <cell r="S331">
            <v>510</v>
          </cell>
          <cell r="T331">
            <v>100</v>
          </cell>
          <cell r="U331">
            <v>110</v>
          </cell>
          <cell r="V331">
            <v>65</v>
          </cell>
          <cell r="W331">
            <v>70</v>
          </cell>
          <cell r="X331">
            <v>70</v>
          </cell>
          <cell r="Y331">
            <v>75</v>
          </cell>
          <cell r="Z331">
            <v>70</v>
          </cell>
          <cell r="AA331">
            <v>80</v>
          </cell>
          <cell r="AB331">
            <v>90</v>
          </cell>
          <cell r="AC331">
            <v>110</v>
          </cell>
          <cell r="AD331">
            <v>110</v>
          </cell>
          <cell r="AE331">
            <v>120</v>
          </cell>
          <cell r="AF331">
            <v>130</v>
          </cell>
          <cell r="AG331">
            <v>150</v>
          </cell>
          <cell r="AH331">
            <v>45</v>
          </cell>
          <cell r="AI331">
            <v>50</v>
          </cell>
          <cell r="AJ331">
            <v>65</v>
          </cell>
          <cell r="AK331">
            <v>75</v>
          </cell>
          <cell r="AL331">
            <v>28</v>
          </cell>
          <cell r="AM331">
            <v>30</v>
          </cell>
          <cell r="AN331">
            <v>40</v>
          </cell>
          <cell r="AO331">
            <v>45</v>
          </cell>
          <cell r="AP331">
            <v>25</v>
          </cell>
          <cell r="AQ331">
            <v>30</v>
          </cell>
          <cell r="AR331">
            <v>100</v>
          </cell>
          <cell r="AS331">
            <v>130</v>
          </cell>
          <cell r="AT331">
            <v>90</v>
          </cell>
          <cell r="AU331">
            <v>120</v>
          </cell>
          <cell r="AV331">
            <v>250</v>
          </cell>
          <cell r="AW331">
            <v>300</v>
          </cell>
          <cell r="AX331">
            <v>300</v>
          </cell>
          <cell r="AY331">
            <v>350</v>
          </cell>
          <cell r="AZ331">
            <v>130</v>
          </cell>
          <cell r="BA331">
            <v>150</v>
          </cell>
          <cell r="BB331">
            <v>180</v>
          </cell>
          <cell r="BC331">
            <v>220</v>
          </cell>
          <cell r="BD331">
            <v>100</v>
          </cell>
          <cell r="BE331">
            <v>130</v>
          </cell>
          <cell r="BF331">
            <v>140</v>
          </cell>
          <cell r="BG331">
            <v>160</v>
          </cell>
          <cell r="BH331">
            <v>350</v>
          </cell>
          <cell r="BI331">
            <v>400</v>
          </cell>
          <cell r="BJ331">
            <v>400</v>
          </cell>
          <cell r="BK331">
            <v>500</v>
          </cell>
          <cell r="BL331">
            <v>800</v>
          </cell>
          <cell r="BM331">
            <v>900</v>
          </cell>
          <cell r="BN331">
            <v>3200</v>
          </cell>
          <cell r="BO331">
            <v>3500</v>
          </cell>
          <cell r="BP331">
            <v>120</v>
          </cell>
          <cell r="BQ331">
            <v>150</v>
          </cell>
          <cell r="BR331">
            <v>120</v>
          </cell>
          <cell r="BS331">
            <v>140</v>
          </cell>
          <cell r="BT331">
            <v>300</v>
          </cell>
          <cell r="BU331">
            <v>350</v>
          </cell>
          <cell r="BV331">
            <v>1000</v>
          </cell>
          <cell r="BW331">
            <v>1200</v>
          </cell>
          <cell r="BX331">
            <v>580</v>
          </cell>
          <cell r="BY331">
            <v>600</v>
          </cell>
          <cell r="BZ331">
            <v>700</v>
          </cell>
          <cell r="CA331">
            <v>800</v>
          </cell>
          <cell r="CB331">
            <v>150</v>
          </cell>
          <cell r="CC331">
            <v>160</v>
          </cell>
          <cell r="CD331">
            <v>550</v>
          </cell>
          <cell r="CE331">
            <v>600</v>
          </cell>
          <cell r="CF331">
            <v>600</v>
          </cell>
          <cell r="CG331">
            <v>630</v>
          </cell>
          <cell r="CH331">
            <v>600</v>
          </cell>
          <cell r="CI331">
            <v>620</v>
          </cell>
          <cell r="CJ331">
            <v>540</v>
          </cell>
          <cell r="CK331">
            <v>550</v>
          </cell>
          <cell r="CL331">
            <v>545</v>
          </cell>
          <cell r="CM331">
            <v>570</v>
          </cell>
          <cell r="CN331">
            <v>58</v>
          </cell>
          <cell r="CO331">
            <v>65</v>
          </cell>
          <cell r="CP331">
            <v>200</v>
          </cell>
          <cell r="CQ331">
            <v>250</v>
          </cell>
          <cell r="CR331">
            <v>25</v>
          </cell>
          <cell r="CS331">
            <v>35</v>
          </cell>
          <cell r="CT331">
            <v>33</v>
          </cell>
          <cell r="CU331">
            <v>35</v>
          </cell>
          <cell r="CV331">
            <v>20</v>
          </cell>
          <cell r="CW331">
            <v>25</v>
          </cell>
          <cell r="CX331">
            <v>58000</v>
          </cell>
          <cell r="CY331">
            <v>60000</v>
          </cell>
          <cell r="CZ331">
            <v>56500</v>
          </cell>
          <cell r="DA331">
            <v>58500</v>
          </cell>
          <cell r="DB331">
            <v>33</v>
          </cell>
          <cell r="DC331">
            <v>35</v>
          </cell>
          <cell r="DD331">
            <v>42</v>
          </cell>
          <cell r="DE331">
            <v>45</v>
          </cell>
          <cell r="DF331">
            <v>80</v>
          </cell>
          <cell r="DG331">
            <v>100</v>
          </cell>
          <cell r="DH331">
            <v>90</v>
          </cell>
          <cell r="DI331">
            <v>100</v>
          </cell>
          <cell r="DJ331">
            <v>70</v>
          </cell>
          <cell r="DK331">
            <v>80</v>
          </cell>
          <cell r="DL331">
            <v>200</v>
          </cell>
          <cell r="DM331">
            <v>280</v>
          </cell>
          <cell r="DN331">
            <v>220</v>
          </cell>
          <cell r="DO331">
            <v>250</v>
          </cell>
          <cell r="DP331">
            <v>80</v>
          </cell>
          <cell r="DQ331">
            <v>90</v>
          </cell>
          <cell r="DR331">
            <v>52</v>
          </cell>
          <cell r="DS331">
            <v>60</v>
          </cell>
          <cell r="DT331">
            <v>45</v>
          </cell>
          <cell r="DU331">
            <v>50</v>
          </cell>
          <cell r="DV331">
            <v>800</v>
          </cell>
          <cell r="DW331">
            <v>900</v>
          </cell>
          <cell r="DX331">
            <v>2800</v>
          </cell>
          <cell r="DY331">
            <v>3200</v>
          </cell>
        </row>
        <row r="332">
          <cell r="A332">
            <v>44004</v>
          </cell>
          <cell r="B332">
            <v>55</v>
          </cell>
          <cell r="C332">
            <v>68</v>
          </cell>
          <cell r="D332">
            <v>45</v>
          </cell>
          <cell r="E332">
            <v>55</v>
          </cell>
          <cell r="F332">
            <v>38</v>
          </cell>
          <cell r="G332">
            <v>45</v>
          </cell>
          <cell r="H332">
            <v>26</v>
          </cell>
          <cell r="I332">
            <v>30</v>
          </cell>
          <cell r="J332">
            <v>30</v>
          </cell>
          <cell r="K332">
            <v>35</v>
          </cell>
          <cell r="L332">
            <v>34</v>
          </cell>
          <cell r="M332">
            <v>40</v>
          </cell>
          <cell r="N332">
            <v>40</v>
          </cell>
          <cell r="O332">
            <v>45</v>
          </cell>
          <cell r="P332">
            <v>86</v>
          </cell>
          <cell r="Q332" t="str">
            <v>8 8</v>
          </cell>
          <cell r="R332">
            <v>460</v>
          </cell>
          <cell r="S332">
            <v>510</v>
          </cell>
          <cell r="T332">
            <v>100</v>
          </cell>
          <cell r="U332">
            <v>110</v>
          </cell>
          <cell r="V332">
            <v>65</v>
          </cell>
          <cell r="W332">
            <v>70</v>
          </cell>
          <cell r="X332">
            <v>70</v>
          </cell>
          <cell r="Y332">
            <v>75</v>
          </cell>
          <cell r="Z332">
            <v>70</v>
          </cell>
          <cell r="AA332">
            <v>80</v>
          </cell>
          <cell r="AB332">
            <v>95</v>
          </cell>
          <cell r="AC332">
            <v>110</v>
          </cell>
          <cell r="AD332">
            <v>110</v>
          </cell>
          <cell r="AE332">
            <v>120</v>
          </cell>
          <cell r="AF332">
            <v>130</v>
          </cell>
          <cell r="AG332">
            <v>150</v>
          </cell>
          <cell r="AH332">
            <v>45</v>
          </cell>
          <cell r="AI332">
            <v>50</v>
          </cell>
          <cell r="AJ332">
            <v>65</v>
          </cell>
          <cell r="AK332">
            <v>75</v>
          </cell>
          <cell r="AL332">
            <v>28</v>
          </cell>
          <cell r="AM332">
            <v>30</v>
          </cell>
          <cell r="AN332">
            <v>40</v>
          </cell>
          <cell r="AO332">
            <v>45</v>
          </cell>
          <cell r="AP332">
            <v>25</v>
          </cell>
          <cell r="AQ332">
            <v>30</v>
          </cell>
          <cell r="AR332">
            <v>100</v>
          </cell>
          <cell r="AS332">
            <v>120</v>
          </cell>
          <cell r="AT332">
            <v>90</v>
          </cell>
          <cell r="AU332">
            <v>110</v>
          </cell>
          <cell r="AV332">
            <v>250</v>
          </cell>
          <cell r="AW332">
            <v>300</v>
          </cell>
          <cell r="AX332">
            <v>300</v>
          </cell>
          <cell r="AY332">
            <v>350</v>
          </cell>
          <cell r="AZ332">
            <v>130</v>
          </cell>
          <cell r="BA332">
            <v>150</v>
          </cell>
          <cell r="BB332">
            <v>180</v>
          </cell>
          <cell r="BC332">
            <v>220</v>
          </cell>
          <cell r="BD332">
            <v>100</v>
          </cell>
          <cell r="BE332">
            <v>130</v>
          </cell>
          <cell r="BF332">
            <v>150</v>
          </cell>
          <cell r="BG332">
            <v>160</v>
          </cell>
          <cell r="BH332">
            <v>380</v>
          </cell>
          <cell r="BI332">
            <v>450</v>
          </cell>
          <cell r="BJ332">
            <v>400</v>
          </cell>
          <cell r="BK332">
            <v>500</v>
          </cell>
          <cell r="BL332">
            <v>800</v>
          </cell>
          <cell r="BM332">
            <v>900</v>
          </cell>
          <cell r="BN332">
            <v>3200</v>
          </cell>
          <cell r="BO332">
            <v>3500</v>
          </cell>
          <cell r="BP332">
            <v>120</v>
          </cell>
          <cell r="BQ332">
            <v>150</v>
          </cell>
          <cell r="BR332">
            <v>120</v>
          </cell>
          <cell r="BS332">
            <v>140</v>
          </cell>
          <cell r="BT332">
            <v>300</v>
          </cell>
          <cell r="BU332">
            <v>350</v>
          </cell>
          <cell r="BV332">
            <v>1000</v>
          </cell>
          <cell r="BW332">
            <v>1200</v>
          </cell>
          <cell r="BX332">
            <v>580</v>
          </cell>
          <cell r="BY332">
            <v>600</v>
          </cell>
          <cell r="BZ332">
            <v>700</v>
          </cell>
          <cell r="CA332">
            <v>800</v>
          </cell>
          <cell r="CB332">
            <v>150</v>
          </cell>
          <cell r="CC332">
            <v>160</v>
          </cell>
          <cell r="CD332">
            <v>550</v>
          </cell>
          <cell r="CE332">
            <v>600</v>
          </cell>
          <cell r="CF332">
            <v>600</v>
          </cell>
          <cell r="CG332">
            <v>630</v>
          </cell>
          <cell r="CH332">
            <v>600</v>
          </cell>
          <cell r="CI332">
            <v>620</v>
          </cell>
          <cell r="CJ332">
            <v>540</v>
          </cell>
          <cell r="CK332">
            <v>550</v>
          </cell>
          <cell r="CL332">
            <v>545</v>
          </cell>
          <cell r="CM332">
            <v>570</v>
          </cell>
          <cell r="CN332">
            <v>58</v>
          </cell>
          <cell r="CO332">
            <v>65</v>
          </cell>
          <cell r="CP332">
            <v>200</v>
          </cell>
          <cell r="CQ332">
            <v>250</v>
          </cell>
          <cell r="CR332">
            <v>25</v>
          </cell>
          <cell r="CS332">
            <v>35</v>
          </cell>
          <cell r="CT332">
            <v>32</v>
          </cell>
          <cell r="CU332">
            <v>35</v>
          </cell>
          <cell r="CV332">
            <v>20</v>
          </cell>
          <cell r="CW332">
            <v>25</v>
          </cell>
          <cell r="CX332">
            <v>58000</v>
          </cell>
          <cell r="CY332">
            <v>60000</v>
          </cell>
          <cell r="CZ332">
            <v>56500</v>
          </cell>
          <cell r="DA332">
            <v>58500</v>
          </cell>
          <cell r="DB332">
            <v>33</v>
          </cell>
          <cell r="DC332">
            <v>35</v>
          </cell>
          <cell r="DD332">
            <v>42</v>
          </cell>
          <cell r="DE332">
            <v>45</v>
          </cell>
          <cell r="DF332">
            <v>80</v>
          </cell>
          <cell r="DG332">
            <v>100</v>
          </cell>
          <cell r="DH332">
            <v>90</v>
          </cell>
          <cell r="DI332">
            <v>100</v>
          </cell>
          <cell r="DJ332">
            <v>70</v>
          </cell>
          <cell r="DK332">
            <v>80</v>
          </cell>
          <cell r="DL332">
            <v>200</v>
          </cell>
          <cell r="DM332">
            <v>280</v>
          </cell>
          <cell r="DN332">
            <v>220</v>
          </cell>
          <cell r="DO332">
            <v>250</v>
          </cell>
          <cell r="DP332">
            <v>80</v>
          </cell>
          <cell r="DQ332">
            <v>90</v>
          </cell>
          <cell r="DR332">
            <v>52</v>
          </cell>
          <cell r="DS332">
            <v>60</v>
          </cell>
          <cell r="DT332">
            <v>45</v>
          </cell>
          <cell r="DU332">
            <v>50</v>
          </cell>
          <cell r="DV332">
            <v>800</v>
          </cell>
          <cell r="DW332">
            <v>900</v>
          </cell>
          <cell r="DX332">
            <v>2800</v>
          </cell>
          <cell r="DY332">
            <v>3200</v>
          </cell>
        </row>
        <row r="333">
          <cell r="A333">
            <v>44003</v>
          </cell>
          <cell r="B333">
            <v>55</v>
          </cell>
          <cell r="C333">
            <v>68</v>
          </cell>
          <cell r="D333">
            <v>45</v>
          </cell>
          <cell r="E333">
            <v>55</v>
          </cell>
          <cell r="F333">
            <v>38</v>
          </cell>
          <cell r="G333">
            <v>45</v>
          </cell>
          <cell r="H333">
            <v>26</v>
          </cell>
          <cell r="I333">
            <v>30</v>
          </cell>
          <cell r="J333">
            <v>30</v>
          </cell>
          <cell r="K333">
            <v>35</v>
          </cell>
          <cell r="L333">
            <v>34</v>
          </cell>
          <cell r="M333">
            <v>40</v>
          </cell>
          <cell r="N333">
            <v>40</v>
          </cell>
          <cell r="O333">
            <v>45</v>
          </cell>
          <cell r="P333">
            <v>86</v>
          </cell>
          <cell r="Q333" t="str">
            <v>8 8</v>
          </cell>
          <cell r="R333">
            <v>460</v>
          </cell>
          <cell r="S333">
            <v>510</v>
          </cell>
          <cell r="T333">
            <v>100</v>
          </cell>
          <cell r="U333">
            <v>110</v>
          </cell>
          <cell r="V333">
            <v>65</v>
          </cell>
          <cell r="W333">
            <v>70</v>
          </cell>
          <cell r="X333">
            <v>70</v>
          </cell>
          <cell r="Y333">
            <v>75</v>
          </cell>
          <cell r="Z333">
            <v>70</v>
          </cell>
          <cell r="AA333">
            <v>80</v>
          </cell>
          <cell r="AB333">
            <v>100</v>
          </cell>
          <cell r="AC333">
            <v>110</v>
          </cell>
          <cell r="AD333">
            <v>110</v>
          </cell>
          <cell r="AE333">
            <v>120</v>
          </cell>
          <cell r="AF333">
            <v>130</v>
          </cell>
          <cell r="AG333">
            <v>150</v>
          </cell>
          <cell r="AH333">
            <v>45</v>
          </cell>
          <cell r="AI333">
            <v>50</v>
          </cell>
          <cell r="AJ333">
            <v>65</v>
          </cell>
          <cell r="AK333">
            <v>75</v>
          </cell>
          <cell r="AL333">
            <v>30</v>
          </cell>
          <cell r="AM333">
            <v>35</v>
          </cell>
          <cell r="AN333">
            <v>45</v>
          </cell>
          <cell r="AO333">
            <v>50</v>
          </cell>
          <cell r="AP333">
            <v>30</v>
          </cell>
          <cell r="AQ333">
            <v>35</v>
          </cell>
          <cell r="AR333">
            <v>100</v>
          </cell>
          <cell r="AS333">
            <v>130</v>
          </cell>
          <cell r="AT333">
            <v>90</v>
          </cell>
          <cell r="AU333">
            <v>110</v>
          </cell>
          <cell r="AV333">
            <v>250</v>
          </cell>
          <cell r="AW333">
            <v>300</v>
          </cell>
          <cell r="AX333">
            <v>300</v>
          </cell>
          <cell r="AY333">
            <v>350</v>
          </cell>
          <cell r="AZ333">
            <v>130</v>
          </cell>
          <cell r="BA333">
            <v>150</v>
          </cell>
          <cell r="BB333">
            <v>180</v>
          </cell>
          <cell r="BC333">
            <v>220</v>
          </cell>
          <cell r="BD333">
            <v>100</v>
          </cell>
          <cell r="BE333">
            <v>130</v>
          </cell>
          <cell r="BF333">
            <v>150</v>
          </cell>
          <cell r="BG333">
            <v>160</v>
          </cell>
          <cell r="BH333">
            <v>380</v>
          </cell>
          <cell r="BI333">
            <v>450</v>
          </cell>
          <cell r="BJ333">
            <v>400</v>
          </cell>
          <cell r="BK333">
            <v>500</v>
          </cell>
          <cell r="BL333">
            <v>800</v>
          </cell>
          <cell r="BM333">
            <v>900</v>
          </cell>
          <cell r="BN333">
            <v>3600</v>
          </cell>
          <cell r="BO333">
            <v>3800</v>
          </cell>
          <cell r="BP333">
            <v>120</v>
          </cell>
          <cell r="BQ333">
            <v>150</v>
          </cell>
          <cell r="BR333">
            <v>120</v>
          </cell>
          <cell r="BS333">
            <v>140</v>
          </cell>
          <cell r="BT333">
            <v>300</v>
          </cell>
          <cell r="BU333">
            <v>350</v>
          </cell>
          <cell r="BV333">
            <v>1000</v>
          </cell>
          <cell r="BW333">
            <v>1200</v>
          </cell>
          <cell r="BX333">
            <v>580</v>
          </cell>
          <cell r="BY333">
            <v>600</v>
          </cell>
          <cell r="BZ333">
            <v>700</v>
          </cell>
          <cell r="CA333">
            <v>800</v>
          </cell>
          <cell r="CB333">
            <v>150</v>
          </cell>
          <cell r="CC333">
            <v>160</v>
          </cell>
          <cell r="CD333">
            <v>550</v>
          </cell>
          <cell r="CE333">
            <v>600</v>
          </cell>
          <cell r="CF333">
            <v>600</v>
          </cell>
          <cell r="CG333">
            <v>630</v>
          </cell>
          <cell r="CH333">
            <v>600</v>
          </cell>
          <cell r="CI333">
            <v>620</v>
          </cell>
          <cell r="CJ333">
            <v>540</v>
          </cell>
          <cell r="CK333">
            <v>550</v>
          </cell>
          <cell r="CL333">
            <v>545</v>
          </cell>
          <cell r="CM333">
            <v>570</v>
          </cell>
          <cell r="CN333">
            <v>58</v>
          </cell>
          <cell r="CO333">
            <v>65</v>
          </cell>
          <cell r="CP333">
            <v>200</v>
          </cell>
          <cell r="CQ333">
            <v>250</v>
          </cell>
          <cell r="CR333">
            <v>25</v>
          </cell>
          <cell r="CS333">
            <v>35</v>
          </cell>
          <cell r="CT333">
            <v>33</v>
          </cell>
          <cell r="CU333">
            <v>35</v>
          </cell>
          <cell r="CV333">
            <v>20</v>
          </cell>
          <cell r="CW333">
            <v>25</v>
          </cell>
          <cell r="CX333">
            <v>58000</v>
          </cell>
          <cell r="CY333">
            <v>61000</v>
          </cell>
          <cell r="CZ333">
            <v>54000</v>
          </cell>
          <cell r="DA333">
            <v>57500</v>
          </cell>
          <cell r="DB333">
            <v>33</v>
          </cell>
          <cell r="DC333">
            <v>35</v>
          </cell>
          <cell r="DD333">
            <v>42</v>
          </cell>
          <cell r="DE333">
            <v>45</v>
          </cell>
          <cell r="DF333">
            <v>80</v>
          </cell>
          <cell r="DG333">
            <v>100</v>
          </cell>
          <cell r="DH333">
            <v>90</v>
          </cell>
          <cell r="DI333">
            <v>100</v>
          </cell>
          <cell r="DJ333">
            <v>70</v>
          </cell>
          <cell r="DK333">
            <v>80</v>
          </cell>
          <cell r="DL333">
            <v>200</v>
          </cell>
          <cell r="DM333">
            <v>280</v>
          </cell>
          <cell r="DN333">
            <v>220</v>
          </cell>
          <cell r="DO333">
            <v>250</v>
          </cell>
          <cell r="DP333">
            <v>80</v>
          </cell>
          <cell r="DQ333">
            <v>90</v>
          </cell>
          <cell r="DR333">
            <v>52</v>
          </cell>
          <cell r="DS333">
            <v>60</v>
          </cell>
          <cell r="DT333">
            <v>45</v>
          </cell>
          <cell r="DU333">
            <v>50</v>
          </cell>
          <cell r="DV333">
            <v>800</v>
          </cell>
          <cell r="DW333">
            <v>900</v>
          </cell>
          <cell r="DX333">
            <v>2800</v>
          </cell>
          <cell r="DY333">
            <v>3200</v>
          </cell>
        </row>
        <row r="334">
          <cell r="A334">
            <v>44002</v>
          </cell>
          <cell r="B334">
            <v>55</v>
          </cell>
          <cell r="C334">
            <v>68</v>
          </cell>
          <cell r="D334">
            <v>45</v>
          </cell>
          <cell r="E334">
            <v>55</v>
          </cell>
          <cell r="F334">
            <v>38</v>
          </cell>
          <cell r="G334">
            <v>45</v>
          </cell>
          <cell r="H334">
            <v>26</v>
          </cell>
          <cell r="I334">
            <v>30</v>
          </cell>
          <cell r="J334">
            <v>30</v>
          </cell>
          <cell r="K334">
            <v>35</v>
          </cell>
          <cell r="L334">
            <v>34</v>
          </cell>
          <cell r="M334">
            <v>40</v>
          </cell>
          <cell r="N334">
            <v>40</v>
          </cell>
          <cell r="O334">
            <v>45</v>
          </cell>
          <cell r="P334">
            <v>86</v>
          </cell>
          <cell r="Q334" t="str">
            <v>8 8</v>
          </cell>
          <cell r="R334">
            <v>460</v>
          </cell>
          <cell r="S334">
            <v>510</v>
          </cell>
          <cell r="T334">
            <v>100</v>
          </cell>
          <cell r="U334">
            <v>110</v>
          </cell>
          <cell r="V334">
            <v>65</v>
          </cell>
          <cell r="W334">
            <v>70</v>
          </cell>
          <cell r="X334">
            <v>70</v>
          </cell>
          <cell r="Y334">
            <v>75</v>
          </cell>
          <cell r="Z334">
            <v>70</v>
          </cell>
          <cell r="AA334">
            <v>80</v>
          </cell>
          <cell r="AB334">
            <v>100</v>
          </cell>
          <cell r="AC334">
            <v>110</v>
          </cell>
          <cell r="AD334">
            <v>110</v>
          </cell>
          <cell r="AE334">
            <v>120</v>
          </cell>
          <cell r="AF334">
            <v>130</v>
          </cell>
          <cell r="AG334">
            <v>150</v>
          </cell>
          <cell r="AH334">
            <v>45</v>
          </cell>
          <cell r="AI334">
            <v>50</v>
          </cell>
          <cell r="AJ334">
            <v>65</v>
          </cell>
          <cell r="AK334">
            <v>75</v>
          </cell>
          <cell r="AL334">
            <v>30</v>
          </cell>
          <cell r="AM334">
            <v>32</v>
          </cell>
          <cell r="AN334">
            <v>45</v>
          </cell>
          <cell r="AO334">
            <v>50</v>
          </cell>
          <cell r="AP334">
            <v>30</v>
          </cell>
          <cell r="AQ334">
            <v>35</v>
          </cell>
          <cell r="AR334">
            <v>100</v>
          </cell>
          <cell r="AS334">
            <v>130</v>
          </cell>
          <cell r="AT334">
            <v>90</v>
          </cell>
          <cell r="AU334">
            <v>110</v>
          </cell>
          <cell r="AV334">
            <v>250</v>
          </cell>
          <cell r="AW334">
            <v>300</v>
          </cell>
          <cell r="AX334">
            <v>300</v>
          </cell>
          <cell r="AY334">
            <v>350</v>
          </cell>
          <cell r="AZ334">
            <v>130</v>
          </cell>
          <cell r="BA334">
            <v>150</v>
          </cell>
          <cell r="BB334">
            <v>180</v>
          </cell>
          <cell r="BC334">
            <v>220</v>
          </cell>
          <cell r="BD334">
            <v>100</v>
          </cell>
          <cell r="BE334">
            <v>130</v>
          </cell>
          <cell r="BF334">
            <v>150</v>
          </cell>
          <cell r="BG334">
            <v>160</v>
          </cell>
          <cell r="BH334">
            <v>380</v>
          </cell>
          <cell r="BI334">
            <v>450</v>
          </cell>
          <cell r="BJ334">
            <v>400</v>
          </cell>
          <cell r="BK334">
            <v>500</v>
          </cell>
          <cell r="BL334">
            <v>800</v>
          </cell>
          <cell r="BM334">
            <v>900</v>
          </cell>
          <cell r="BN334">
            <v>3600</v>
          </cell>
          <cell r="BO334">
            <v>3800</v>
          </cell>
          <cell r="BP334">
            <v>120</v>
          </cell>
          <cell r="BQ334">
            <v>150</v>
          </cell>
          <cell r="BR334">
            <v>120</v>
          </cell>
          <cell r="BS334">
            <v>140</v>
          </cell>
          <cell r="BT334">
            <v>300</v>
          </cell>
          <cell r="BU334">
            <v>350</v>
          </cell>
          <cell r="BV334">
            <v>1000</v>
          </cell>
          <cell r="BW334">
            <v>1200</v>
          </cell>
          <cell r="BX334">
            <v>580</v>
          </cell>
          <cell r="BY334">
            <v>600</v>
          </cell>
          <cell r="BZ334">
            <v>700</v>
          </cell>
          <cell r="CA334">
            <v>800</v>
          </cell>
          <cell r="CB334">
            <v>150</v>
          </cell>
          <cell r="CC334">
            <v>160</v>
          </cell>
          <cell r="CD334">
            <v>550</v>
          </cell>
          <cell r="CE334">
            <v>600</v>
          </cell>
          <cell r="CF334">
            <v>600</v>
          </cell>
          <cell r="CG334">
            <v>630</v>
          </cell>
          <cell r="CH334">
            <v>600</v>
          </cell>
          <cell r="CI334">
            <v>620</v>
          </cell>
          <cell r="CJ334">
            <v>540</v>
          </cell>
          <cell r="CK334">
            <v>550</v>
          </cell>
          <cell r="CL334">
            <v>545</v>
          </cell>
          <cell r="CM334">
            <v>570</v>
          </cell>
          <cell r="CN334">
            <v>58</v>
          </cell>
          <cell r="CO334">
            <v>65</v>
          </cell>
          <cell r="CP334">
            <v>200</v>
          </cell>
          <cell r="CQ334">
            <v>250</v>
          </cell>
          <cell r="CR334">
            <v>25</v>
          </cell>
          <cell r="CS334">
            <v>35</v>
          </cell>
          <cell r="CT334">
            <v>33</v>
          </cell>
          <cell r="CU334">
            <v>35</v>
          </cell>
          <cell r="CV334">
            <v>20</v>
          </cell>
          <cell r="CW334">
            <v>25</v>
          </cell>
          <cell r="CX334">
            <v>58000</v>
          </cell>
          <cell r="CY334">
            <v>61000</v>
          </cell>
          <cell r="CZ334">
            <v>54000</v>
          </cell>
          <cell r="DA334">
            <v>57500</v>
          </cell>
          <cell r="DB334">
            <v>33</v>
          </cell>
          <cell r="DC334">
            <v>35</v>
          </cell>
          <cell r="DD334">
            <v>42</v>
          </cell>
          <cell r="DE334">
            <v>45</v>
          </cell>
          <cell r="DF334">
            <v>80</v>
          </cell>
          <cell r="DG334">
            <v>100</v>
          </cell>
          <cell r="DH334">
            <v>90</v>
          </cell>
          <cell r="DI334">
            <v>100</v>
          </cell>
          <cell r="DJ334">
            <v>70</v>
          </cell>
          <cell r="DK334">
            <v>80</v>
          </cell>
          <cell r="DL334">
            <v>200</v>
          </cell>
          <cell r="DM334">
            <v>280</v>
          </cell>
          <cell r="DN334">
            <v>220</v>
          </cell>
          <cell r="DO334">
            <v>250</v>
          </cell>
          <cell r="DP334">
            <v>80</v>
          </cell>
          <cell r="DQ334">
            <v>90</v>
          </cell>
          <cell r="DR334">
            <v>52</v>
          </cell>
          <cell r="DS334">
            <v>60</v>
          </cell>
          <cell r="DT334">
            <v>45</v>
          </cell>
          <cell r="DU334">
            <v>50</v>
          </cell>
          <cell r="DV334">
            <v>800</v>
          </cell>
          <cell r="DW334">
            <v>900</v>
          </cell>
          <cell r="DX334">
            <v>2800</v>
          </cell>
          <cell r="DY334">
            <v>3200</v>
          </cell>
        </row>
        <row r="335">
          <cell r="A335">
            <v>44001</v>
          </cell>
          <cell r="B335">
            <v>54</v>
          </cell>
          <cell r="C335">
            <v>68</v>
          </cell>
          <cell r="D335">
            <v>45</v>
          </cell>
          <cell r="E335">
            <v>55</v>
          </cell>
          <cell r="F335">
            <v>38</v>
          </cell>
          <cell r="G335">
            <v>45</v>
          </cell>
          <cell r="H335">
            <v>26</v>
          </cell>
          <cell r="I335">
            <v>30</v>
          </cell>
          <cell r="J335">
            <v>30</v>
          </cell>
          <cell r="K335">
            <v>35</v>
          </cell>
          <cell r="L335">
            <v>34</v>
          </cell>
          <cell r="M335">
            <v>40</v>
          </cell>
          <cell r="N335">
            <v>40</v>
          </cell>
          <cell r="O335">
            <v>45</v>
          </cell>
          <cell r="P335">
            <v>86</v>
          </cell>
          <cell r="Q335">
            <v>88</v>
          </cell>
          <cell r="R335">
            <v>460</v>
          </cell>
          <cell r="S335">
            <v>510</v>
          </cell>
          <cell r="T335">
            <v>100</v>
          </cell>
          <cell r="U335">
            <v>110</v>
          </cell>
          <cell r="V335">
            <v>65</v>
          </cell>
          <cell r="W335">
            <v>70</v>
          </cell>
          <cell r="X335">
            <v>70</v>
          </cell>
          <cell r="Y335">
            <v>75</v>
          </cell>
          <cell r="Z335">
            <v>70</v>
          </cell>
          <cell r="AA335">
            <v>80</v>
          </cell>
          <cell r="AB335">
            <v>100</v>
          </cell>
          <cell r="AC335">
            <v>110</v>
          </cell>
          <cell r="AD335">
            <v>110</v>
          </cell>
          <cell r="AE335">
            <v>120</v>
          </cell>
          <cell r="AF335">
            <v>130</v>
          </cell>
          <cell r="AG335">
            <v>150</v>
          </cell>
          <cell r="AH335">
            <v>45</v>
          </cell>
          <cell r="AI335">
            <v>50</v>
          </cell>
          <cell r="AJ335">
            <v>65</v>
          </cell>
          <cell r="AK335">
            <v>75</v>
          </cell>
          <cell r="AL335">
            <v>30</v>
          </cell>
          <cell r="AM335">
            <v>32</v>
          </cell>
          <cell r="AN335">
            <v>45</v>
          </cell>
          <cell r="AO335">
            <v>60</v>
          </cell>
          <cell r="AP335">
            <v>28</v>
          </cell>
          <cell r="AQ335">
            <v>35</v>
          </cell>
          <cell r="AR335">
            <v>100</v>
          </cell>
          <cell r="AS335">
            <v>130</v>
          </cell>
          <cell r="AT335">
            <v>90</v>
          </cell>
          <cell r="AU335">
            <v>120</v>
          </cell>
          <cell r="AV335">
            <v>250</v>
          </cell>
          <cell r="AW335">
            <v>300</v>
          </cell>
          <cell r="AX335">
            <v>300</v>
          </cell>
          <cell r="AY335">
            <v>350</v>
          </cell>
          <cell r="AZ335">
            <v>130</v>
          </cell>
          <cell r="BA335">
            <v>150</v>
          </cell>
          <cell r="BB335">
            <v>180</v>
          </cell>
          <cell r="BC335">
            <v>220</v>
          </cell>
          <cell r="BD335">
            <v>100</v>
          </cell>
          <cell r="BE335">
            <v>150</v>
          </cell>
          <cell r="BF335">
            <v>140</v>
          </cell>
          <cell r="BG335">
            <v>170</v>
          </cell>
          <cell r="BH335">
            <v>380</v>
          </cell>
          <cell r="BI335">
            <v>450</v>
          </cell>
          <cell r="BJ335">
            <v>400</v>
          </cell>
          <cell r="BK335">
            <v>500</v>
          </cell>
          <cell r="BL335">
            <v>800</v>
          </cell>
          <cell r="BM335">
            <v>900</v>
          </cell>
          <cell r="BN335">
            <v>3600</v>
          </cell>
          <cell r="BO335">
            <v>3800</v>
          </cell>
          <cell r="BP335">
            <v>120</v>
          </cell>
          <cell r="BQ335">
            <v>150</v>
          </cell>
          <cell r="BR335">
            <v>120</v>
          </cell>
          <cell r="BS335">
            <v>140</v>
          </cell>
          <cell r="BT335">
            <v>300</v>
          </cell>
          <cell r="BU335">
            <v>350</v>
          </cell>
          <cell r="BV335">
            <v>1000</v>
          </cell>
          <cell r="BW335">
            <v>1200</v>
          </cell>
          <cell r="BX335">
            <v>580</v>
          </cell>
          <cell r="BY335">
            <v>600</v>
          </cell>
          <cell r="BZ335">
            <v>700</v>
          </cell>
          <cell r="CA335">
            <v>800</v>
          </cell>
          <cell r="CB335">
            <v>160</v>
          </cell>
          <cell r="CC335">
            <v>170</v>
          </cell>
          <cell r="CD335">
            <v>550</v>
          </cell>
          <cell r="CE335">
            <v>600</v>
          </cell>
          <cell r="CF335">
            <v>600</v>
          </cell>
          <cell r="CG335">
            <v>630</v>
          </cell>
          <cell r="CH335">
            <v>600</v>
          </cell>
          <cell r="CI335">
            <v>620</v>
          </cell>
          <cell r="CJ335">
            <v>540</v>
          </cell>
          <cell r="CK335">
            <v>550</v>
          </cell>
          <cell r="CL335">
            <v>545</v>
          </cell>
          <cell r="CM335">
            <v>570</v>
          </cell>
          <cell r="CN335">
            <v>60</v>
          </cell>
          <cell r="CO335">
            <v>65</v>
          </cell>
          <cell r="CP335">
            <v>200</v>
          </cell>
          <cell r="CQ335">
            <v>250</v>
          </cell>
          <cell r="CR335">
            <v>25</v>
          </cell>
          <cell r="CS335">
            <v>35</v>
          </cell>
          <cell r="CT335">
            <v>33</v>
          </cell>
          <cell r="CU335">
            <v>35</v>
          </cell>
          <cell r="CV335">
            <v>20</v>
          </cell>
          <cell r="CW335">
            <v>25</v>
          </cell>
          <cell r="CX335">
            <v>58000</v>
          </cell>
          <cell r="CY335">
            <v>61000</v>
          </cell>
          <cell r="CZ335">
            <v>54000</v>
          </cell>
          <cell r="DA335">
            <v>57500</v>
          </cell>
          <cell r="DB335">
            <v>33</v>
          </cell>
          <cell r="DC335">
            <v>35</v>
          </cell>
          <cell r="DD335">
            <v>42</v>
          </cell>
          <cell r="DE335">
            <v>45</v>
          </cell>
          <cell r="DF335">
            <v>80</v>
          </cell>
          <cell r="DG335">
            <v>100</v>
          </cell>
          <cell r="DH335">
            <v>90</v>
          </cell>
          <cell r="DI335">
            <v>100</v>
          </cell>
          <cell r="DJ335">
            <v>70</v>
          </cell>
          <cell r="DK335">
            <v>80</v>
          </cell>
          <cell r="DL335">
            <v>200</v>
          </cell>
          <cell r="DM335">
            <v>280</v>
          </cell>
          <cell r="DN335">
            <v>220</v>
          </cell>
          <cell r="DO335">
            <v>250</v>
          </cell>
          <cell r="DP335">
            <v>80</v>
          </cell>
          <cell r="DQ335">
            <v>90</v>
          </cell>
          <cell r="DR335">
            <v>52</v>
          </cell>
          <cell r="DS335">
            <v>60</v>
          </cell>
          <cell r="DT335">
            <v>45</v>
          </cell>
          <cell r="DU335">
            <v>50</v>
          </cell>
          <cell r="DV335">
            <v>800</v>
          </cell>
          <cell r="DW335">
            <v>900</v>
          </cell>
          <cell r="DX335">
            <v>2800</v>
          </cell>
          <cell r="DY335">
            <v>3200</v>
          </cell>
        </row>
        <row r="336">
          <cell r="A336">
            <v>44000</v>
          </cell>
          <cell r="B336">
            <v>54</v>
          </cell>
          <cell r="C336">
            <v>68</v>
          </cell>
          <cell r="D336">
            <v>45</v>
          </cell>
          <cell r="E336">
            <v>55</v>
          </cell>
          <cell r="F336">
            <v>38</v>
          </cell>
          <cell r="G336">
            <v>45</v>
          </cell>
          <cell r="H336">
            <v>26</v>
          </cell>
          <cell r="I336">
            <v>30</v>
          </cell>
          <cell r="J336">
            <v>30</v>
          </cell>
          <cell r="K336">
            <v>35</v>
          </cell>
          <cell r="L336">
            <v>34</v>
          </cell>
          <cell r="M336">
            <v>40</v>
          </cell>
          <cell r="N336">
            <v>40</v>
          </cell>
          <cell r="O336">
            <v>45</v>
          </cell>
          <cell r="P336">
            <v>86</v>
          </cell>
          <cell r="Q336">
            <v>88</v>
          </cell>
          <cell r="R336">
            <v>460</v>
          </cell>
          <cell r="S336">
            <v>510</v>
          </cell>
          <cell r="T336">
            <v>100</v>
          </cell>
          <cell r="U336">
            <v>110</v>
          </cell>
          <cell r="V336">
            <v>65</v>
          </cell>
          <cell r="W336">
            <v>70</v>
          </cell>
          <cell r="X336">
            <v>70</v>
          </cell>
          <cell r="Y336">
            <v>75</v>
          </cell>
          <cell r="Z336">
            <v>70</v>
          </cell>
          <cell r="AA336">
            <v>80</v>
          </cell>
          <cell r="AB336">
            <v>100</v>
          </cell>
          <cell r="AC336">
            <v>110</v>
          </cell>
          <cell r="AD336">
            <v>110</v>
          </cell>
          <cell r="AE336">
            <v>120</v>
          </cell>
          <cell r="AF336">
            <v>130</v>
          </cell>
          <cell r="AG336">
            <v>150</v>
          </cell>
          <cell r="AH336">
            <v>45</v>
          </cell>
          <cell r="AI336">
            <v>50</v>
          </cell>
          <cell r="AJ336">
            <v>65</v>
          </cell>
          <cell r="AK336">
            <v>75</v>
          </cell>
          <cell r="AL336">
            <v>30</v>
          </cell>
          <cell r="AM336">
            <v>32</v>
          </cell>
          <cell r="AN336">
            <v>45</v>
          </cell>
          <cell r="AO336">
            <v>50</v>
          </cell>
          <cell r="AP336">
            <v>25</v>
          </cell>
          <cell r="AQ336">
            <v>30</v>
          </cell>
          <cell r="AR336">
            <v>100</v>
          </cell>
          <cell r="AS336">
            <v>120</v>
          </cell>
          <cell r="AT336">
            <v>90</v>
          </cell>
          <cell r="AU336">
            <v>110</v>
          </cell>
          <cell r="AV336">
            <v>250</v>
          </cell>
          <cell r="AW336">
            <v>300</v>
          </cell>
          <cell r="AX336">
            <v>300</v>
          </cell>
          <cell r="AY336">
            <v>350</v>
          </cell>
          <cell r="AZ336">
            <v>130</v>
          </cell>
          <cell r="BA336">
            <v>150</v>
          </cell>
          <cell r="BB336">
            <v>180</v>
          </cell>
          <cell r="BC336">
            <v>220</v>
          </cell>
          <cell r="BD336">
            <v>100</v>
          </cell>
          <cell r="BE336">
            <v>140</v>
          </cell>
          <cell r="BF336">
            <v>140</v>
          </cell>
          <cell r="BG336">
            <v>160</v>
          </cell>
          <cell r="BH336">
            <v>380</v>
          </cell>
          <cell r="BI336">
            <v>450</v>
          </cell>
          <cell r="BJ336">
            <v>400</v>
          </cell>
          <cell r="BK336">
            <v>450</v>
          </cell>
          <cell r="BL336">
            <v>800</v>
          </cell>
          <cell r="BM336">
            <v>900</v>
          </cell>
          <cell r="BN336">
            <v>3600</v>
          </cell>
          <cell r="BO336">
            <v>3800</v>
          </cell>
          <cell r="BP336">
            <v>120</v>
          </cell>
          <cell r="BQ336">
            <v>150</v>
          </cell>
          <cell r="BR336">
            <v>120</v>
          </cell>
          <cell r="BS336">
            <v>140</v>
          </cell>
          <cell r="BT336">
            <v>300</v>
          </cell>
          <cell r="BU336">
            <v>350</v>
          </cell>
          <cell r="BV336">
            <v>1000</v>
          </cell>
          <cell r="BW336">
            <v>1200</v>
          </cell>
          <cell r="BX336">
            <v>580</v>
          </cell>
          <cell r="BY336">
            <v>600</v>
          </cell>
          <cell r="BZ336">
            <v>700</v>
          </cell>
          <cell r="CA336">
            <v>800</v>
          </cell>
          <cell r="CB336">
            <v>155</v>
          </cell>
          <cell r="CC336">
            <v>165</v>
          </cell>
          <cell r="CD336">
            <v>550</v>
          </cell>
          <cell r="CE336">
            <v>600</v>
          </cell>
          <cell r="CF336">
            <v>600</v>
          </cell>
          <cell r="CG336">
            <v>630</v>
          </cell>
          <cell r="CH336">
            <v>600</v>
          </cell>
          <cell r="CI336">
            <v>620</v>
          </cell>
          <cell r="CJ336">
            <v>540</v>
          </cell>
          <cell r="CK336">
            <v>550</v>
          </cell>
          <cell r="CL336">
            <v>545</v>
          </cell>
          <cell r="CM336">
            <v>570</v>
          </cell>
          <cell r="CN336">
            <v>60</v>
          </cell>
          <cell r="CO336">
            <v>65</v>
          </cell>
          <cell r="CP336">
            <v>200</v>
          </cell>
          <cell r="CQ336">
            <v>250</v>
          </cell>
          <cell r="CR336">
            <v>25</v>
          </cell>
          <cell r="CS336">
            <v>35</v>
          </cell>
          <cell r="CT336">
            <v>30</v>
          </cell>
          <cell r="CU336">
            <v>33</v>
          </cell>
          <cell r="CV336">
            <v>20</v>
          </cell>
          <cell r="CW336">
            <v>25</v>
          </cell>
          <cell r="CX336">
            <v>58000</v>
          </cell>
          <cell r="CY336">
            <v>61000</v>
          </cell>
          <cell r="CZ336">
            <v>54000</v>
          </cell>
          <cell r="DA336">
            <v>57500</v>
          </cell>
          <cell r="DB336">
            <v>33</v>
          </cell>
          <cell r="DC336">
            <v>35</v>
          </cell>
          <cell r="DD336">
            <v>42</v>
          </cell>
          <cell r="DE336">
            <v>45</v>
          </cell>
          <cell r="DF336">
            <v>80</v>
          </cell>
          <cell r="DG336">
            <v>100</v>
          </cell>
          <cell r="DH336">
            <v>90</v>
          </cell>
          <cell r="DI336">
            <v>100</v>
          </cell>
          <cell r="DJ336">
            <v>70</v>
          </cell>
          <cell r="DK336">
            <v>80</v>
          </cell>
          <cell r="DL336">
            <v>200</v>
          </cell>
          <cell r="DM336">
            <v>280</v>
          </cell>
          <cell r="DN336">
            <v>220</v>
          </cell>
          <cell r="DO336">
            <v>250</v>
          </cell>
          <cell r="DP336">
            <v>80</v>
          </cell>
          <cell r="DQ336">
            <v>90</v>
          </cell>
          <cell r="DR336">
            <v>52</v>
          </cell>
          <cell r="DS336">
            <v>60</v>
          </cell>
          <cell r="DT336">
            <v>45</v>
          </cell>
          <cell r="DU336">
            <v>50</v>
          </cell>
          <cell r="DV336">
            <v>800</v>
          </cell>
          <cell r="DW336">
            <v>900</v>
          </cell>
          <cell r="DX336">
            <v>2800</v>
          </cell>
          <cell r="DY336">
            <v>3200</v>
          </cell>
        </row>
        <row r="337">
          <cell r="A337">
            <v>43999</v>
          </cell>
          <cell r="B337">
            <v>54</v>
          </cell>
          <cell r="C337">
            <v>68</v>
          </cell>
          <cell r="D337">
            <v>45</v>
          </cell>
          <cell r="E337">
            <v>55</v>
          </cell>
          <cell r="F337">
            <v>38</v>
          </cell>
          <cell r="G337">
            <v>45</v>
          </cell>
          <cell r="H337">
            <v>26</v>
          </cell>
          <cell r="I337">
            <v>30</v>
          </cell>
          <cell r="J337">
            <v>30</v>
          </cell>
          <cell r="K337">
            <v>35</v>
          </cell>
          <cell r="L337">
            <v>34</v>
          </cell>
          <cell r="M337">
            <v>40</v>
          </cell>
          <cell r="N337">
            <v>40</v>
          </cell>
          <cell r="O337">
            <v>45</v>
          </cell>
          <cell r="P337">
            <v>84</v>
          </cell>
          <cell r="Q337">
            <v>88</v>
          </cell>
          <cell r="R337">
            <v>460</v>
          </cell>
          <cell r="S337">
            <v>510</v>
          </cell>
          <cell r="T337">
            <v>100</v>
          </cell>
          <cell r="U337">
            <v>110</v>
          </cell>
          <cell r="V337">
            <v>65</v>
          </cell>
          <cell r="W337">
            <v>70</v>
          </cell>
          <cell r="X337">
            <v>70</v>
          </cell>
          <cell r="Y337">
            <v>75</v>
          </cell>
          <cell r="Z337">
            <v>70</v>
          </cell>
          <cell r="AA337">
            <v>80</v>
          </cell>
          <cell r="AB337">
            <v>100</v>
          </cell>
          <cell r="AC337">
            <v>110</v>
          </cell>
          <cell r="AD337">
            <v>110</v>
          </cell>
          <cell r="AE337">
            <v>120</v>
          </cell>
          <cell r="AF337">
            <v>130</v>
          </cell>
          <cell r="AG337">
            <v>150</v>
          </cell>
          <cell r="AH337">
            <v>45</v>
          </cell>
          <cell r="AI337">
            <v>50</v>
          </cell>
          <cell r="AJ337">
            <v>65</v>
          </cell>
          <cell r="AK337">
            <v>75</v>
          </cell>
          <cell r="AL337">
            <v>30</v>
          </cell>
          <cell r="AM337">
            <v>32</v>
          </cell>
          <cell r="AN337">
            <v>45</v>
          </cell>
          <cell r="AO337">
            <v>50</v>
          </cell>
          <cell r="AP337">
            <v>30</v>
          </cell>
          <cell r="AQ337">
            <v>40</v>
          </cell>
          <cell r="AR337">
            <v>90</v>
          </cell>
          <cell r="AS337">
            <v>120</v>
          </cell>
          <cell r="AT337">
            <v>90</v>
          </cell>
          <cell r="AU337">
            <v>110</v>
          </cell>
          <cell r="AV337">
            <v>250</v>
          </cell>
          <cell r="AW337">
            <v>300</v>
          </cell>
          <cell r="AX337">
            <v>300</v>
          </cell>
          <cell r="AY337">
            <v>350</v>
          </cell>
          <cell r="AZ337">
            <v>130</v>
          </cell>
          <cell r="BA337">
            <v>150</v>
          </cell>
          <cell r="BB337">
            <v>180</v>
          </cell>
          <cell r="BC337">
            <v>220</v>
          </cell>
          <cell r="BD337">
            <v>100</v>
          </cell>
          <cell r="BE337">
            <v>140</v>
          </cell>
          <cell r="BF337">
            <v>140</v>
          </cell>
          <cell r="BG337">
            <v>160</v>
          </cell>
          <cell r="BH337">
            <v>380</v>
          </cell>
          <cell r="BI337">
            <v>450</v>
          </cell>
          <cell r="BJ337">
            <v>380</v>
          </cell>
          <cell r="BK337">
            <v>450</v>
          </cell>
          <cell r="BL337">
            <v>800</v>
          </cell>
          <cell r="BM337">
            <v>900</v>
          </cell>
          <cell r="BN337">
            <v>3600</v>
          </cell>
          <cell r="BO337">
            <v>3800</v>
          </cell>
          <cell r="BP337">
            <v>130</v>
          </cell>
          <cell r="BQ337">
            <v>150</v>
          </cell>
          <cell r="BR337">
            <v>120</v>
          </cell>
          <cell r="BS337">
            <v>140</v>
          </cell>
          <cell r="BT337">
            <v>300</v>
          </cell>
          <cell r="BU337">
            <v>350</v>
          </cell>
          <cell r="BV337">
            <v>1000</v>
          </cell>
          <cell r="BW337">
            <v>1200</v>
          </cell>
          <cell r="BX337">
            <v>580</v>
          </cell>
          <cell r="BY337">
            <v>600</v>
          </cell>
          <cell r="BZ337">
            <v>700</v>
          </cell>
          <cell r="CA337">
            <v>800</v>
          </cell>
          <cell r="CB337">
            <v>150</v>
          </cell>
          <cell r="CC337">
            <v>160</v>
          </cell>
          <cell r="CD337">
            <v>550</v>
          </cell>
          <cell r="CE337">
            <v>600</v>
          </cell>
          <cell r="CF337">
            <v>600</v>
          </cell>
          <cell r="CG337">
            <v>630</v>
          </cell>
          <cell r="CH337">
            <v>600</v>
          </cell>
          <cell r="CI337">
            <v>620</v>
          </cell>
          <cell r="CJ337">
            <v>540</v>
          </cell>
          <cell r="CK337">
            <v>550</v>
          </cell>
          <cell r="CL337">
            <v>545</v>
          </cell>
          <cell r="CM337">
            <v>570</v>
          </cell>
          <cell r="CN337">
            <v>55</v>
          </cell>
          <cell r="CO337">
            <v>65</v>
          </cell>
          <cell r="CP337">
            <v>200</v>
          </cell>
          <cell r="CQ337">
            <v>250</v>
          </cell>
          <cell r="CR337">
            <v>25</v>
          </cell>
          <cell r="CS337">
            <v>35</v>
          </cell>
          <cell r="CT337">
            <v>30</v>
          </cell>
          <cell r="CU337">
            <v>33</v>
          </cell>
          <cell r="CV337">
            <v>20</v>
          </cell>
          <cell r="CW337">
            <v>25</v>
          </cell>
          <cell r="CX337">
            <v>58000</v>
          </cell>
          <cell r="CY337">
            <v>61000</v>
          </cell>
          <cell r="CZ337">
            <v>54000</v>
          </cell>
          <cell r="DA337">
            <v>57500</v>
          </cell>
          <cell r="DB337">
            <v>33</v>
          </cell>
          <cell r="DC337">
            <v>35</v>
          </cell>
          <cell r="DD337">
            <v>42</v>
          </cell>
          <cell r="DE337">
            <v>45</v>
          </cell>
          <cell r="DF337">
            <v>80</v>
          </cell>
          <cell r="DG337">
            <v>100</v>
          </cell>
          <cell r="DH337">
            <v>90</v>
          </cell>
          <cell r="DI337">
            <v>100</v>
          </cell>
          <cell r="DJ337">
            <v>70</v>
          </cell>
          <cell r="DK337">
            <v>80</v>
          </cell>
          <cell r="DL337">
            <v>200</v>
          </cell>
          <cell r="DM337">
            <v>280</v>
          </cell>
          <cell r="DN337">
            <v>220</v>
          </cell>
          <cell r="DO337">
            <v>250</v>
          </cell>
          <cell r="DP337">
            <v>80</v>
          </cell>
          <cell r="DQ337">
            <v>90</v>
          </cell>
          <cell r="DR337">
            <v>52</v>
          </cell>
          <cell r="DS337">
            <v>60</v>
          </cell>
          <cell r="DT337">
            <v>45</v>
          </cell>
          <cell r="DU337">
            <v>50</v>
          </cell>
          <cell r="DV337">
            <v>800</v>
          </cell>
          <cell r="DW337">
            <v>900</v>
          </cell>
          <cell r="DX337">
            <v>2800</v>
          </cell>
          <cell r="DY337">
            <v>3200</v>
          </cell>
        </row>
        <row r="338">
          <cell r="A338">
            <v>43998</v>
          </cell>
          <cell r="B338">
            <v>54</v>
          </cell>
          <cell r="C338">
            <v>68</v>
          </cell>
          <cell r="D338">
            <v>45</v>
          </cell>
          <cell r="E338">
            <v>55</v>
          </cell>
          <cell r="F338">
            <v>38</v>
          </cell>
          <cell r="G338">
            <v>45</v>
          </cell>
          <cell r="H338">
            <v>26</v>
          </cell>
          <cell r="I338">
            <v>30</v>
          </cell>
          <cell r="J338">
            <v>30</v>
          </cell>
          <cell r="K338">
            <v>35</v>
          </cell>
          <cell r="L338">
            <v>34</v>
          </cell>
          <cell r="M338">
            <v>40</v>
          </cell>
          <cell r="N338">
            <v>40</v>
          </cell>
          <cell r="O338">
            <v>45</v>
          </cell>
          <cell r="P338">
            <v>84</v>
          </cell>
          <cell r="Q338">
            <v>88</v>
          </cell>
          <cell r="R338">
            <v>460</v>
          </cell>
          <cell r="S338">
            <v>510</v>
          </cell>
          <cell r="T338">
            <v>100</v>
          </cell>
          <cell r="U338">
            <v>110</v>
          </cell>
          <cell r="V338">
            <v>65</v>
          </cell>
          <cell r="W338">
            <v>70</v>
          </cell>
          <cell r="X338">
            <v>70</v>
          </cell>
          <cell r="Y338">
            <v>75</v>
          </cell>
          <cell r="Z338">
            <v>70</v>
          </cell>
          <cell r="AA338">
            <v>80</v>
          </cell>
          <cell r="AB338">
            <v>100</v>
          </cell>
          <cell r="AC338">
            <v>110</v>
          </cell>
          <cell r="AD338">
            <v>110</v>
          </cell>
          <cell r="AE338">
            <v>120</v>
          </cell>
          <cell r="AF338">
            <v>130</v>
          </cell>
          <cell r="AG338">
            <v>150</v>
          </cell>
          <cell r="AH338">
            <v>45</v>
          </cell>
          <cell r="AI338">
            <v>50</v>
          </cell>
          <cell r="AJ338">
            <v>65</v>
          </cell>
          <cell r="AK338">
            <v>75</v>
          </cell>
          <cell r="AL338">
            <v>29</v>
          </cell>
          <cell r="AM338">
            <v>32</v>
          </cell>
          <cell r="AN338">
            <v>45</v>
          </cell>
          <cell r="AO338">
            <v>50</v>
          </cell>
          <cell r="AP338">
            <v>30</v>
          </cell>
          <cell r="AQ338">
            <v>40</v>
          </cell>
          <cell r="AR338">
            <v>100</v>
          </cell>
          <cell r="AS338">
            <v>130</v>
          </cell>
          <cell r="AT338">
            <v>90</v>
          </cell>
          <cell r="AU338">
            <v>120</v>
          </cell>
          <cell r="AV338">
            <v>250</v>
          </cell>
          <cell r="AW338">
            <v>300</v>
          </cell>
          <cell r="AX338">
            <v>300</v>
          </cell>
          <cell r="AY338">
            <v>350</v>
          </cell>
          <cell r="AZ338">
            <v>130</v>
          </cell>
          <cell r="BA338">
            <v>150</v>
          </cell>
          <cell r="BB338">
            <v>180</v>
          </cell>
          <cell r="BC338">
            <v>220</v>
          </cell>
          <cell r="BD338">
            <v>100</v>
          </cell>
          <cell r="BE338">
            <v>140</v>
          </cell>
          <cell r="BF338">
            <v>150</v>
          </cell>
          <cell r="BG338">
            <v>160</v>
          </cell>
          <cell r="BH338">
            <v>380</v>
          </cell>
          <cell r="BI338">
            <v>450</v>
          </cell>
          <cell r="BJ338">
            <v>380</v>
          </cell>
          <cell r="BK338">
            <v>450</v>
          </cell>
          <cell r="BL338">
            <v>800</v>
          </cell>
          <cell r="BM338">
            <v>900</v>
          </cell>
          <cell r="BN338">
            <v>3600</v>
          </cell>
          <cell r="BO338">
            <v>3800</v>
          </cell>
          <cell r="BP338">
            <v>130</v>
          </cell>
          <cell r="BQ338">
            <v>150</v>
          </cell>
          <cell r="BR338">
            <v>120</v>
          </cell>
          <cell r="BS338">
            <v>140</v>
          </cell>
          <cell r="BT338">
            <v>300</v>
          </cell>
          <cell r="BU338">
            <v>350</v>
          </cell>
          <cell r="BV338">
            <v>1000</v>
          </cell>
          <cell r="BW338">
            <v>1200</v>
          </cell>
          <cell r="BX338">
            <v>580</v>
          </cell>
          <cell r="BY338">
            <v>600</v>
          </cell>
          <cell r="BZ338">
            <v>700</v>
          </cell>
          <cell r="CA338">
            <v>800</v>
          </cell>
          <cell r="CB338">
            <v>160</v>
          </cell>
          <cell r="CC338">
            <v>170</v>
          </cell>
          <cell r="CD338">
            <v>550</v>
          </cell>
          <cell r="CE338">
            <v>600</v>
          </cell>
          <cell r="CF338">
            <v>600</v>
          </cell>
          <cell r="CG338">
            <v>630</v>
          </cell>
          <cell r="CH338">
            <v>600</v>
          </cell>
          <cell r="CI338">
            <v>620</v>
          </cell>
          <cell r="CJ338">
            <v>540</v>
          </cell>
          <cell r="CK338">
            <v>550</v>
          </cell>
          <cell r="CL338">
            <v>545</v>
          </cell>
          <cell r="CM338">
            <v>570</v>
          </cell>
          <cell r="CN338">
            <v>55</v>
          </cell>
          <cell r="CO338">
            <v>65</v>
          </cell>
          <cell r="CP338">
            <v>200</v>
          </cell>
          <cell r="CQ338">
            <v>250</v>
          </cell>
          <cell r="CR338">
            <v>25</v>
          </cell>
          <cell r="CS338">
            <v>35</v>
          </cell>
          <cell r="CT338">
            <v>30</v>
          </cell>
          <cell r="CU338">
            <v>33</v>
          </cell>
          <cell r="CV338">
            <v>20</v>
          </cell>
          <cell r="CW338">
            <v>25</v>
          </cell>
          <cell r="CX338">
            <v>58000</v>
          </cell>
          <cell r="CY338">
            <v>61000</v>
          </cell>
          <cell r="CZ338">
            <v>54000</v>
          </cell>
          <cell r="DA338">
            <v>57500</v>
          </cell>
          <cell r="DB338">
            <v>33</v>
          </cell>
          <cell r="DC338">
            <v>35</v>
          </cell>
          <cell r="DD338">
            <v>42</v>
          </cell>
          <cell r="DE338">
            <v>45</v>
          </cell>
          <cell r="DF338">
            <v>80</v>
          </cell>
          <cell r="DG338">
            <v>100</v>
          </cell>
          <cell r="DH338">
            <v>90</v>
          </cell>
          <cell r="DI338">
            <v>100</v>
          </cell>
          <cell r="DJ338">
            <v>70</v>
          </cell>
          <cell r="DK338">
            <v>80</v>
          </cell>
          <cell r="DL338">
            <v>200</v>
          </cell>
          <cell r="DM338">
            <v>280</v>
          </cell>
          <cell r="DN338">
            <v>220</v>
          </cell>
          <cell r="DO338">
            <v>250</v>
          </cell>
          <cell r="DP338">
            <v>80</v>
          </cell>
          <cell r="DQ338">
            <v>90</v>
          </cell>
          <cell r="DR338">
            <v>52</v>
          </cell>
          <cell r="DS338">
            <v>60</v>
          </cell>
          <cell r="DT338">
            <v>45</v>
          </cell>
          <cell r="DU338">
            <v>50</v>
          </cell>
          <cell r="DV338">
            <v>800</v>
          </cell>
          <cell r="DW338">
            <v>900</v>
          </cell>
          <cell r="DX338">
            <v>2800</v>
          </cell>
          <cell r="DY338">
            <v>3200</v>
          </cell>
        </row>
        <row r="339">
          <cell r="A339">
            <v>43997</v>
          </cell>
          <cell r="B339">
            <v>52</v>
          </cell>
          <cell r="C339">
            <v>62</v>
          </cell>
          <cell r="D339">
            <v>44</v>
          </cell>
          <cell r="E339">
            <v>52</v>
          </cell>
          <cell r="F339">
            <v>38</v>
          </cell>
          <cell r="G339">
            <v>45</v>
          </cell>
          <cell r="H339">
            <v>26</v>
          </cell>
          <cell r="I339">
            <v>30</v>
          </cell>
          <cell r="J339">
            <v>30</v>
          </cell>
          <cell r="K339">
            <v>35</v>
          </cell>
          <cell r="L339">
            <v>34</v>
          </cell>
          <cell r="M339">
            <v>40</v>
          </cell>
          <cell r="N339">
            <v>40</v>
          </cell>
          <cell r="O339">
            <v>45</v>
          </cell>
          <cell r="P339">
            <v>84</v>
          </cell>
          <cell r="Q339">
            <v>88</v>
          </cell>
          <cell r="R339">
            <v>460</v>
          </cell>
          <cell r="S339">
            <v>510</v>
          </cell>
          <cell r="T339">
            <v>100</v>
          </cell>
          <cell r="U339">
            <v>110</v>
          </cell>
          <cell r="V339">
            <v>65</v>
          </cell>
          <cell r="W339">
            <v>70</v>
          </cell>
          <cell r="X339">
            <v>70</v>
          </cell>
          <cell r="Y339">
            <v>75</v>
          </cell>
          <cell r="Z339">
            <v>70</v>
          </cell>
          <cell r="AA339">
            <v>80</v>
          </cell>
          <cell r="AB339">
            <v>100</v>
          </cell>
          <cell r="AC339">
            <v>110</v>
          </cell>
          <cell r="AD339">
            <v>110</v>
          </cell>
          <cell r="AE339">
            <v>120</v>
          </cell>
          <cell r="AF339">
            <v>130</v>
          </cell>
          <cell r="AG339">
            <v>150</v>
          </cell>
          <cell r="AH339">
            <v>45</v>
          </cell>
          <cell r="AI339">
            <v>50</v>
          </cell>
          <cell r="AJ339">
            <v>65</v>
          </cell>
          <cell r="AK339">
            <v>75</v>
          </cell>
          <cell r="AL339">
            <v>29</v>
          </cell>
          <cell r="AM339">
            <v>32</v>
          </cell>
          <cell r="AN339">
            <v>45</v>
          </cell>
          <cell r="AO339">
            <v>50</v>
          </cell>
          <cell r="AP339">
            <v>30</v>
          </cell>
          <cell r="AQ339">
            <v>35</v>
          </cell>
          <cell r="AR339">
            <v>100</v>
          </cell>
          <cell r="AS339">
            <v>110</v>
          </cell>
          <cell r="AT339">
            <v>110</v>
          </cell>
          <cell r="AU339">
            <v>130</v>
          </cell>
          <cell r="AV339">
            <v>250</v>
          </cell>
          <cell r="AW339">
            <v>300</v>
          </cell>
          <cell r="AX339">
            <v>300</v>
          </cell>
          <cell r="AY339">
            <v>350</v>
          </cell>
          <cell r="AZ339">
            <v>130</v>
          </cell>
          <cell r="BA339">
            <v>150</v>
          </cell>
          <cell r="BB339">
            <v>180</v>
          </cell>
          <cell r="BC339">
            <v>220</v>
          </cell>
          <cell r="BD339">
            <v>100</v>
          </cell>
          <cell r="BE339">
            <v>130</v>
          </cell>
          <cell r="BF339">
            <v>150</v>
          </cell>
          <cell r="BG339">
            <v>160</v>
          </cell>
          <cell r="BH339">
            <v>380</v>
          </cell>
          <cell r="BI339">
            <v>450</v>
          </cell>
          <cell r="BJ339">
            <v>380</v>
          </cell>
          <cell r="BK339">
            <v>450</v>
          </cell>
          <cell r="BL339">
            <v>800</v>
          </cell>
          <cell r="BM339">
            <v>900</v>
          </cell>
          <cell r="BN339">
            <v>3300</v>
          </cell>
          <cell r="BO339">
            <v>3600</v>
          </cell>
          <cell r="BP339">
            <v>130</v>
          </cell>
          <cell r="BQ339">
            <v>150</v>
          </cell>
          <cell r="BR339">
            <v>120</v>
          </cell>
          <cell r="BS339">
            <v>140</v>
          </cell>
          <cell r="BT339">
            <v>300</v>
          </cell>
          <cell r="BU339">
            <v>350</v>
          </cell>
          <cell r="BV339">
            <v>1000</v>
          </cell>
          <cell r="BW339">
            <v>1200</v>
          </cell>
          <cell r="BX339">
            <v>580</v>
          </cell>
          <cell r="BY339">
            <v>600</v>
          </cell>
          <cell r="BZ339">
            <v>700</v>
          </cell>
          <cell r="CA339">
            <v>800</v>
          </cell>
          <cell r="CB339">
            <v>160</v>
          </cell>
          <cell r="CC339">
            <v>170</v>
          </cell>
          <cell r="CD339">
            <v>550</v>
          </cell>
          <cell r="CE339">
            <v>600</v>
          </cell>
          <cell r="CF339">
            <v>600</v>
          </cell>
          <cell r="CG339">
            <v>630</v>
          </cell>
          <cell r="CH339">
            <v>600</v>
          </cell>
          <cell r="CI339">
            <v>620</v>
          </cell>
          <cell r="CJ339">
            <v>540</v>
          </cell>
          <cell r="CK339">
            <v>550</v>
          </cell>
          <cell r="CL339">
            <v>545</v>
          </cell>
          <cell r="CM339">
            <v>570</v>
          </cell>
          <cell r="CN339">
            <v>55</v>
          </cell>
          <cell r="CO339">
            <v>65</v>
          </cell>
          <cell r="CP339">
            <v>200</v>
          </cell>
          <cell r="CQ339">
            <v>250</v>
          </cell>
          <cell r="CR339">
            <v>25</v>
          </cell>
          <cell r="CS339">
            <v>35</v>
          </cell>
          <cell r="CT339">
            <v>30</v>
          </cell>
          <cell r="CU339">
            <v>33</v>
          </cell>
          <cell r="CV339">
            <v>20</v>
          </cell>
          <cell r="CW339">
            <v>25</v>
          </cell>
          <cell r="CX339">
            <v>58000</v>
          </cell>
          <cell r="CY339">
            <v>61000</v>
          </cell>
          <cell r="CZ339">
            <v>54000</v>
          </cell>
          <cell r="DA339">
            <v>57500</v>
          </cell>
          <cell r="DB339">
            <v>33</v>
          </cell>
          <cell r="DC339">
            <v>35</v>
          </cell>
          <cell r="DD339">
            <v>42</v>
          </cell>
          <cell r="DE339">
            <v>45</v>
          </cell>
          <cell r="DF339">
            <v>80</v>
          </cell>
          <cell r="DG339">
            <v>100</v>
          </cell>
          <cell r="DH339">
            <v>90</v>
          </cell>
          <cell r="DI339">
            <v>100</v>
          </cell>
          <cell r="DJ339">
            <v>70</v>
          </cell>
          <cell r="DK339">
            <v>80</v>
          </cell>
          <cell r="DL339">
            <v>200</v>
          </cell>
          <cell r="DM339">
            <v>280</v>
          </cell>
          <cell r="DN339">
            <v>220</v>
          </cell>
          <cell r="DO339">
            <v>250</v>
          </cell>
          <cell r="DP339">
            <v>80</v>
          </cell>
          <cell r="DQ339">
            <v>90</v>
          </cell>
          <cell r="DR339">
            <v>52</v>
          </cell>
          <cell r="DS339">
            <v>60</v>
          </cell>
          <cell r="DT339">
            <v>45</v>
          </cell>
          <cell r="DU339">
            <v>50</v>
          </cell>
          <cell r="DV339">
            <v>800</v>
          </cell>
          <cell r="DW339">
            <v>900</v>
          </cell>
          <cell r="DX339">
            <v>2800</v>
          </cell>
          <cell r="DY339">
            <v>3200</v>
          </cell>
        </row>
        <row r="340">
          <cell r="A340">
            <v>43996</v>
          </cell>
          <cell r="B340">
            <v>52</v>
          </cell>
          <cell r="C340">
            <v>62</v>
          </cell>
          <cell r="D340">
            <v>44</v>
          </cell>
          <cell r="E340">
            <v>52</v>
          </cell>
          <cell r="F340">
            <v>38</v>
          </cell>
          <cell r="G340">
            <v>45</v>
          </cell>
          <cell r="H340">
            <v>26</v>
          </cell>
          <cell r="I340">
            <v>30</v>
          </cell>
          <cell r="J340">
            <v>30</v>
          </cell>
          <cell r="K340">
            <v>35</v>
          </cell>
          <cell r="L340">
            <v>34</v>
          </cell>
          <cell r="M340">
            <v>40</v>
          </cell>
          <cell r="N340">
            <v>40</v>
          </cell>
          <cell r="O340">
            <v>45</v>
          </cell>
          <cell r="P340">
            <v>84</v>
          </cell>
          <cell r="Q340">
            <v>88</v>
          </cell>
          <cell r="R340">
            <v>460</v>
          </cell>
          <cell r="S340">
            <v>510</v>
          </cell>
          <cell r="T340">
            <v>100</v>
          </cell>
          <cell r="U340">
            <v>110</v>
          </cell>
          <cell r="V340">
            <v>65</v>
          </cell>
          <cell r="W340">
            <v>70</v>
          </cell>
          <cell r="X340">
            <v>70</v>
          </cell>
          <cell r="Y340">
            <v>75</v>
          </cell>
          <cell r="Z340">
            <v>70</v>
          </cell>
          <cell r="AA340">
            <v>80</v>
          </cell>
          <cell r="AB340">
            <v>100</v>
          </cell>
          <cell r="AC340">
            <v>110</v>
          </cell>
          <cell r="AD340">
            <v>110</v>
          </cell>
          <cell r="AE340">
            <v>120</v>
          </cell>
          <cell r="AF340">
            <v>130</v>
          </cell>
          <cell r="AG340">
            <v>150</v>
          </cell>
          <cell r="AH340">
            <v>45</v>
          </cell>
          <cell r="AI340">
            <v>50</v>
          </cell>
          <cell r="AJ340">
            <v>65</v>
          </cell>
          <cell r="AK340">
            <v>75</v>
          </cell>
          <cell r="AL340">
            <v>28</v>
          </cell>
          <cell r="AM340">
            <v>30</v>
          </cell>
          <cell r="AN340">
            <v>45</v>
          </cell>
          <cell r="AO340">
            <v>50</v>
          </cell>
          <cell r="AP340">
            <v>30</v>
          </cell>
          <cell r="AQ340">
            <v>35</v>
          </cell>
          <cell r="AR340">
            <v>100</v>
          </cell>
          <cell r="AS340">
            <v>110</v>
          </cell>
          <cell r="AT340">
            <v>110</v>
          </cell>
          <cell r="AU340">
            <v>130</v>
          </cell>
          <cell r="AV340">
            <v>250</v>
          </cell>
          <cell r="AW340">
            <v>300</v>
          </cell>
          <cell r="AX340">
            <v>300</v>
          </cell>
          <cell r="AY340">
            <v>350</v>
          </cell>
          <cell r="AZ340">
            <v>130</v>
          </cell>
          <cell r="BA340">
            <v>150</v>
          </cell>
          <cell r="BB340">
            <v>180</v>
          </cell>
          <cell r="BC340">
            <v>220</v>
          </cell>
          <cell r="BD340">
            <v>100</v>
          </cell>
          <cell r="BE340">
            <v>130</v>
          </cell>
          <cell r="BF340">
            <v>150</v>
          </cell>
          <cell r="BG340">
            <v>160</v>
          </cell>
          <cell r="BH340">
            <v>380</v>
          </cell>
          <cell r="BI340">
            <v>450</v>
          </cell>
          <cell r="BJ340">
            <v>380</v>
          </cell>
          <cell r="BK340">
            <v>450</v>
          </cell>
          <cell r="BL340">
            <v>800</v>
          </cell>
          <cell r="BM340">
            <v>900</v>
          </cell>
          <cell r="BN340">
            <v>3300</v>
          </cell>
          <cell r="BO340">
            <v>3600</v>
          </cell>
          <cell r="BP340">
            <v>130</v>
          </cell>
          <cell r="BQ340">
            <v>150</v>
          </cell>
          <cell r="BR340">
            <v>120</v>
          </cell>
          <cell r="BS340">
            <v>140</v>
          </cell>
          <cell r="BT340">
            <v>300</v>
          </cell>
          <cell r="BU340">
            <v>350</v>
          </cell>
          <cell r="BV340">
            <v>1000</v>
          </cell>
          <cell r="BW340">
            <v>1200</v>
          </cell>
          <cell r="BX340">
            <v>580</v>
          </cell>
          <cell r="BY340">
            <v>600</v>
          </cell>
          <cell r="BZ340">
            <v>700</v>
          </cell>
          <cell r="CA340">
            <v>800</v>
          </cell>
          <cell r="CB340">
            <v>160</v>
          </cell>
          <cell r="CC340">
            <v>170</v>
          </cell>
          <cell r="CD340">
            <v>550</v>
          </cell>
          <cell r="CE340">
            <v>600</v>
          </cell>
          <cell r="CF340">
            <v>600</v>
          </cell>
          <cell r="CG340">
            <v>630</v>
          </cell>
          <cell r="CH340">
            <v>600</v>
          </cell>
          <cell r="CI340">
            <v>620</v>
          </cell>
          <cell r="CJ340">
            <v>540</v>
          </cell>
          <cell r="CK340">
            <v>550</v>
          </cell>
          <cell r="CL340">
            <v>545</v>
          </cell>
          <cell r="CM340">
            <v>570</v>
          </cell>
          <cell r="CN340">
            <v>55</v>
          </cell>
          <cell r="CO340">
            <v>65</v>
          </cell>
          <cell r="CP340">
            <v>200</v>
          </cell>
          <cell r="CQ340">
            <v>250</v>
          </cell>
          <cell r="CR340">
            <v>25</v>
          </cell>
          <cell r="CS340">
            <v>35</v>
          </cell>
          <cell r="CT340">
            <v>30</v>
          </cell>
          <cell r="CU340">
            <v>33</v>
          </cell>
          <cell r="CV340">
            <v>20</v>
          </cell>
          <cell r="CW340">
            <v>25</v>
          </cell>
          <cell r="CX340">
            <v>58000</v>
          </cell>
          <cell r="CY340">
            <v>61000</v>
          </cell>
          <cell r="CZ340">
            <v>54000</v>
          </cell>
          <cell r="DA340">
            <v>57500</v>
          </cell>
          <cell r="DB340">
            <v>33</v>
          </cell>
          <cell r="DC340">
            <v>35</v>
          </cell>
          <cell r="DD340">
            <v>42</v>
          </cell>
          <cell r="DE340">
            <v>45</v>
          </cell>
          <cell r="DF340">
            <v>80</v>
          </cell>
          <cell r="DG340">
            <v>100</v>
          </cell>
          <cell r="DH340">
            <v>90</v>
          </cell>
          <cell r="DI340">
            <v>100</v>
          </cell>
          <cell r="DJ340">
            <v>70</v>
          </cell>
          <cell r="DK340">
            <v>80</v>
          </cell>
          <cell r="DL340">
            <v>200</v>
          </cell>
          <cell r="DM340">
            <v>280</v>
          </cell>
          <cell r="DN340">
            <v>220</v>
          </cell>
          <cell r="DO340">
            <v>250</v>
          </cell>
          <cell r="DP340">
            <v>80</v>
          </cell>
          <cell r="DQ340">
            <v>90</v>
          </cell>
          <cell r="DR340">
            <v>52</v>
          </cell>
          <cell r="DS340">
            <v>60</v>
          </cell>
          <cell r="DT340">
            <v>45</v>
          </cell>
          <cell r="DU340">
            <v>50</v>
          </cell>
          <cell r="DV340">
            <v>800</v>
          </cell>
          <cell r="DW340">
            <v>900</v>
          </cell>
          <cell r="DX340">
            <v>2800</v>
          </cell>
          <cell r="DY340">
            <v>3200</v>
          </cell>
        </row>
        <row r="341">
          <cell r="A341">
            <v>43995</v>
          </cell>
          <cell r="B341">
            <v>52</v>
          </cell>
          <cell r="C341">
            <v>64</v>
          </cell>
          <cell r="D341">
            <v>44</v>
          </cell>
          <cell r="E341">
            <v>52</v>
          </cell>
          <cell r="F341">
            <v>36</v>
          </cell>
          <cell r="G341">
            <v>45</v>
          </cell>
          <cell r="H341">
            <v>26</v>
          </cell>
          <cell r="I341">
            <v>30</v>
          </cell>
          <cell r="J341">
            <v>30</v>
          </cell>
          <cell r="K341">
            <v>35</v>
          </cell>
          <cell r="L341">
            <v>34</v>
          </cell>
          <cell r="M341">
            <v>40</v>
          </cell>
          <cell r="N341">
            <v>40</v>
          </cell>
          <cell r="O341">
            <v>45</v>
          </cell>
          <cell r="P341">
            <v>88</v>
          </cell>
          <cell r="Q341">
            <v>90</v>
          </cell>
          <cell r="R341">
            <v>465</v>
          </cell>
          <cell r="S341">
            <v>510</v>
          </cell>
          <cell r="T341">
            <v>100</v>
          </cell>
          <cell r="U341">
            <v>110</v>
          </cell>
          <cell r="V341">
            <v>65</v>
          </cell>
          <cell r="W341">
            <v>70</v>
          </cell>
          <cell r="X341">
            <v>70</v>
          </cell>
          <cell r="Y341">
            <v>75</v>
          </cell>
          <cell r="Z341">
            <v>70</v>
          </cell>
          <cell r="AA341">
            <v>80</v>
          </cell>
          <cell r="AB341">
            <v>100</v>
          </cell>
          <cell r="AC341">
            <v>110</v>
          </cell>
          <cell r="AD341">
            <v>110</v>
          </cell>
          <cell r="AE341">
            <v>120</v>
          </cell>
          <cell r="AF341">
            <v>130</v>
          </cell>
          <cell r="AG341">
            <v>150</v>
          </cell>
          <cell r="AH341">
            <v>45</v>
          </cell>
          <cell r="AI341">
            <v>50</v>
          </cell>
          <cell r="AJ341">
            <v>65</v>
          </cell>
          <cell r="AK341">
            <v>75</v>
          </cell>
          <cell r="AL341">
            <v>28</v>
          </cell>
          <cell r="AM341">
            <v>30</v>
          </cell>
          <cell r="AN341">
            <v>45</v>
          </cell>
          <cell r="AO341">
            <v>50</v>
          </cell>
          <cell r="AP341">
            <v>30</v>
          </cell>
          <cell r="AQ341">
            <v>35</v>
          </cell>
          <cell r="AR341">
            <v>100</v>
          </cell>
          <cell r="AS341">
            <v>110</v>
          </cell>
          <cell r="AT341">
            <v>110</v>
          </cell>
          <cell r="AU341">
            <v>130</v>
          </cell>
          <cell r="AV341">
            <v>250</v>
          </cell>
          <cell r="AW341">
            <v>300</v>
          </cell>
          <cell r="AX341">
            <v>300</v>
          </cell>
          <cell r="AY341">
            <v>350</v>
          </cell>
          <cell r="AZ341">
            <v>130</v>
          </cell>
          <cell r="BA341">
            <v>150</v>
          </cell>
          <cell r="BB341">
            <v>180</v>
          </cell>
          <cell r="BC341">
            <v>220</v>
          </cell>
          <cell r="BD341">
            <v>120</v>
          </cell>
          <cell r="BE341">
            <v>150</v>
          </cell>
          <cell r="BF341">
            <v>150</v>
          </cell>
          <cell r="BG341">
            <v>180</v>
          </cell>
          <cell r="BH341">
            <v>380</v>
          </cell>
          <cell r="BI341">
            <v>420</v>
          </cell>
          <cell r="BJ341">
            <v>380</v>
          </cell>
          <cell r="BK341">
            <v>420</v>
          </cell>
          <cell r="BL341">
            <v>800</v>
          </cell>
          <cell r="BM341">
            <v>900</v>
          </cell>
          <cell r="BN341">
            <v>3300</v>
          </cell>
          <cell r="BO341">
            <v>3600</v>
          </cell>
          <cell r="BP341">
            <v>130</v>
          </cell>
          <cell r="BQ341">
            <v>150</v>
          </cell>
          <cell r="BR341">
            <v>120</v>
          </cell>
          <cell r="BS341">
            <v>140</v>
          </cell>
          <cell r="BT341">
            <v>300</v>
          </cell>
          <cell r="BU341">
            <v>350</v>
          </cell>
          <cell r="BV341">
            <v>1000</v>
          </cell>
          <cell r="BW341">
            <v>1200</v>
          </cell>
          <cell r="BX341">
            <v>580</v>
          </cell>
          <cell r="BY341">
            <v>600</v>
          </cell>
          <cell r="BZ341">
            <v>700</v>
          </cell>
          <cell r="CA341">
            <v>800</v>
          </cell>
          <cell r="CB341">
            <v>140</v>
          </cell>
          <cell r="CC341">
            <v>150</v>
          </cell>
          <cell r="CD341">
            <v>550</v>
          </cell>
          <cell r="CE341">
            <v>600</v>
          </cell>
          <cell r="CF341">
            <v>600</v>
          </cell>
          <cell r="CG341">
            <v>630</v>
          </cell>
          <cell r="CH341">
            <v>600</v>
          </cell>
          <cell r="CI341">
            <v>620</v>
          </cell>
          <cell r="CJ341">
            <v>540</v>
          </cell>
          <cell r="CK341">
            <v>550</v>
          </cell>
          <cell r="CL341">
            <v>545</v>
          </cell>
          <cell r="CM341">
            <v>570</v>
          </cell>
          <cell r="CN341">
            <v>55</v>
          </cell>
          <cell r="CO341">
            <v>65</v>
          </cell>
          <cell r="CP341">
            <v>200</v>
          </cell>
          <cell r="CQ341">
            <v>250</v>
          </cell>
          <cell r="CR341">
            <v>25</v>
          </cell>
          <cell r="CS341">
            <v>35</v>
          </cell>
          <cell r="CT341">
            <v>30</v>
          </cell>
          <cell r="CU341">
            <v>33</v>
          </cell>
          <cell r="CV341">
            <v>20</v>
          </cell>
          <cell r="CW341">
            <v>25</v>
          </cell>
          <cell r="CX341">
            <v>58000</v>
          </cell>
          <cell r="CY341">
            <v>61000</v>
          </cell>
          <cell r="CZ341">
            <v>54000</v>
          </cell>
          <cell r="DA341">
            <v>57500</v>
          </cell>
          <cell r="DB341">
            <v>33</v>
          </cell>
          <cell r="DC341">
            <v>35</v>
          </cell>
          <cell r="DD341">
            <v>42</v>
          </cell>
          <cell r="DE341">
            <v>45</v>
          </cell>
          <cell r="DF341">
            <v>80</v>
          </cell>
          <cell r="DG341">
            <v>100</v>
          </cell>
          <cell r="DH341">
            <v>90</v>
          </cell>
          <cell r="DI341">
            <v>100</v>
          </cell>
          <cell r="DJ341">
            <v>70</v>
          </cell>
          <cell r="DK341">
            <v>80</v>
          </cell>
          <cell r="DL341">
            <v>200</v>
          </cell>
          <cell r="DM341">
            <v>280</v>
          </cell>
          <cell r="DN341">
            <v>220</v>
          </cell>
          <cell r="DO341">
            <v>250</v>
          </cell>
          <cell r="DP341">
            <v>80</v>
          </cell>
          <cell r="DQ341">
            <v>90</v>
          </cell>
          <cell r="DR341">
            <v>52</v>
          </cell>
          <cell r="DS341">
            <v>60</v>
          </cell>
          <cell r="DT341">
            <v>45</v>
          </cell>
          <cell r="DU341">
            <v>50</v>
          </cell>
          <cell r="DV341">
            <v>800</v>
          </cell>
          <cell r="DW341">
            <v>900</v>
          </cell>
          <cell r="DX341">
            <v>2800</v>
          </cell>
          <cell r="DY341">
            <v>3200</v>
          </cell>
        </row>
        <row r="342">
          <cell r="A342">
            <v>43994</v>
          </cell>
          <cell r="B342">
            <v>52</v>
          </cell>
          <cell r="C342">
            <v>64</v>
          </cell>
          <cell r="D342">
            <v>44</v>
          </cell>
          <cell r="E342">
            <v>52</v>
          </cell>
          <cell r="F342">
            <v>36</v>
          </cell>
          <cell r="G342">
            <v>45</v>
          </cell>
          <cell r="H342">
            <v>26</v>
          </cell>
          <cell r="I342">
            <v>30</v>
          </cell>
          <cell r="J342">
            <v>30</v>
          </cell>
          <cell r="K342">
            <v>35</v>
          </cell>
          <cell r="L342">
            <v>34</v>
          </cell>
          <cell r="M342">
            <v>40</v>
          </cell>
          <cell r="N342">
            <v>40</v>
          </cell>
          <cell r="O342">
            <v>45</v>
          </cell>
          <cell r="P342">
            <v>88</v>
          </cell>
          <cell r="Q342">
            <v>90</v>
          </cell>
          <cell r="R342">
            <v>465</v>
          </cell>
          <cell r="S342">
            <v>510</v>
          </cell>
          <cell r="T342">
            <v>100</v>
          </cell>
          <cell r="U342">
            <v>110</v>
          </cell>
          <cell r="V342">
            <v>65</v>
          </cell>
          <cell r="W342">
            <v>70</v>
          </cell>
          <cell r="X342">
            <v>70</v>
          </cell>
          <cell r="Y342">
            <v>75</v>
          </cell>
          <cell r="Z342">
            <v>70</v>
          </cell>
          <cell r="AA342">
            <v>80</v>
          </cell>
          <cell r="AB342">
            <v>95</v>
          </cell>
          <cell r="AC342">
            <v>110</v>
          </cell>
          <cell r="AD342">
            <v>110</v>
          </cell>
          <cell r="AE342">
            <v>120</v>
          </cell>
          <cell r="AF342">
            <v>130</v>
          </cell>
          <cell r="AG342">
            <v>150</v>
          </cell>
          <cell r="AH342">
            <v>45</v>
          </cell>
          <cell r="AI342">
            <v>50</v>
          </cell>
          <cell r="AJ342">
            <v>65</v>
          </cell>
          <cell r="AK342">
            <v>75</v>
          </cell>
          <cell r="AL342">
            <v>26</v>
          </cell>
          <cell r="AM342">
            <v>30</v>
          </cell>
          <cell r="AN342">
            <v>40</v>
          </cell>
          <cell r="AO342">
            <v>45</v>
          </cell>
          <cell r="AP342">
            <v>25</v>
          </cell>
          <cell r="AQ342">
            <v>35</v>
          </cell>
          <cell r="AR342">
            <v>90</v>
          </cell>
          <cell r="AS342">
            <v>110</v>
          </cell>
          <cell r="AT342">
            <v>100</v>
          </cell>
          <cell r="AU342">
            <v>120</v>
          </cell>
          <cell r="AV342">
            <v>250</v>
          </cell>
          <cell r="AW342">
            <v>300</v>
          </cell>
          <cell r="AX342">
            <v>300</v>
          </cell>
          <cell r="AY342">
            <v>350</v>
          </cell>
          <cell r="AZ342">
            <v>130</v>
          </cell>
          <cell r="BA342">
            <v>150</v>
          </cell>
          <cell r="BB342">
            <v>180</v>
          </cell>
          <cell r="BC342">
            <v>220</v>
          </cell>
          <cell r="BD342">
            <v>120</v>
          </cell>
          <cell r="BE342">
            <v>150</v>
          </cell>
          <cell r="BF342">
            <v>150</v>
          </cell>
          <cell r="BG342">
            <v>180</v>
          </cell>
          <cell r="BH342">
            <v>380</v>
          </cell>
          <cell r="BI342">
            <v>420</v>
          </cell>
          <cell r="BJ342">
            <v>380</v>
          </cell>
          <cell r="BK342">
            <v>420</v>
          </cell>
          <cell r="BL342">
            <v>800</v>
          </cell>
          <cell r="BM342">
            <v>900</v>
          </cell>
          <cell r="BN342">
            <v>3300</v>
          </cell>
          <cell r="BO342">
            <v>3600</v>
          </cell>
          <cell r="BP342">
            <v>130</v>
          </cell>
          <cell r="BQ342">
            <v>150</v>
          </cell>
          <cell r="BR342">
            <v>120</v>
          </cell>
          <cell r="BS342">
            <v>140</v>
          </cell>
          <cell r="BT342">
            <v>300</v>
          </cell>
          <cell r="BU342">
            <v>350</v>
          </cell>
          <cell r="BV342">
            <v>1000</v>
          </cell>
          <cell r="BW342">
            <v>1200</v>
          </cell>
          <cell r="BX342">
            <v>580</v>
          </cell>
          <cell r="BY342">
            <v>600</v>
          </cell>
          <cell r="BZ342">
            <v>700</v>
          </cell>
          <cell r="CA342">
            <v>800</v>
          </cell>
          <cell r="CB342">
            <v>140</v>
          </cell>
          <cell r="CC342">
            <v>150</v>
          </cell>
          <cell r="CD342">
            <v>550</v>
          </cell>
          <cell r="CE342">
            <v>600</v>
          </cell>
          <cell r="CF342">
            <v>600</v>
          </cell>
          <cell r="CG342">
            <v>630</v>
          </cell>
          <cell r="CH342">
            <v>600</v>
          </cell>
          <cell r="CI342">
            <v>620</v>
          </cell>
          <cell r="CJ342">
            <v>540</v>
          </cell>
          <cell r="CK342">
            <v>550</v>
          </cell>
          <cell r="CL342">
            <v>545</v>
          </cell>
          <cell r="CM342">
            <v>570</v>
          </cell>
          <cell r="CN342">
            <v>60</v>
          </cell>
          <cell r="CO342">
            <v>65</v>
          </cell>
          <cell r="CP342">
            <v>200</v>
          </cell>
          <cell r="CQ342">
            <v>250</v>
          </cell>
          <cell r="CR342">
            <v>25</v>
          </cell>
          <cell r="CS342">
            <v>35</v>
          </cell>
          <cell r="CT342">
            <v>30</v>
          </cell>
          <cell r="CU342">
            <v>33</v>
          </cell>
          <cell r="CV342">
            <v>20</v>
          </cell>
          <cell r="CW342">
            <v>25</v>
          </cell>
          <cell r="CX342">
            <v>58000</v>
          </cell>
          <cell r="CY342">
            <v>61000</v>
          </cell>
          <cell r="CZ342">
            <v>54000</v>
          </cell>
          <cell r="DA342">
            <v>57500</v>
          </cell>
          <cell r="DB342">
            <v>33</v>
          </cell>
          <cell r="DC342">
            <v>35</v>
          </cell>
          <cell r="DD342">
            <v>42</v>
          </cell>
          <cell r="DE342">
            <v>45</v>
          </cell>
          <cell r="DF342">
            <v>80</v>
          </cell>
          <cell r="DG342">
            <v>100</v>
          </cell>
          <cell r="DH342">
            <v>90</v>
          </cell>
          <cell r="DI342">
            <v>100</v>
          </cell>
          <cell r="DJ342">
            <v>70</v>
          </cell>
          <cell r="DK342">
            <v>80</v>
          </cell>
          <cell r="DL342">
            <v>200</v>
          </cell>
          <cell r="DM342">
            <v>280</v>
          </cell>
          <cell r="DN342">
            <v>220</v>
          </cell>
          <cell r="DO342">
            <v>250</v>
          </cell>
          <cell r="DP342">
            <v>80</v>
          </cell>
          <cell r="DQ342">
            <v>90</v>
          </cell>
          <cell r="DR342">
            <v>52</v>
          </cell>
          <cell r="DS342">
            <v>60</v>
          </cell>
          <cell r="DT342">
            <v>45</v>
          </cell>
          <cell r="DU342">
            <v>50</v>
          </cell>
          <cell r="DV342">
            <v>800</v>
          </cell>
          <cell r="DW342">
            <v>900</v>
          </cell>
          <cell r="DX342">
            <v>2800</v>
          </cell>
          <cell r="DY342">
            <v>3200</v>
          </cell>
        </row>
        <row r="343">
          <cell r="A343">
            <v>43993</v>
          </cell>
          <cell r="B343">
            <v>54</v>
          </cell>
          <cell r="C343">
            <v>64</v>
          </cell>
          <cell r="D343">
            <v>44</v>
          </cell>
          <cell r="E343">
            <v>50</v>
          </cell>
          <cell r="F343">
            <v>36</v>
          </cell>
          <cell r="G343">
            <v>45</v>
          </cell>
          <cell r="H343">
            <v>28</v>
          </cell>
          <cell r="I343">
            <v>32</v>
          </cell>
          <cell r="J343">
            <v>30</v>
          </cell>
          <cell r="K343">
            <v>35</v>
          </cell>
          <cell r="L343">
            <v>35</v>
          </cell>
          <cell r="M343">
            <v>40</v>
          </cell>
          <cell r="N343">
            <v>40</v>
          </cell>
          <cell r="O343">
            <v>45</v>
          </cell>
          <cell r="P343">
            <v>88</v>
          </cell>
          <cell r="Q343">
            <v>90</v>
          </cell>
          <cell r="R343">
            <v>465</v>
          </cell>
          <cell r="S343">
            <v>510</v>
          </cell>
          <cell r="T343">
            <v>100</v>
          </cell>
          <cell r="U343">
            <v>110</v>
          </cell>
          <cell r="V343">
            <v>65</v>
          </cell>
          <cell r="W343">
            <v>70</v>
          </cell>
          <cell r="X343">
            <v>70</v>
          </cell>
          <cell r="Y343">
            <v>75</v>
          </cell>
          <cell r="Z343">
            <v>70</v>
          </cell>
          <cell r="AA343">
            <v>80</v>
          </cell>
          <cell r="AB343">
            <v>95</v>
          </cell>
          <cell r="AC343">
            <v>110</v>
          </cell>
          <cell r="AD343">
            <v>110</v>
          </cell>
          <cell r="AE343">
            <v>120</v>
          </cell>
          <cell r="AF343">
            <v>130</v>
          </cell>
          <cell r="AG343">
            <v>150</v>
          </cell>
          <cell r="AH343">
            <v>45</v>
          </cell>
          <cell r="AI343">
            <v>50</v>
          </cell>
          <cell r="AJ343">
            <v>65</v>
          </cell>
          <cell r="AK343">
            <v>75</v>
          </cell>
          <cell r="AL343">
            <v>26</v>
          </cell>
          <cell r="AM343">
            <v>30</v>
          </cell>
          <cell r="AN343">
            <v>40</v>
          </cell>
          <cell r="AO343">
            <v>45</v>
          </cell>
          <cell r="AP343">
            <v>25</v>
          </cell>
          <cell r="AQ343">
            <v>35</v>
          </cell>
          <cell r="AR343">
            <v>90</v>
          </cell>
          <cell r="AS343">
            <v>110</v>
          </cell>
          <cell r="AT343">
            <v>90</v>
          </cell>
          <cell r="AU343">
            <v>110</v>
          </cell>
          <cell r="AV343">
            <v>250</v>
          </cell>
          <cell r="AW343">
            <v>300</v>
          </cell>
          <cell r="AX343">
            <v>300</v>
          </cell>
          <cell r="AY343">
            <v>350</v>
          </cell>
          <cell r="AZ343">
            <v>130</v>
          </cell>
          <cell r="BA343">
            <v>150</v>
          </cell>
          <cell r="BB343">
            <v>180</v>
          </cell>
          <cell r="BC343">
            <v>220</v>
          </cell>
          <cell r="BD343">
            <v>100</v>
          </cell>
          <cell r="BE343">
            <v>130</v>
          </cell>
          <cell r="BF343">
            <v>150</v>
          </cell>
          <cell r="BG343">
            <v>160</v>
          </cell>
          <cell r="BH343">
            <v>380</v>
          </cell>
          <cell r="BI343">
            <v>500</v>
          </cell>
          <cell r="BJ343">
            <v>380</v>
          </cell>
          <cell r="BK343">
            <v>450</v>
          </cell>
          <cell r="BL343">
            <v>800</v>
          </cell>
          <cell r="BM343">
            <v>900</v>
          </cell>
          <cell r="BN343">
            <v>3200</v>
          </cell>
          <cell r="BO343">
            <v>3500</v>
          </cell>
          <cell r="BP343">
            <v>130</v>
          </cell>
          <cell r="BQ343">
            <v>150</v>
          </cell>
          <cell r="BR343">
            <v>120</v>
          </cell>
          <cell r="BS343">
            <v>140</v>
          </cell>
          <cell r="BT343">
            <v>300</v>
          </cell>
          <cell r="BU343">
            <v>350</v>
          </cell>
          <cell r="BV343">
            <v>1000</v>
          </cell>
          <cell r="BW343">
            <v>1200</v>
          </cell>
          <cell r="BX343">
            <v>580</v>
          </cell>
          <cell r="BY343">
            <v>600</v>
          </cell>
          <cell r="BZ343">
            <v>800</v>
          </cell>
          <cell r="CA343">
            <v>900</v>
          </cell>
          <cell r="CB343">
            <v>140</v>
          </cell>
          <cell r="CC343">
            <v>150</v>
          </cell>
          <cell r="CD343">
            <v>550</v>
          </cell>
          <cell r="CE343">
            <v>600</v>
          </cell>
          <cell r="CF343">
            <v>600</v>
          </cell>
          <cell r="CG343">
            <v>630</v>
          </cell>
          <cell r="CH343">
            <v>600</v>
          </cell>
          <cell r="CI343">
            <v>620</v>
          </cell>
          <cell r="CJ343">
            <v>540</v>
          </cell>
          <cell r="CK343">
            <v>550</v>
          </cell>
          <cell r="CL343">
            <v>545</v>
          </cell>
          <cell r="CM343">
            <v>570</v>
          </cell>
          <cell r="CN343">
            <v>60</v>
          </cell>
          <cell r="CO343">
            <v>65</v>
          </cell>
          <cell r="CP343">
            <v>200</v>
          </cell>
          <cell r="CQ343">
            <v>250</v>
          </cell>
          <cell r="CR343">
            <v>25</v>
          </cell>
          <cell r="CS343">
            <v>35</v>
          </cell>
          <cell r="CT343">
            <v>30</v>
          </cell>
          <cell r="CU343">
            <v>33</v>
          </cell>
          <cell r="CV343">
            <v>20</v>
          </cell>
          <cell r="CW343">
            <v>25</v>
          </cell>
          <cell r="CX343">
            <v>58000</v>
          </cell>
          <cell r="CY343">
            <v>61000</v>
          </cell>
          <cell r="CZ343">
            <v>54000</v>
          </cell>
          <cell r="DA343">
            <v>57500</v>
          </cell>
          <cell r="DB343">
            <v>33</v>
          </cell>
          <cell r="DC343">
            <v>35</v>
          </cell>
          <cell r="DD343">
            <v>42</v>
          </cell>
          <cell r="DE343">
            <v>45</v>
          </cell>
          <cell r="DF343">
            <v>80</v>
          </cell>
          <cell r="DG343">
            <v>100</v>
          </cell>
          <cell r="DH343">
            <v>90</v>
          </cell>
          <cell r="DI343">
            <v>100</v>
          </cell>
          <cell r="DJ343">
            <v>70</v>
          </cell>
          <cell r="DK343">
            <v>80</v>
          </cell>
          <cell r="DL343">
            <v>200</v>
          </cell>
          <cell r="DM343">
            <v>280</v>
          </cell>
          <cell r="DN343">
            <v>220</v>
          </cell>
          <cell r="DO343">
            <v>250</v>
          </cell>
          <cell r="DP343">
            <v>80</v>
          </cell>
          <cell r="DQ343">
            <v>90</v>
          </cell>
          <cell r="DR343">
            <v>52</v>
          </cell>
          <cell r="DS343">
            <v>60</v>
          </cell>
          <cell r="DT343">
            <v>45</v>
          </cell>
          <cell r="DU343">
            <v>50</v>
          </cell>
          <cell r="DV343">
            <v>800</v>
          </cell>
          <cell r="DW343">
            <v>900</v>
          </cell>
          <cell r="DX343">
            <v>2800</v>
          </cell>
          <cell r="DY343">
            <v>3200</v>
          </cell>
        </row>
        <row r="344">
          <cell r="A344">
            <v>43992</v>
          </cell>
          <cell r="B344">
            <v>54</v>
          </cell>
          <cell r="C344">
            <v>64</v>
          </cell>
          <cell r="D344">
            <v>44</v>
          </cell>
          <cell r="E344">
            <v>50</v>
          </cell>
          <cell r="F344">
            <v>36</v>
          </cell>
          <cell r="G344">
            <v>45</v>
          </cell>
          <cell r="H344">
            <v>28</v>
          </cell>
          <cell r="I344">
            <v>32</v>
          </cell>
          <cell r="J344">
            <v>30</v>
          </cell>
          <cell r="K344">
            <v>35</v>
          </cell>
          <cell r="L344">
            <v>35</v>
          </cell>
          <cell r="M344">
            <v>40</v>
          </cell>
          <cell r="N344">
            <v>40</v>
          </cell>
          <cell r="O344">
            <v>45</v>
          </cell>
          <cell r="P344">
            <v>88</v>
          </cell>
          <cell r="Q344">
            <v>90</v>
          </cell>
          <cell r="R344">
            <v>465</v>
          </cell>
          <cell r="S344">
            <v>510</v>
          </cell>
          <cell r="T344">
            <v>100</v>
          </cell>
          <cell r="U344">
            <v>110</v>
          </cell>
          <cell r="V344">
            <v>65</v>
          </cell>
          <cell r="W344">
            <v>70</v>
          </cell>
          <cell r="X344">
            <v>75</v>
          </cell>
          <cell r="Y344">
            <v>80</v>
          </cell>
          <cell r="Z344">
            <v>70</v>
          </cell>
          <cell r="AA344">
            <v>80</v>
          </cell>
          <cell r="AB344">
            <v>95</v>
          </cell>
          <cell r="AC344">
            <v>110</v>
          </cell>
          <cell r="AD344">
            <v>110</v>
          </cell>
          <cell r="AE344">
            <v>120</v>
          </cell>
          <cell r="AF344">
            <v>130</v>
          </cell>
          <cell r="AG344">
            <v>150</v>
          </cell>
          <cell r="AH344">
            <v>45</v>
          </cell>
          <cell r="AI344">
            <v>50</v>
          </cell>
          <cell r="AJ344">
            <v>65</v>
          </cell>
          <cell r="AK344">
            <v>75</v>
          </cell>
          <cell r="AL344">
            <v>24</v>
          </cell>
          <cell r="AM344">
            <v>30</v>
          </cell>
          <cell r="AN344">
            <v>40</v>
          </cell>
          <cell r="AO344">
            <v>45</v>
          </cell>
          <cell r="AP344">
            <v>25</v>
          </cell>
          <cell r="AQ344">
            <v>40</v>
          </cell>
          <cell r="AR344">
            <v>90</v>
          </cell>
          <cell r="AS344">
            <v>110</v>
          </cell>
          <cell r="AT344">
            <v>90</v>
          </cell>
          <cell r="AU344">
            <v>110</v>
          </cell>
          <cell r="AV344">
            <v>250</v>
          </cell>
          <cell r="AW344">
            <v>300</v>
          </cell>
          <cell r="AX344">
            <v>300</v>
          </cell>
          <cell r="AY344">
            <v>350</v>
          </cell>
          <cell r="AZ344">
            <v>130</v>
          </cell>
          <cell r="BA344">
            <v>150</v>
          </cell>
          <cell r="BB344">
            <v>180</v>
          </cell>
          <cell r="BC344">
            <v>220</v>
          </cell>
          <cell r="BD344">
            <v>100</v>
          </cell>
          <cell r="BE344">
            <v>150</v>
          </cell>
          <cell r="BF344">
            <v>150</v>
          </cell>
          <cell r="BG344">
            <v>180</v>
          </cell>
          <cell r="BH344">
            <v>380</v>
          </cell>
          <cell r="BI344">
            <v>500</v>
          </cell>
          <cell r="BJ344">
            <v>380</v>
          </cell>
          <cell r="BK344">
            <v>450</v>
          </cell>
          <cell r="BL344">
            <v>800</v>
          </cell>
          <cell r="BM344">
            <v>900</v>
          </cell>
          <cell r="BN344">
            <v>3200</v>
          </cell>
          <cell r="BO344">
            <v>3500</v>
          </cell>
          <cell r="BP344">
            <v>130</v>
          </cell>
          <cell r="BQ344">
            <v>150</v>
          </cell>
          <cell r="BR344">
            <v>120</v>
          </cell>
          <cell r="BS344">
            <v>140</v>
          </cell>
          <cell r="BT344">
            <v>300</v>
          </cell>
          <cell r="BU344">
            <v>350</v>
          </cell>
          <cell r="BV344">
            <v>1000</v>
          </cell>
          <cell r="BW344">
            <v>1200</v>
          </cell>
          <cell r="BX344">
            <v>580</v>
          </cell>
          <cell r="BY344">
            <v>600</v>
          </cell>
          <cell r="BZ344">
            <v>800</v>
          </cell>
          <cell r="CA344">
            <v>900</v>
          </cell>
          <cell r="CB344">
            <v>140</v>
          </cell>
          <cell r="CC344">
            <v>145</v>
          </cell>
          <cell r="CD344">
            <v>550</v>
          </cell>
          <cell r="CE344">
            <v>600</v>
          </cell>
          <cell r="CF344">
            <v>600</v>
          </cell>
          <cell r="CG344">
            <v>630</v>
          </cell>
          <cell r="CH344">
            <v>600</v>
          </cell>
          <cell r="CI344">
            <v>620</v>
          </cell>
          <cell r="CJ344">
            <v>540</v>
          </cell>
          <cell r="CK344">
            <v>550</v>
          </cell>
          <cell r="CL344">
            <v>545</v>
          </cell>
          <cell r="CM344">
            <v>570</v>
          </cell>
          <cell r="CN344">
            <v>60</v>
          </cell>
          <cell r="CO344">
            <v>65</v>
          </cell>
          <cell r="CP344">
            <v>200</v>
          </cell>
          <cell r="CQ344">
            <v>250</v>
          </cell>
          <cell r="CR344">
            <v>25</v>
          </cell>
          <cell r="CS344">
            <v>35</v>
          </cell>
          <cell r="CT344">
            <v>30</v>
          </cell>
          <cell r="CU344">
            <v>33</v>
          </cell>
          <cell r="CV344">
            <v>20</v>
          </cell>
          <cell r="CW344">
            <v>25</v>
          </cell>
          <cell r="CX344">
            <v>58000</v>
          </cell>
          <cell r="CY344">
            <v>61000</v>
          </cell>
          <cell r="CZ344">
            <v>54000</v>
          </cell>
          <cell r="DA344">
            <v>57500</v>
          </cell>
          <cell r="DB344">
            <v>33</v>
          </cell>
          <cell r="DC344">
            <v>35</v>
          </cell>
          <cell r="DD344">
            <v>42</v>
          </cell>
          <cell r="DE344">
            <v>45</v>
          </cell>
          <cell r="DF344">
            <v>80</v>
          </cell>
          <cell r="DG344">
            <v>100</v>
          </cell>
          <cell r="DH344">
            <v>90</v>
          </cell>
          <cell r="DI344">
            <v>100</v>
          </cell>
          <cell r="DJ344">
            <v>70</v>
          </cell>
          <cell r="DK344">
            <v>80</v>
          </cell>
          <cell r="DL344">
            <v>200</v>
          </cell>
          <cell r="DM344">
            <v>280</v>
          </cell>
          <cell r="DN344">
            <v>220</v>
          </cell>
          <cell r="DO344">
            <v>250</v>
          </cell>
          <cell r="DP344">
            <v>80</v>
          </cell>
          <cell r="DQ344">
            <v>90</v>
          </cell>
          <cell r="DR344">
            <v>52</v>
          </cell>
          <cell r="DS344">
            <v>60</v>
          </cell>
          <cell r="DT344">
            <v>45</v>
          </cell>
          <cell r="DU344">
            <v>50</v>
          </cell>
          <cell r="DV344">
            <v>800</v>
          </cell>
          <cell r="DW344">
            <v>900</v>
          </cell>
          <cell r="DX344">
            <v>2800</v>
          </cell>
          <cell r="DY344">
            <v>3200</v>
          </cell>
        </row>
        <row r="345">
          <cell r="A345">
            <v>43991</v>
          </cell>
          <cell r="B345">
            <v>54</v>
          </cell>
          <cell r="C345">
            <v>64</v>
          </cell>
          <cell r="D345">
            <v>44</v>
          </cell>
          <cell r="E345">
            <v>50</v>
          </cell>
          <cell r="F345">
            <v>36</v>
          </cell>
          <cell r="G345">
            <v>45</v>
          </cell>
          <cell r="H345">
            <v>28</v>
          </cell>
          <cell r="I345">
            <v>32</v>
          </cell>
          <cell r="J345">
            <v>30</v>
          </cell>
          <cell r="K345">
            <v>35</v>
          </cell>
          <cell r="L345">
            <v>35</v>
          </cell>
          <cell r="M345">
            <v>40</v>
          </cell>
          <cell r="N345">
            <v>40</v>
          </cell>
          <cell r="O345">
            <v>45</v>
          </cell>
          <cell r="P345">
            <v>88</v>
          </cell>
          <cell r="Q345">
            <v>90</v>
          </cell>
          <cell r="R345">
            <v>465</v>
          </cell>
          <cell r="S345">
            <v>510</v>
          </cell>
          <cell r="T345">
            <v>100</v>
          </cell>
          <cell r="U345">
            <v>110</v>
          </cell>
          <cell r="V345">
            <v>65</v>
          </cell>
          <cell r="W345">
            <v>70</v>
          </cell>
          <cell r="X345">
            <v>75</v>
          </cell>
          <cell r="Y345">
            <v>80</v>
          </cell>
          <cell r="Z345">
            <v>70</v>
          </cell>
          <cell r="AA345">
            <v>80</v>
          </cell>
          <cell r="AB345">
            <v>95</v>
          </cell>
          <cell r="AC345">
            <v>110</v>
          </cell>
          <cell r="AD345">
            <v>120</v>
          </cell>
          <cell r="AE345">
            <v>130</v>
          </cell>
          <cell r="AF345">
            <v>90</v>
          </cell>
          <cell r="AG345">
            <v>130</v>
          </cell>
          <cell r="AH345">
            <v>40</v>
          </cell>
          <cell r="AI345">
            <v>45</v>
          </cell>
          <cell r="AJ345">
            <v>60</v>
          </cell>
          <cell r="AK345">
            <v>70</v>
          </cell>
          <cell r="AL345">
            <v>26</v>
          </cell>
          <cell r="AM345">
            <v>30</v>
          </cell>
          <cell r="AN345">
            <v>40</v>
          </cell>
          <cell r="AO345">
            <v>45</v>
          </cell>
          <cell r="AP345">
            <v>25</v>
          </cell>
          <cell r="AQ345">
            <v>40</v>
          </cell>
          <cell r="AR345">
            <v>90</v>
          </cell>
          <cell r="AS345">
            <v>120</v>
          </cell>
          <cell r="AT345">
            <v>100</v>
          </cell>
          <cell r="AU345">
            <v>120</v>
          </cell>
          <cell r="AV345">
            <v>250</v>
          </cell>
          <cell r="AW345">
            <v>300</v>
          </cell>
          <cell r="AX345">
            <v>300</v>
          </cell>
          <cell r="AY345">
            <v>350</v>
          </cell>
          <cell r="AZ345">
            <v>130</v>
          </cell>
          <cell r="BA345">
            <v>150</v>
          </cell>
          <cell r="BB345">
            <v>180</v>
          </cell>
          <cell r="BC345">
            <v>220</v>
          </cell>
          <cell r="BD345">
            <v>100</v>
          </cell>
          <cell r="BE345">
            <v>150</v>
          </cell>
          <cell r="BF345">
            <v>150</v>
          </cell>
          <cell r="BG345">
            <v>180</v>
          </cell>
          <cell r="BH345">
            <v>380</v>
          </cell>
          <cell r="BI345">
            <v>500</v>
          </cell>
          <cell r="BJ345">
            <v>400</v>
          </cell>
          <cell r="BK345">
            <v>500</v>
          </cell>
          <cell r="BL345">
            <v>800</v>
          </cell>
          <cell r="BM345">
            <v>1000</v>
          </cell>
          <cell r="BN345">
            <v>3100</v>
          </cell>
          <cell r="BO345">
            <v>3500</v>
          </cell>
          <cell r="BP345">
            <v>130</v>
          </cell>
          <cell r="BQ345">
            <v>150</v>
          </cell>
          <cell r="BR345">
            <v>120</v>
          </cell>
          <cell r="BS345">
            <v>140</v>
          </cell>
          <cell r="BT345">
            <v>300</v>
          </cell>
          <cell r="BU345">
            <v>350</v>
          </cell>
          <cell r="BV345">
            <v>1000</v>
          </cell>
          <cell r="BW345">
            <v>1200</v>
          </cell>
          <cell r="BX345">
            <v>580</v>
          </cell>
          <cell r="BY345">
            <v>600</v>
          </cell>
          <cell r="BZ345">
            <v>800</v>
          </cell>
          <cell r="CA345">
            <v>900</v>
          </cell>
          <cell r="CB345">
            <v>140</v>
          </cell>
          <cell r="CC345">
            <v>145</v>
          </cell>
          <cell r="CD345">
            <v>500</v>
          </cell>
          <cell r="CE345">
            <v>550</v>
          </cell>
          <cell r="CF345">
            <v>600</v>
          </cell>
          <cell r="CG345">
            <v>630</v>
          </cell>
          <cell r="CH345">
            <v>600</v>
          </cell>
          <cell r="CI345">
            <v>620</v>
          </cell>
          <cell r="CJ345">
            <v>540</v>
          </cell>
          <cell r="CK345">
            <v>550</v>
          </cell>
          <cell r="CL345">
            <v>545</v>
          </cell>
          <cell r="CM345">
            <v>570</v>
          </cell>
          <cell r="CN345">
            <v>60</v>
          </cell>
          <cell r="CO345">
            <v>65</v>
          </cell>
          <cell r="CP345">
            <v>200</v>
          </cell>
          <cell r="CQ345">
            <v>250</v>
          </cell>
          <cell r="CR345">
            <v>25</v>
          </cell>
          <cell r="CS345">
            <v>35</v>
          </cell>
          <cell r="CT345">
            <v>30</v>
          </cell>
          <cell r="CU345">
            <v>33</v>
          </cell>
          <cell r="CV345">
            <v>20</v>
          </cell>
          <cell r="CW345">
            <v>25</v>
          </cell>
          <cell r="CX345">
            <v>58000</v>
          </cell>
          <cell r="CY345">
            <v>61000</v>
          </cell>
          <cell r="CZ345">
            <v>54000</v>
          </cell>
          <cell r="DA345">
            <v>57500</v>
          </cell>
          <cell r="DB345">
            <v>33</v>
          </cell>
          <cell r="DC345">
            <v>35</v>
          </cell>
          <cell r="DD345">
            <v>42</v>
          </cell>
          <cell r="DE345">
            <v>45</v>
          </cell>
          <cell r="DF345">
            <v>80</v>
          </cell>
          <cell r="DG345">
            <v>100</v>
          </cell>
          <cell r="DH345">
            <v>90</v>
          </cell>
          <cell r="DI345">
            <v>100</v>
          </cell>
          <cell r="DJ345">
            <v>70</v>
          </cell>
          <cell r="DK345">
            <v>80</v>
          </cell>
          <cell r="DL345">
            <v>200</v>
          </cell>
          <cell r="DM345">
            <v>280</v>
          </cell>
          <cell r="DN345">
            <v>220</v>
          </cell>
          <cell r="DO345">
            <v>250</v>
          </cell>
          <cell r="DP345">
            <v>80</v>
          </cell>
          <cell r="DQ345">
            <v>90</v>
          </cell>
          <cell r="DR345">
            <v>52</v>
          </cell>
          <cell r="DS345">
            <v>60</v>
          </cell>
          <cell r="DT345">
            <v>45</v>
          </cell>
          <cell r="DU345">
            <v>50</v>
          </cell>
          <cell r="DV345">
            <v>800</v>
          </cell>
          <cell r="DW345">
            <v>900</v>
          </cell>
          <cell r="DX345">
            <v>2800</v>
          </cell>
          <cell r="DY345">
            <v>3200</v>
          </cell>
        </row>
        <row r="346">
          <cell r="A346">
            <v>43990</v>
          </cell>
          <cell r="B346">
            <v>54</v>
          </cell>
          <cell r="C346">
            <v>64</v>
          </cell>
          <cell r="D346">
            <v>44</v>
          </cell>
          <cell r="E346">
            <v>50</v>
          </cell>
          <cell r="F346">
            <v>36</v>
          </cell>
          <cell r="G346">
            <v>45</v>
          </cell>
          <cell r="H346">
            <v>28</v>
          </cell>
          <cell r="I346">
            <v>32</v>
          </cell>
          <cell r="J346">
            <v>30</v>
          </cell>
          <cell r="K346">
            <v>35</v>
          </cell>
          <cell r="L346">
            <v>35</v>
          </cell>
          <cell r="M346">
            <v>40</v>
          </cell>
          <cell r="N346">
            <v>40</v>
          </cell>
          <cell r="O346">
            <v>45</v>
          </cell>
          <cell r="P346">
            <v>88</v>
          </cell>
          <cell r="Q346">
            <v>90</v>
          </cell>
          <cell r="R346">
            <v>465</v>
          </cell>
          <cell r="S346">
            <v>520</v>
          </cell>
          <cell r="T346">
            <v>100</v>
          </cell>
          <cell r="U346">
            <v>110</v>
          </cell>
          <cell r="V346">
            <v>65</v>
          </cell>
          <cell r="W346">
            <v>70</v>
          </cell>
          <cell r="X346">
            <v>75</v>
          </cell>
          <cell r="Y346">
            <v>80</v>
          </cell>
          <cell r="Z346">
            <v>70</v>
          </cell>
          <cell r="AA346">
            <v>80</v>
          </cell>
          <cell r="AB346">
            <v>95</v>
          </cell>
          <cell r="AC346">
            <v>110</v>
          </cell>
          <cell r="AD346">
            <v>120</v>
          </cell>
          <cell r="AE346">
            <v>130</v>
          </cell>
          <cell r="AF346">
            <v>90</v>
          </cell>
          <cell r="AG346">
            <v>130</v>
          </cell>
          <cell r="AH346">
            <v>40</v>
          </cell>
          <cell r="AI346">
            <v>45</v>
          </cell>
          <cell r="AJ346">
            <v>60</v>
          </cell>
          <cell r="AK346">
            <v>70</v>
          </cell>
          <cell r="AL346">
            <v>24</v>
          </cell>
          <cell r="AM346">
            <v>30</v>
          </cell>
          <cell r="AN346">
            <v>40</v>
          </cell>
          <cell r="AO346">
            <v>45</v>
          </cell>
          <cell r="AP346">
            <v>25</v>
          </cell>
          <cell r="AQ346">
            <v>40</v>
          </cell>
          <cell r="AR346">
            <v>80</v>
          </cell>
          <cell r="AS346">
            <v>100</v>
          </cell>
          <cell r="AT346">
            <v>100</v>
          </cell>
          <cell r="AU346">
            <v>130</v>
          </cell>
          <cell r="AV346">
            <v>250</v>
          </cell>
          <cell r="AW346">
            <v>300</v>
          </cell>
          <cell r="AX346">
            <v>300</v>
          </cell>
          <cell r="AY346">
            <v>350</v>
          </cell>
          <cell r="AZ346">
            <v>130</v>
          </cell>
          <cell r="BA346">
            <v>150</v>
          </cell>
          <cell r="BB346">
            <v>180</v>
          </cell>
          <cell r="BC346">
            <v>220</v>
          </cell>
          <cell r="BD346">
            <v>100</v>
          </cell>
          <cell r="BE346">
            <v>150</v>
          </cell>
          <cell r="BF346">
            <v>140</v>
          </cell>
          <cell r="BG346">
            <v>160</v>
          </cell>
          <cell r="BH346">
            <v>380</v>
          </cell>
          <cell r="BI346">
            <v>500</v>
          </cell>
          <cell r="BJ346">
            <v>400</v>
          </cell>
          <cell r="BK346">
            <v>500</v>
          </cell>
          <cell r="BL346">
            <v>800</v>
          </cell>
          <cell r="BM346">
            <v>1000</v>
          </cell>
          <cell r="BN346">
            <v>3100</v>
          </cell>
          <cell r="BO346">
            <v>3500</v>
          </cell>
          <cell r="BP346">
            <v>130</v>
          </cell>
          <cell r="BQ346">
            <v>150</v>
          </cell>
          <cell r="BR346">
            <v>120</v>
          </cell>
          <cell r="BS346">
            <v>140</v>
          </cell>
          <cell r="BT346">
            <v>300</v>
          </cell>
          <cell r="BU346">
            <v>350</v>
          </cell>
          <cell r="BV346">
            <v>1000</v>
          </cell>
          <cell r="BW346">
            <v>1200</v>
          </cell>
          <cell r="BX346">
            <v>580</v>
          </cell>
          <cell r="BY346">
            <v>600</v>
          </cell>
          <cell r="BZ346">
            <v>800</v>
          </cell>
          <cell r="CA346">
            <v>900</v>
          </cell>
          <cell r="CB346">
            <v>130</v>
          </cell>
          <cell r="CC346">
            <v>145</v>
          </cell>
          <cell r="CD346">
            <v>500</v>
          </cell>
          <cell r="CE346">
            <v>550</v>
          </cell>
          <cell r="CF346">
            <v>600</v>
          </cell>
          <cell r="CG346">
            <v>630</v>
          </cell>
          <cell r="CH346">
            <v>600</v>
          </cell>
          <cell r="CI346">
            <v>620</v>
          </cell>
          <cell r="CJ346">
            <v>540</v>
          </cell>
          <cell r="CK346">
            <v>550</v>
          </cell>
          <cell r="CL346">
            <v>545</v>
          </cell>
          <cell r="CM346">
            <v>570</v>
          </cell>
          <cell r="CN346">
            <v>60</v>
          </cell>
          <cell r="CO346">
            <v>65</v>
          </cell>
          <cell r="CP346">
            <v>200</v>
          </cell>
          <cell r="CQ346">
            <v>250</v>
          </cell>
          <cell r="CR346">
            <v>25</v>
          </cell>
          <cell r="CS346">
            <v>35</v>
          </cell>
          <cell r="CT346">
            <v>30</v>
          </cell>
          <cell r="CU346">
            <v>33</v>
          </cell>
          <cell r="CV346">
            <v>20</v>
          </cell>
          <cell r="CW346">
            <v>25</v>
          </cell>
          <cell r="CX346">
            <v>58000</v>
          </cell>
          <cell r="CY346">
            <v>61000</v>
          </cell>
          <cell r="CZ346">
            <v>54000</v>
          </cell>
          <cell r="DA346">
            <v>57500</v>
          </cell>
          <cell r="DB346">
            <v>33</v>
          </cell>
          <cell r="DC346">
            <v>35</v>
          </cell>
          <cell r="DD346">
            <v>42</v>
          </cell>
          <cell r="DE346">
            <v>45</v>
          </cell>
          <cell r="DF346">
            <v>80</v>
          </cell>
          <cell r="DG346">
            <v>100</v>
          </cell>
          <cell r="DH346">
            <v>90</v>
          </cell>
          <cell r="DI346">
            <v>100</v>
          </cell>
          <cell r="DJ346">
            <v>70</v>
          </cell>
          <cell r="DK346">
            <v>80</v>
          </cell>
          <cell r="DL346">
            <v>200</v>
          </cell>
          <cell r="DM346">
            <v>280</v>
          </cell>
          <cell r="DN346">
            <v>220</v>
          </cell>
          <cell r="DO346">
            <v>250</v>
          </cell>
          <cell r="DP346">
            <v>80</v>
          </cell>
          <cell r="DQ346">
            <v>90</v>
          </cell>
          <cell r="DR346">
            <v>52</v>
          </cell>
          <cell r="DS346">
            <v>60</v>
          </cell>
          <cell r="DT346">
            <v>45</v>
          </cell>
          <cell r="DU346">
            <v>50</v>
          </cell>
          <cell r="DV346">
            <v>800</v>
          </cell>
          <cell r="DW346">
            <v>900</v>
          </cell>
          <cell r="DX346">
            <v>2800</v>
          </cell>
          <cell r="DY346">
            <v>3200</v>
          </cell>
        </row>
        <row r="347">
          <cell r="A347">
            <v>43989</v>
          </cell>
          <cell r="B347">
            <v>54</v>
          </cell>
          <cell r="C347">
            <v>64</v>
          </cell>
          <cell r="D347">
            <v>45</v>
          </cell>
          <cell r="E347">
            <v>50</v>
          </cell>
          <cell r="F347">
            <v>36</v>
          </cell>
          <cell r="G347">
            <v>45</v>
          </cell>
          <cell r="H347">
            <v>28</v>
          </cell>
          <cell r="I347">
            <v>32</v>
          </cell>
          <cell r="J347">
            <v>30</v>
          </cell>
          <cell r="K347">
            <v>35</v>
          </cell>
          <cell r="L347">
            <v>35</v>
          </cell>
          <cell r="M347">
            <v>40</v>
          </cell>
          <cell r="N347">
            <v>40</v>
          </cell>
          <cell r="O347">
            <v>45</v>
          </cell>
          <cell r="P347">
            <v>88</v>
          </cell>
          <cell r="Q347">
            <v>90</v>
          </cell>
          <cell r="R347">
            <v>465</v>
          </cell>
          <cell r="S347">
            <v>520</v>
          </cell>
          <cell r="T347">
            <v>100</v>
          </cell>
          <cell r="U347">
            <v>110</v>
          </cell>
          <cell r="V347">
            <v>65</v>
          </cell>
          <cell r="W347">
            <v>70</v>
          </cell>
          <cell r="X347">
            <v>75</v>
          </cell>
          <cell r="Y347">
            <v>80</v>
          </cell>
          <cell r="Z347">
            <v>70</v>
          </cell>
          <cell r="AA347">
            <v>80</v>
          </cell>
          <cell r="AB347">
            <v>95</v>
          </cell>
          <cell r="AC347">
            <v>110</v>
          </cell>
          <cell r="AD347">
            <v>120</v>
          </cell>
          <cell r="AE347">
            <v>130</v>
          </cell>
          <cell r="AF347">
            <v>90</v>
          </cell>
          <cell r="AG347">
            <v>130</v>
          </cell>
          <cell r="AH347">
            <v>40</v>
          </cell>
          <cell r="AI347">
            <v>45</v>
          </cell>
          <cell r="AJ347">
            <v>60</v>
          </cell>
          <cell r="AK347">
            <v>70</v>
          </cell>
          <cell r="AL347">
            <v>22</v>
          </cell>
          <cell r="AM347">
            <v>28</v>
          </cell>
          <cell r="AN347">
            <v>40</v>
          </cell>
          <cell r="AO347">
            <v>45</v>
          </cell>
          <cell r="AP347">
            <v>30</v>
          </cell>
          <cell r="AQ347">
            <v>40</v>
          </cell>
          <cell r="AR347">
            <v>80</v>
          </cell>
          <cell r="AS347">
            <v>110</v>
          </cell>
          <cell r="AT347">
            <v>100</v>
          </cell>
          <cell r="AU347">
            <v>130</v>
          </cell>
          <cell r="AV347">
            <v>250</v>
          </cell>
          <cell r="AW347">
            <v>300</v>
          </cell>
          <cell r="AX347">
            <v>300</v>
          </cell>
          <cell r="AY347">
            <v>350</v>
          </cell>
          <cell r="AZ347">
            <v>130</v>
          </cell>
          <cell r="BA347">
            <v>150</v>
          </cell>
          <cell r="BB347">
            <v>180</v>
          </cell>
          <cell r="BC347">
            <v>220</v>
          </cell>
          <cell r="BD347">
            <v>100</v>
          </cell>
          <cell r="BE347">
            <v>150</v>
          </cell>
          <cell r="BF347">
            <v>150</v>
          </cell>
          <cell r="BG347">
            <v>160</v>
          </cell>
          <cell r="BH347">
            <v>380</v>
          </cell>
          <cell r="BI347">
            <v>500</v>
          </cell>
          <cell r="BJ347">
            <v>400</v>
          </cell>
          <cell r="BK347">
            <v>500</v>
          </cell>
          <cell r="BL347">
            <v>800</v>
          </cell>
          <cell r="BM347">
            <v>1000</v>
          </cell>
          <cell r="BN347">
            <v>3500</v>
          </cell>
          <cell r="BO347">
            <v>3800</v>
          </cell>
          <cell r="BP347">
            <v>130</v>
          </cell>
          <cell r="BQ347">
            <v>150</v>
          </cell>
          <cell r="BR347">
            <v>120</v>
          </cell>
          <cell r="BS347">
            <v>140</v>
          </cell>
          <cell r="BT347">
            <v>300</v>
          </cell>
          <cell r="BU347">
            <v>350</v>
          </cell>
          <cell r="BV347">
            <v>1000</v>
          </cell>
          <cell r="BW347">
            <v>1200</v>
          </cell>
          <cell r="BX347">
            <v>580</v>
          </cell>
          <cell r="BY347">
            <v>600</v>
          </cell>
          <cell r="BZ347">
            <v>800</v>
          </cell>
          <cell r="CA347">
            <v>900</v>
          </cell>
          <cell r="CB347">
            <v>130</v>
          </cell>
          <cell r="CC347">
            <v>140</v>
          </cell>
          <cell r="CD347">
            <v>500</v>
          </cell>
          <cell r="CE347">
            <v>550</v>
          </cell>
          <cell r="CF347">
            <v>600</v>
          </cell>
          <cell r="CG347">
            <v>630</v>
          </cell>
          <cell r="CH347">
            <v>600</v>
          </cell>
          <cell r="CI347">
            <v>620</v>
          </cell>
          <cell r="CJ347">
            <v>540</v>
          </cell>
          <cell r="CK347">
            <v>550</v>
          </cell>
          <cell r="CL347">
            <v>545</v>
          </cell>
          <cell r="CM347">
            <v>570</v>
          </cell>
          <cell r="CN347">
            <v>60</v>
          </cell>
          <cell r="CO347">
            <v>65</v>
          </cell>
          <cell r="CP347">
            <v>200</v>
          </cell>
          <cell r="CQ347">
            <v>250</v>
          </cell>
          <cell r="CR347">
            <v>25</v>
          </cell>
          <cell r="CS347">
            <v>35</v>
          </cell>
          <cell r="CT347">
            <v>30</v>
          </cell>
          <cell r="CU347">
            <v>33</v>
          </cell>
          <cell r="CV347">
            <v>20</v>
          </cell>
          <cell r="CW347">
            <v>25</v>
          </cell>
          <cell r="CX347">
            <v>58000</v>
          </cell>
          <cell r="CY347">
            <v>61000</v>
          </cell>
          <cell r="CZ347">
            <v>54000</v>
          </cell>
          <cell r="DA347">
            <v>57500</v>
          </cell>
          <cell r="DB347">
            <v>33</v>
          </cell>
          <cell r="DC347">
            <v>35</v>
          </cell>
          <cell r="DD347">
            <v>42</v>
          </cell>
          <cell r="DE347">
            <v>45</v>
          </cell>
          <cell r="DF347">
            <v>80</v>
          </cell>
          <cell r="DG347">
            <v>100</v>
          </cell>
          <cell r="DH347">
            <v>90</v>
          </cell>
          <cell r="DI347">
            <v>100</v>
          </cell>
          <cell r="DJ347">
            <v>70</v>
          </cell>
          <cell r="DK347">
            <v>80</v>
          </cell>
          <cell r="DL347">
            <v>200</v>
          </cell>
          <cell r="DM347">
            <v>280</v>
          </cell>
          <cell r="DN347">
            <v>220</v>
          </cell>
          <cell r="DO347">
            <v>250</v>
          </cell>
          <cell r="DP347">
            <v>80</v>
          </cell>
          <cell r="DQ347">
            <v>90</v>
          </cell>
          <cell r="DR347">
            <v>52</v>
          </cell>
          <cell r="DS347">
            <v>60</v>
          </cell>
          <cell r="DT347">
            <v>45</v>
          </cell>
          <cell r="DU347">
            <v>50</v>
          </cell>
          <cell r="DV347">
            <v>800</v>
          </cell>
          <cell r="DW347">
            <v>900</v>
          </cell>
          <cell r="DX347">
            <v>2800</v>
          </cell>
          <cell r="DY347">
            <v>3200</v>
          </cell>
        </row>
        <row r="348">
          <cell r="A348">
            <v>43988</v>
          </cell>
          <cell r="B348">
            <v>54</v>
          </cell>
          <cell r="C348">
            <v>65</v>
          </cell>
          <cell r="D348">
            <v>45</v>
          </cell>
          <cell r="E348">
            <v>50</v>
          </cell>
          <cell r="F348">
            <v>36</v>
          </cell>
          <cell r="G348">
            <v>45</v>
          </cell>
          <cell r="H348">
            <v>28</v>
          </cell>
          <cell r="I348">
            <v>32</v>
          </cell>
          <cell r="J348">
            <v>30</v>
          </cell>
          <cell r="K348">
            <v>35</v>
          </cell>
          <cell r="L348">
            <v>35</v>
          </cell>
          <cell r="M348">
            <v>40</v>
          </cell>
          <cell r="N348">
            <v>40</v>
          </cell>
          <cell r="O348">
            <v>45</v>
          </cell>
          <cell r="P348">
            <v>88</v>
          </cell>
          <cell r="Q348">
            <v>90</v>
          </cell>
          <cell r="R348">
            <v>465</v>
          </cell>
          <cell r="S348">
            <v>520</v>
          </cell>
          <cell r="T348">
            <v>100</v>
          </cell>
          <cell r="U348">
            <v>110</v>
          </cell>
          <cell r="V348">
            <v>65</v>
          </cell>
          <cell r="W348">
            <v>70</v>
          </cell>
          <cell r="X348">
            <v>75</v>
          </cell>
          <cell r="Y348">
            <v>80</v>
          </cell>
          <cell r="Z348">
            <v>70</v>
          </cell>
          <cell r="AA348">
            <v>80</v>
          </cell>
          <cell r="AB348">
            <v>100</v>
          </cell>
          <cell r="AC348">
            <v>110</v>
          </cell>
          <cell r="AD348">
            <v>120</v>
          </cell>
          <cell r="AE348">
            <v>130</v>
          </cell>
          <cell r="AF348">
            <v>90</v>
          </cell>
          <cell r="AG348">
            <v>130</v>
          </cell>
          <cell r="AH348">
            <v>40</v>
          </cell>
          <cell r="AI348">
            <v>45</v>
          </cell>
          <cell r="AJ348">
            <v>60</v>
          </cell>
          <cell r="AK348">
            <v>70</v>
          </cell>
          <cell r="AL348">
            <v>22</v>
          </cell>
          <cell r="AM348">
            <v>28</v>
          </cell>
          <cell r="AN348">
            <v>40</v>
          </cell>
          <cell r="AO348">
            <v>45</v>
          </cell>
          <cell r="AP348">
            <v>30</v>
          </cell>
          <cell r="AQ348">
            <v>40</v>
          </cell>
          <cell r="AR348">
            <v>90</v>
          </cell>
          <cell r="AS348">
            <v>120</v>
          </cell>
          <cell r="AT348">
            <v>120</v>
          </cell>
          <cell r="AU348">
            <v>130</v>
          </cell>
          <cell r="AV348">
            <v>250</v>
          </cell>
          <cell r="AW348">
            <v>300</v>
          </cell>
          <cell r="AX348">
            <v>300</v>
          </cell>
          <cell r="AY348">
            <v>350</v>
          </cell>
          <cell r="AZ348">
            <v>130</v>
          </cell>
          <cell r="BA348">
            <v>150</v>
          </cell>
          <cell r="BB348">
            <v>180</v>
          </cell>
          <cell r="BC348">
            <v>220</v>
          </cell>
          <cell r="BD348">
            <v>100</v>
          </cell>
          <cell r="BE348">
            <v>150</v>
          </cell>
          <cell r="BF348">
            <v>150</v>
          </cell>
          <cell r="BG348">
            <v>160</v>
          </cell>
          <cell r="BH348">
            <v>450</v>
          </cell>
          <cell r="BI348">
            <v>500</v>
          </cell>
          <cell r="BJ348">
            <v>400</v>
          </cell>
          <cell r="BK348">
            <v>500</v>
          </cell>
          <cell r="BL348">
            <v>800</v>
          </cell>
          <cell r="BM348">
            <v>1000</v>
          </cell>
          <cell r="BN348">
            <v>3000</v>
          </cell>
          <cell r="BO348">
            <v>3600</v>
          </cell>
          <cell r="BP348">
            <v>130</v>
          </cell>
          <cell r="BQ348">
            <v>150</v>
          </cell>
          <cell r="BR348">
            <v>120</v>
          </cell>
          <cell r="BS348">
            <v>130</v>
          </cell>
          <cell r="BT348">
            <v>300</v>
          </cell>
          <cell r="BU348">
            <v>350</v>
          </cell>
          <cell r="BV348">
            <v>1000</v>
          </cell>
          <cell r="BW348">
            <v>1200</v>
          </cell>
          <cell r="BX348">
            <v>580</v>
          </cell>
          <cell r="BY348">
            <v>600</v>
          </cell>
          <cell r="BZ348">
            <v>800</v>
          </cell>
          <cell r="CA348">
            <v>900</v>
          </cell>
          <cell r="CB348">
            <v>130</v>
          </cell>
          <cell r="CC348">
            <v>140</v>
          </cell>
          <cell r="CD348">
            <v>500</v>
          </cell>
          <cell r="CE348">
            <v>550</v>
          </cell>
          <cell r="CF348">
            <v>600</v>
          </cell>
          <cell r="CG348">
            <v>630</v>
          </cell>
          <cell r="CH348">
            <v>600</v>
          </cell>
          <cell r="CI348">
            <v>620</v>
          </cell>
          <cell r="CJ348">
            <v>540</v>
          </cell>
          <cell r="CK348">
            <v>550</v>
          </cell>
          <cell r="CL348">
            <v>545</v>
          </cell>
          <cell r="CM348">
            <v>570</v>
          </cell>
          <cell r="CN348">
            <v>60</v>
          </cell>
          <cell r="CO348">
            <v>65</v>
          </cell>
          <cell r="CP348">
            <v>200</v>
          </cell>
          <cell r="CQ348">
            <v>250</v>
          </cell>
          <cell r="CR348">
            <v>25</v>
          </cell>
          <cell r="CS348">
            <v>35</v>
          </cell>
          <cell r="CT348">
            <v>30</v>
          </cell>
          <cell r="CU348">
            <v>33</v>
          </cell>
          <cell r="CV348">
            <v>20</v>
          </cell>
          <cell r="CW348">
            <v>25</v>
          </cell>
          <cell r="CX348">
            <v>58000</v>
          </cell>
          <cell r="CY348">
            <v>61000</v>
          </cell>
          <cell r="CZ348">
            <v>54000</v>
          </cell>
          <cell r="DA348">
            <v>57500</v>
          </cell>
          <cell r="DB348">
            <v>33</v>
          </cell>
          <cell r="DC348">
            <v>35</v>
          </cell>
          <cell r="DD348">
            <v>42</v>
          </cell>
          <cell r="DE348">
            <v>45</v>
          </cell>
          <cell r="DF348">
            <v>80</v>
          </cell>
          <cell r="DG348">
            <v>100</v>
          </cell>
          <cell r="DH348">
            <v>90</v>
          </cell>
          <cell r="DI348">
            <v>100</v>
          </cell>
          <cell r="DJ348">
            <v>70</v>
          </cell>
          <cell r="DK348">
            <v>80</v>
          </cell>
          <cell r="DL348">
            <v>200</v>
          </cell>
          <cell r="DM348">
            <v>280</v>
          </cell>
          <cell r="DN348">
            <v>220</v>
          </cell>
          <cell r="DO348">
            <v>250</v>
          </cell>
          <cell r="DP348">
            <v>80</v>
          </cell>
          <cell r="DQ348">
            <v>90</v>
          </cell>
          <cell r="DR348">
            <v>52</v>
          </cell>
          <cell r="DS348">
            <v>60</v>
          </cell>
          <cell r="DT348">
            <v>45</v>
          </cell>
          <cell r="DU348">
            <v>50</v>
          </cell>
          <cell r="DV348">
            <v>800</v>
          </cell>
          <cell r="DW348">
            <v>900</v>
          </cell>
          <cell r="DX348">
            <v>2800</v>
          </cell>
          <cell r="DY348">
            <v>3200</v>
          </cell>
        </row>
        <row r="349">
          <cell r="A349">
            <v>43987</v>
          </cell>
          <cell r="B349">
            <v>54</v>
          </cell>
          <cell r="C349">
            <v>65</v>
          </cell>
          <cell r="D349">
            <v>45</v>
          </cell>
          <cell r="E349">
            <v>50</v>
          </cell>
          <cell r="F349">
            <v>36</v>
          </cell>
          <cell r="G349">
            <v>45</v>
          </cell>
          <cell r="H349">
            <v>28</v>
          </cell>
          <cell r="I349">
            <v>32</v>
          </cell>
          <cell r="J349">
            <v>30</v>
          </cell>
          <cell r="K349">
            <v>35</v>
          </cell>
          <cell r="L349">
            <v>35</v>
          </cell>
          <cell r="M349">
            <v>40</v>
          </cell>
          <cell r="N349">
            <v>40</v>
          </cell>
          <cell r="O349">
            <v>45</v>
          </cell>
          <cell r="P349">
            <v>88</v>
          </cell>
          <cell r="Q349">
            <v>90</v>
          </cell>
          <cell r="R349">
            <v>465</v>
          </cell>
          <cell r="S349">
            <v>520</v>
          </cell>
          <cell r="T349">
            <v>100</v>
          </cell>
          <cell r="U349">
            <v>110</v>
          </cell>
          <cell r="V349">
            <v>65</v>
          </cell>
          <cell r="W349">
            <v>70</v>
          </cell>
          <cell r="X349">
            <v>75</v>
          </cell>
          <cell r="Y349">
            <v>80</v>
          </cell>
          <cell r="Z349">
            <v>65</v>
          </cell>
          <cell r="AA349">
            <v>75</v>
          </cell>
          <cell r="AB349">
            <v>100</v>
          </cell>
          <cell r="AC349">
            <v>110</v>
          </cell>
          <cell r="AD349">
            <v>120</v>
          </cell>
          <cell r="AE349">
            <v>130</v>
          </cell>
          <cell r="AF349">
            <v>90</v>
          </cell>
          <cell r="AG349">
            <v>130</v>
          </cell>
          <cell r="AH349">
            <v>40</v>
          </cell>
          <cell r="AI349">
            <v>45</v>
          </cell>
          <cell r="AJ349">
            <v>60</v>
          </cell>
          <cell r="AK349">
            <v>70</v>
          </cell>
          <cell r="AL349">
            <v>28</v>
          </cell>
          <cell r="AM349">
            <v>30</v>
          </cell>
          <cell r="AN349">
            <v>40</v>
          </cell>
          <cell r="AO349">
            <v>45</v>
          </cell>
          <cell r="AP349">
            <v>30</v>
          </cell>
          <cell r="AQ349">
            <v>40</v>
          </cell>
          <cell r="AR349">
            <v>90</v>
          </cell>
          <cell r="AS349">
            <v>120</v>
          </cell>
          <cell r="AT349">
            <v>120</v>
          </cell>
          <cell r="AU349">
            <v>130</v>
          </cell>
          <cell r="AV349">
            <v>250</v>
          </cell>
          <cell r="AW349">
            <v>300</v>
          </cell>
          <cell r="AX349">
            <v>300</v>
          </cell>
          <cell r="AY349">
            <v>350</v>
          </cell>
          <cell r="AZ349">
            <v>130</v>
          </cell>
          <cell r="BA349">
            <v>150</v>
          </cell>
          <cell r="BB349">
            <v>180</v>
          </cell>
          <cell r="BC349">
            <v>220</v>
          </cell>
          <cell r="BD349">
            <v>100</v>
          </cell>
          <cell r="BE349">
            <v>150</v>
          </cell>
          <cell r="BF349">
            <v>150</v>
          </cell>
          <cell r="BG349">
            <v>160</v>
          </cell>
          <cell r="BH349">
            <v>450</v>
          </cell>
          <cell r="BI349">
            <v>500</v>
          </cell>
          <cell r="BJ349">
            <v>400</v>
          </cell>
          <cell r="BK349">
            <v>500</v>
          </cell>
          <cell r="BL349">
            <v>800</v>
          </cell>
          <cell r="BM349">
            <v>1000</v>
          </cell>
          <cell r="BN349">
            <v>3000</v>
          </cell>
          <cell r="BO349">
            <v>3600</v>
          </cell>
          <cell r="BP349">
            <v>130</v>
          </cell>
          <cell r="BQ349">
            <v>150</v>
          </cell>
          <cell r="BR349">
            <v>120</v>
          </cell>
          <cell r="BS349">
            <v>130</v>
          </cell>
          <cell r="BT349">
            <v>300</v>
          </cell>
          <cell r="BU349">
            <v>350</v>
          </cell>
          <cell r="BV349">
            <v>1000</v>
          </cell>
          <cell r="BW349">
            <v>1200</v>
          </cell>
          <cell r="BX349">
            <v>580</v>
          </cell>
          <cell r="BY349">
            <v>600</v>
          </cell>
          <cell r="BZ349">
            <v>800</v>
          </cell>
          <cell r="CA349">
            <v>900</v>
          </cell>
          <cell r="CB349">
            <v>130</v>
          </cell>
          <cell r="CC349">
            <v>140</v>
          </cell>
          <cell r="CD349">
            <v>500</v>
          </cell>
          <cell r="CE349">
            <v>550</v>
          </cell>
          <cell r="CF349">
            <v>600</v>
          </cell>
          <cell r="CG349">
            <v>630</v>
          </cell>
          <cell r="CH349">
            <v>600</v>
          </cell>
          <cell r="CI349">
            <v>620</v>
          </cell>
          <cell r="CJ349">
            <v>540</v>
          </cell>
          <cell r="CK349">
            <v>550</v>
          </cell>
          <cell r="CL349">
            <v>545</v>
          </cell>
          <cell r="CM349">
            <v>570</v>
          </cell>
          <cell r="CN349">
            <v>60</v>
          </cell>
          <cell r="CO349">
            <v>65</v>
          </cell>
          <cell r="CP349">
            <v>200</v>
          </cell>
          <cell r="CQ349">
            <v>250</v>
          </cell>
          <cell r="CR349">
            <v>25</v>
          </cell>
          <cell r="CS349">
            <v>35</v>
          </cell>
          <cell r="CT349">
            <v>30</v>
          </cell>
          <cell r="CU349">
            <v>33</v>
          </cell>
          <cell r="CV349">
            <v>20</v>
          </cell>
          <cell r="CW349">
            <v>25</v>
          </cell>
          <cell r="CX349">
            <v>58000</v>
          </cell>
          <cell r="CY349">
            <v>61000</v>
          </cell>
          <cell r="CZ349">
            <v>54000</v>
          </cell>
          <cell r="DA349">
            <v>57500</v>
          </cell>
          <cell r="DB349">
            <v>33</v>
          </cell>
          <cell r="DC349">
            <v>35</v>
          </cell>
          <cell r="DD349">
            <v>42</v>
          </cell>
          <cell r="DE349">
            <v>45</v>
          </cell>
          <cell r="DF349">
            <v>80</v>
          </cell>
          <cell r="DG349">
            <v>100</v>
          </cell>
          <cell r="DH349">
            <v>90</v>
          </cell>
          <cell r="DI349">
            <v>100</v>
          </cell>
          <cell r="DJ349">
            <v>70</v>
          </cell>
          <cell r="DK349">
            <v>80</v>
          </cell>
          <cell r="DL349">
            <v>200</v>
          </cell>
          <cell r="DM349">
            <v>280</v>
          </cell>
          <cell r="DN349">
            <v>220</v>
          </cell>
          <cell r="DO349">
            <v>250</v>
          </cell>
          <cell r="DP349">
            <v>80</v>
          </cell>
          <cell r="DQ349">
            <v>90</v>
          </cell>
          <cell r="DR349">
            <v>52</v>
          </cell>
          <cell r="DS349">
            <v>60</v>
          </cell>
          <cell r="DT349">
            <v>45</v>
          </cell>
          <cell r="DU349">
            <v>50</v>
          </cell>
          <cell r="DV349">
            <v>800</v>
          </cell>
          <cell r="DW349">
            <v>900</v>
          </cell>
          <cell r="DX349">
            <v>2800</v>
          </cell>
          <cell r="DY349">
            <v>3200</v>
          </cell>
        </row>
        <row r="350">
          <cell r="A350">
            <v>43986</v>
          </cell>
          <cell r="B350">
            <v>54</v>
          </cell>
          <cell r="C350">
            <v>65</v>
          </cell>
          <cell r="D350">
            <v>45</v>
          </cell>
          <cell r="E350">
            <v>50</v>
          </cell>
          <cell r="F350">
            <v>36</v>
          </cell>
          <cell r="G350">
            <v>45</v>
          </cell>
          <cell r="H350">
            <v>28</v>
          </cell>
          <cell r="I350">
            <v>32</v>
          </cell>
          <cell r="J350">
            <v>30</v>
          </cell>
          <cell r="K350">
            <v>35</v>
          </cell>
          <cell r="L350">
            <v>35</v>
          </cell>
          <cell r="M350">
            <v>40</v>
          </cell>
          <cell r="N350">
            <v>40</v>
          </cell>
          <cell r="O350">
            <v>45</v>
          </cell>
          <cell r="P350">
            <v>88</v>
          </cell>
          <cell r="Q350">
            <v>90</v>
          </cell>
          <cell r="R350">
            <v>465</v>
          </cell>
          <cell r="S350">
            <v>520</v>
          </cell>
          <cell r="T350">
            <v>100</v>
          </cell>
          <cell r="U350">
            <v>110</v>
          </cell>
          <cell r="V350">
            <v>65</v>
          </cell>
          <cell r="W350">
            <v>70</v>
          </cell>
          <cell r="X350">
            <v>75</v>
          </cell>
          <cell r="Y350">
            <v>80</v>
          </cell>
          <cell r="Z350">
            <v>65</v>
          </cell>
          <cell r="AA350">
            <v>75</v>
          </cell>
          <cell r="AB350">
            <v>100</v>
          </cell>
          <cell r="AC350">
            <v>110</v>
          </cell>
          <cell r="AD350">
            <v>120</v>
          </cell>
          <cell r="AE350">
            <v>130</v>
          </cell>
          <cell r="AF350">
            <v>90</v>
          </cell>
          <cell r="AG350">
            <v>130</v>
          </cell>
          <cell r="AH350">
            <v>40</v>
          </cell>
          <cell r="AI350">
            <v>45</v>
          </cell>
          <cell r="AJ350">
            <v>60</v>
          </cell>
          <cell r="AK350">
            <v>70</v>
          </cell>
          <cell r="AL350">
            <v>28</v>
          </cell>
          <cell r="AM350">
            <v>30</v>
          </cell>
          <cell r="AN350">
            <v>40</v>
          </cell>
          <cell r="AO350">
            <v>45</v>
          </cell>
          <cell r="AP350">
            <v>30</v>
          </cell>
          <cell r="AQ350">
            <v>40</v>
          </cell>
          <cell r="AR350">
            <v>90</v>
          </cell>
          <cell r="AS350">
            <v>120</v>
          </cell>
          <cell r="AT350">
            <v>120</v>
          </cell>
          <cell r="AU350">
            <v>130</v>
          </cell>
          <cell r="AV350">
            <v>250</v>
          </cell>
          <cell r="AW350">
            <v>300</v>
          </cell>
          <cell r="AX350">
            <v>300</v>
          </cell>
          <cell r="AY350">
            <v>350</v>
          </cell>
          <cell r="AZ350">
            <v>130</v>
          </cell>
          <cell r="BA350">
            <v>150</v>
          </cell>
          <cell r="BB350">
            <v>180</v>
          </cell>
          <cell r="BC350">
            <v>220</v>
          </cell>
          <cell r="BD350">
            <v>100</v>
          </cell>
          <cell r="BE350">
            <v>150</v>
          </cell>
          <cell r="BF350">
            <v>150</v>
          </cell>
          <cell r="BG350">
            <v>180</v>
          </cell>
          <cell r="BH350">
            <v>450</v>
          </cell>
          <cell r="BI350">
            <v>500</v>
          </cell>
          <cell r="BJ350">
            <v>400</v>
          </cell>
          <cell r="BK350">
            <v>500</v>
          </cell>
          <cell r="BL350">
            <v>1000</v>
          </cell>
          <cell r="BM350">
            <v>1200</v>
          </cell>
          <cell r="BN350">
            <v>3000</v>
          </cell>
          <cell r="BO350">
            <v>3600</v>
          </cell>
          <cell r="BP350">
            <v>130</v>
          </cell>
          <cell r="BQ350">
            <v>150</v>
          </cell>
          <cell r="BR350">
            <v>120</v>
          </cell>
          <cell r="BS350">
            <v>130</v>
          </cell>
          <cell r="BT350">
            <v>300</v>
          </cell>
          <cell r="BU350">
            <v>350</v>
          </cell>
          <cell r="BV350">
            <v>1000</v>
          </cell>
          <cell r="BW350">
            <v>1200</v>
          </cell>
          <cell r="BX350">
            <v>580</v>
          </cell>
          <cell r="BY350">
            <v>600</v>
          </cell>
          <cell r="BZ350">
            <v>800</v>
          </cell>
          <cell r="CA350">
            <v>900</v>
          </cell>
          <cell r="CB350">
            <v>130</v>
          </cell>
          <cell r="CC350">
            <v>140</v>
          </cell>
          <cell r="CD350">
            <v>500</v>
          </cell>
          <cell r="CE350">
            <v>550</v>
          </cell>
          <cell r="CF350">
            <v>600</v>
          </cell>
          <cell r="CG350">
            <v>630</v>
          </cell>
          <cell r="CH350">
            <v>600</v>
          </cell>
          <cell r="CI350">
            <v>620</v>
          </cell>
          <cell r="CJ350">
            <v>540</v>
          </cell>
          <cell r="CK350">
            <v>550</v>
          </cell>
          <cell r="CL350">
            <v>545</v>
          </cell>
          <cell r="CM350">
            <v>570</v>
          </cell>
          <cell r="CN350">
            <v>60</v>
          </cell>
          <cell r="CO350">
            <v>65</v>
          </cell>
          <cell r="CP350">
            <v>200</v>
          </cell>
          <cell r="CQ350">
            <v>250</v>
          </cell>
          <cell r="CR350">
            <v>25</v>
          </cell>
          <cell r="CS350">
            <v>35</v>
          </cell>
          <cell r="CT350">
            <v>30</v>
          </cell>
          <cell r="CU350">
            <v>33</v>
          </cell>
          <cell r="CV350">
            <v>20</v>
          </cell>
          <cell r="CW350">
            <v>25</v>
          </cell>
          <cell r="CX350">
            <v>58000</v>
          </cell>
          <cell r="CY350">
            <v>61000</v>
          </cell>
          <cell r="CZ350">
            <v>54000</v>
          </cell>
          <cell r="DA350">
            <v>57500</v>
          </cell>
          <cell r="DB350">
            <v>33</v>
          </cell>
          <cell r="DC350">
            <v>35</v>
          </cell>
          <cell r="DD350">
            <v>42</v>
          </cell>
          <cell r="DE350">
            <v>45</v>
          </cell>
          <cell r="DF350">
            <v>80</v>
          </cell>
          <cell r="DG350">
            <v>100</v>
          </cell>
          <cell r="DH350">
            <v>90</v>
          </cell>
          <cell r="DI350">
            <v>100</v>
          </cell>
          <cell r="DJ350">
            <v>70</v>
          </cell>
          <cell r="DK350">
            <v>80</v>
          </cell>
          <cell r="DL350">
            <v>200</v>
          </cell>
          <cell r="DM350">
            <v>280</v>
          </cell>
          <cell r="DN350">
            <v>220</v>
          </cell>
          <cell r="DO350">
            <v>250</v>
          </cell>
          <cell r="DP350">
            <v>80</v>
          </cell>
          <cell r="DQ350">
            <v>90</v>
          </cell>
          <cell r="DR350">
            <v>52</v>
          </cell>
          <cell r="DS350">
            <v>60</v>
          </cell>
          <cell r="DT350">
            <v>45</v>
          </cell>
          <cell r="DU350">
            <v>50</v>
          </cell>
          <cell r="DV350">
            <v>800</v>
          </cell>
          <cell r="DW350">
            <v>900</v>
          </cell>
          <cell r="DX350">
            <v>2800</v>
          </cell>
          <cell r="DY350">
            <v>3200</v>
          </cell>
        </row>
        <row r="351">
          <cell r="A351">
            <v>43985</v>
          </cell>
          <cell r="B351">
            <v>54</v>
          </cell>
          <cell r="C351">
            <v>65</v>
          </cell>
          <cell r="D351">
            <v>45</v>
          </cell>
          <cell r="E351">
            <v>50</v>
          </cell>
          <cell r="F351">
            <v>36</v>
          </cell>
          <cell r="G351">
            <v>48</v>
          </cell>
          <cell r="H351">
            <v>28</v>
          </cell>
          <cell r="I351">
            <v>32</v>
          </cell>
          <cell r="J351">
            <v>30</v>
          </cell>
          <cell r="K351">
            <v>35</v>
          </cell>
          <cell r="L351">
            <v>35</v>
          </cell>
          <cell r="M351">
            <v>40</v>
          </cell>
          <cell r="N351">
            <v>40</v>
          </cell>
          <cell r="O351">
            <v>45</v>
          </cell>
          <cell r="P351">
            <v>88</v>
          </cell>
          <cell r="Q351">
            <v>90</v>
          </cell>
          <cell r="R351">
            <v>465</v>
          </cell>
          <cell r="S351">
            <v>520</v>
          </cell>
          <cell r="T351">
            <v>100</v>
          </cell>
          <cell r="U351">
            <v>110</v>
          </cell>
          <cell r="V351">
            <v>65</v>
          </cell>
          <cell r="W351">
            <v>70</v>
          </cell>
          <cell r="X351">
            <v>75</v>
          </cell>
          <cell r="Y351">
            <v>80</v>
          </cell>
          <cell r="Z351">
            <v>65</v>
          </cell>
          <cell r="AA351">
            <v>75</v>
          </cell>
          <cell r="AB351">
            <v>100</v>
          </cell>
          <cell r="AC351">
            <v>110</v>
          </cell>
          <cell r="AD351">
            <v>120</v>
          </cell>
          <cell r="AE351">
            <v>130</v>
          </cell>
          <cell r="AF351">
            <v>90</v>
          </cell>
          <cell r="AG351">
            <v>130</v>
          </cell>
          <cell r="AH351">
            <v>40</v>
          </cell>
          <cell r="AI351">
            <v>45</v>
          </cell>
          <cell r="AJ351">
            <v>60</v>
          </cell>
          <cell r="AK351">
            <v>70</v>
          </cell>
          <cell r="AL351">
            <v>28</v>
          </cell>
          <cell r="AM351">
            <v>30</v>
          </cell>
          <cell r="AN351">
            <v>40</v>
          </cell>
          <cell r="AO351">
            <v>45</v>
          </cell>
          <cell r="AP351">
            <v>30</v>
          </cell>
          <cell r="AQ351">
            <v>40</v>
          </cell>
          <cell r="AR351">
            <v>90</v>
          </cell>
          <cell r="AS351">
            <v>120</v>
          </cell>
          <cell r="AT351">
            <v>120</v>
          </cell>
          <cell r="AU351">
            <v>140</v>
          </cell>
          <cell r="AV351">
            <v>250</v>
          </cell>
          <cell r="AW351">
            <v>300</v>
          </cell>
          <cell r="AX351">
            <v>300</v>
          </cell>
          <cell r="AY351">
            <v>350</v>
          </cell>
          <cell r="AZ351">
            <v>130</v>
          </cell>
          <cell r="BA351">
            <v>150</v>
          </cell>
          <cell r="BB351">
            <v>180</v>
          </cell>
          <cell r="BC351">
            <v>220</v>
          </cell>
          <cell r="BD351">
            <v>100</v>
          </cell>
          <cell r="BE351">
            <v>150</v>
          </cell>
          <cell r="BF351">
            <v>150</v>
          </cell>
          <cell r="BG351">
            <v>180</v>
          </cell>
          <cell r="BH351">
            <v>450</v>
          </cell>
          <cell r="BI351">
            <v>500</v>
          </cell>
          <cell r="BJ351">
            <v>400</v>
          </cell>
          <cell r="BK351">
            <v>500</v>
          </cell>
          <cell r="BL351">
            <v>1000</v>
          </cell>
          <cell r="BM351">
            <v>1200</v>
          </cell>
          <cell r="BN351">
            <v>3000</v>
          </cell>
          <cell r="BO351">
            <v>3600</v>
          </cell>
          <cell r="BP351">
            <v>130</v>
          </cell>
          <cell r="BQ351">
            <v>150</v>
          </cell>
          <cell r="BR351">
            <v>120</v>
          </cell>
          <cell r="BS351">
            <v>130</v>
          </cell>
          <cell r="BT351">
            <v>300</v>
          </cell>
          <cell r="BU351">
            <v>350</v>
          </cell>
          <cell r="BV351">
            <v>1000</v>
          </cell>
          <cell r="BW351">
            <v>1200</v>
          </cell>
          <cell r="BX351">
            <v>580</v>
          </cell>
          <cell r="BY351">
            <v>600</v>
          </cell>
          <cell r="BZ351">
            <v>800</v>
          </cell>
          <cell r="CA351">
            <v>900</v>
          </cell>
          <cell r="CB351">
            <v>130</v>
          </cell>
          <cell r="CC351">
            <v>140</v>
          </cell>
          <cell r="CD351">
            <v>500</v>
          </cell>
          <cell r="CE351">
            <v>550</v>
          </cell>
          <cell r="CF351">
            <v>600</v>
          </cell>
          <cell r="CG351">
            <v>630</v>
          </cell>
          <cell r="CH351">
            <v>600</v>
          </cell>
          <cell r="CI351">
            <v>620</v>
          </cell>
          <cell r="CJ351">
            <v>540</v>
          </cell>
          <cell r="CK351">
            <v>550</v>
          </cell>
          <cell r="CL351">
            <v>545</v>
          </cell>
          <cell r="CM351">
            <v>570</v>
          </cell>
          <cell r="CN351">
            <v>60</v>
          </cell>
          <cell r="CO351">
            <v>65</v>
          </cell>
          <cell r="CP351">
            <v>200</v>
          </cell>
          <cell r="CQ351">
            <v>250</v>
          </cell>
          <cell r="CR351">
            <v>25</v>
          </cell>
          <cell r="CS351">
            <v>35</v>
          </cell>
          <cell r="CT351">
            <v>30</v>
          </cell>
          <cell r="CU351">
            <v>33</v>
          </cell>
          <cell r="CV351">
            <v>20</v>
          </cell>
          <cell r="CW351">
            <v>25</v>
          </cell>
          <cell r="CX351">
            <v>58000</v>
          </cell>
          <cell r="CY351">
            <v>61000</v>
          </cell>
          <cell r="CZ351">
            <v>54000</v>
          </cell>
          <cell r="DA351">
            <v>57500</v>
          </cell>
          <cell r="DB351">
            <v>33</v>
          </cell>
          <cell r="DC351">
            <v>35</v>
          </cell>
          <cell r="DD351">
            <v>42</v>
          </cell>
          <cell r="DE351">
            <v>45</v>
          </cell>
          <cell r="DF351">
            <v>80</v>
          </cell>
          <cell r="DG351">
            <v>100</v>
          </cell>
          <cell r="DH351">
            <v>90</v>
          </cell>
          <cell r="DI351">
            <v>100</v>
          </cell>
          <cell r="DJ351">
            <v>70</v>
          </cell>
          <cell r="DK351">
            <v>80</v>
          </cell>
          <cell r="DL351">
            <v>200</v>
          </cell>
          <cell r="DM351">
            <v>280</v>
          </cell>
          <cell r="DN351">
            <v>220</v>
          </cell>
          <cell r="DO351">
            <v>250</v>
          </cell>
          <cell r="DP351">
            <v>80</v>
          </cell>
          <cell r="DQ351">
            <v>90</v>
          </cell>
          <cell r="DR351">
            <v>52</v>
          </cell>
          <cell r="DS351">
            <v>60</v>
          </cell>
          <cell r="DT351">
            <v>45</v>
          </cell>
          <cell r="DU351">
            <v>50</v>
          </cell>
          <cell r="DV351">
            <v>800</v>
          </cell>
          <cell r="DW351">
            <v>900</v>
          </cell>
          <cell r="DX351">
            <v>2800</v>
          </cell>
          <cell r="DY351">
            <v>3200</v>
          </cell>
        </row>
        <row r="352">
          <cell r="A352">
            <v>43984</v>
          </cell>
          <cell r="B352">
            <v>54</v>
          </cell>
          <cell r="C352">
            <v>65</v>
          </cell>
          <cell r="D352">
            <v>45</v>
          </cell>
          <cell r="E352">
            <v>50</v>
          </cell>
          <cell r="F352">
            <v>36</v>
          </cell>
          <cell r="G352">
            <v>48</v>
          </cell>
          <cell r="H352">
            <v>28</v>
          </cell>
          <cell r="I352">
            <v>32</v>
          </cell>
          <cell r="J352">
            <v>32</v>
          </cell>
          <cell r="K352">
            <v>35</v>
          </cell>
          <cell r="L352">
            <v>35</v>
          </cell>
          <cell r="M352">
            <v>40</v>
          </cell>
          <cell r="N352">
            <v>40</v>
          </cell>
          <cell r="O352">
            <v>45</v>
          </cell>
          <cell r="P352">
            <v>88</v>
          </cell>
          <cell r="Q352">
            <v>90</v>
          </cell>
          <cell r="R352">
            <v>465</v>
          </cell>
          <cell r="S352">
            <v>520</v>
          </cell>
          <cell r="T352">
            <v>100</v>
          </cell>
          <cell r="U352">
            <v>110</v>
          </cell>
          <cell r="V352">
            <v>65</v>
          </cell>
          <cell r="W352">
            <v>70</v>
          </cell>
          <cell r="X352">
            <v>75</v>
          </cell>
          <cell r="Y352">
            <v>80</v>
          </cell>
          <cell r="Z352">
            <v>65</v>
          </cell>
          <cell r="AA352">
            <v>75</v>
          </cell>
          <cell r="AB352">
            <v>100</v>
          </cell>
          <cell r="AC352">
            <v>110</v>
          </cell>
          <cell r="AD352">
            <v>120</v>
          </cell>
          <cell r="AE352">
            <v>130</v>
          </cell>
          <cell r="AF352">
            <v>90</v>
          </cell>
          <cell r="AG352">
            <v>130</v>
          </cell>
          <cell r="AH352">
            <v>40</v>
          </cell>
          <cell r="AI352">
            <v>45</v>
          </cell>
          <cell r="AJ352">
            <v>60</v>
          </cell>
          <cell r="AK352">
            <v>70</v>
          </cell>
          <cell r="AL352">
            <v>28</v>
          </cell>
          <cell r="AM352">
            <v>30</v>
          </cell>
          <cell r="AN352">
            <v>40</v>
          </cell>
          <cell r="AO352">
            <v>45</v>
          </cell>
          <cell r="AP352">
            <v>30</v>
          </cell>
          <cell r="AQ352">
            <v>40</v>
          </cell>
          <cell r="AR352">
            <v>90</v>
          </cell>
          <cell r="AS352">
            <v>100</v>
          </cell>
          <cell r="AT352">
            <v>120</v>
          </cell>
          <cell r="AU352">
            <v>130</v>
          </cell>
          <cell r="AV352">
            <v>250</v>
          </cell>
          <cell r="AW352">
            <v>300</v>
          </cell>
          <cell r="AX352">
            <v>300</v>
          </cell>
          <cell r="AY352">
            <v>350</v>
          </cell>
          <cell r="AZ352">
            <v>130</v>
          </cell>
          <cell r="BA352">
            <v>150</v>
          </cell>
          <cell r="BB352">
            <v>180</v>
          </cell>
          <cell r="BC352">
            <v>220</v>
          </cell>
          <cell r="BD352">
            <v>150</v>
          </cell>
          <cell r="BE352">
            <v>180</v>
          </cell>
          <cell r="BF352">
            <v>140</v>
          </cell>
          <cell r="BG352">
            <v>150</v>
          </cell>
          <cell r="BH352">
            <v>450</v>
          </cell>
          <cell r="BI352">
            <v>500</v>
          </cell>
          <cell r="BJ352">
            <v>400</v>
          </cell>
          <cell r="BK352">
            <v>500</v>
          </cell>
          <cell r="BL352">
            <v>1000</v>
          </cell>
          <cell r="BM352">
            <v>1200</v>
          </cell>
          <cell r="BN352">
            <v>3500</v>
          </cell>
          <cell r="BO352">
            <v>4000</v>
          </cell>
          <cell r="BP352">
            <v>130</v>
          </cell>
          <cell r="BQ352">
            <v>150</v>
          </cell>
          <cell r="BR352">
            <v>120</v>
          </cell>
          <cell r="BS352">
            <v>130</v>
          </cell>
          <cell r="BT352">
            <v>300</v>
          </cell>
          <cell r="BU352">
            <v>350</v>
          </cell>
          <cell r="BV352">
            <v>1000</v>
          </cell>
          <cell r="BW352">
            <v>1200</v>
          </cell>
          <cell r="BX352">
            <v>580</v>
          </cell>
          <cell r="BY352">
            <v>600</v>
          </cell>
          <cell r="BZ352">
            <v>800</v>
          </cell>
          <cell r="CA352">
            <v>900</v>
          </cell>
          <cell r="CB352">
            <v>130</v>
          </cell>
          <cell r="CC352">
            <v>140</v>
          </cell>
          <cell r="CD352">
            <v>500</v>
          </cell>
          <cell r="CE352">
            <v>550</v>
          </cell>
          <cell r="CF352">
            <v>600</v>
          </cell>
          <cell r="CG352">
            <v>630</v>
          </cell>
          <cell r="CH352">
            <v>600</v>
          </cell>
          <cell r="CI352">
            <v>620</v>
          </cell>
          <cell r="CJ352">
            <v>540</v>
          </cell>
          <cell r="CK352">
            <v>550</v>
          </cell>
          <cell r="CL352">
            <v>545</v>
          </cell>
          <cell r="CM352">
            <v>570</v>
          </cell>
          <cell r="CN352">
            <v>60</v>
          </cell>
          <cell r="CO352">
            <v>65</v>
          </cell>
          <cell r="CP352">
            <v>200</v>
          </cell>
          <cell r="CQ352">
            <v>250</v>
          </cell>
          <cell r="CR352">
            <v>25</v>
          </cell>
          <cell r="CS352">
            <v>35</v>
          </cell>
          <cell r="CT352">
            <v>30</v>
          </cell>
          <cell r="CU352">
            <v>33</v>
          </cell>
          <cell r="CV352">
            <v>20</v>
          </cell>
          <cell r="CW352">
            <v>25</v>
          </cell>
          <cell r="CX352">
            <v>58000</v>
          </cell>
          <cell r="CY352">
            <v>61000</v>
          </cell>
          <cell r="CZ352">
            <v>54000</v>
          </cell>
          <cell r="DA352">
            <v>57500</v>
          </cell>
          <cell r="DB352">
            <v>33</v>
          </cell>
          <cell r="DC352">
            <v>35</v>
          </cell>
          <cell r="DD352">
            <v>42</v>
          </cell>
          <cell r="DE352">
            <v>45</v>
          </cell>
          <cell r="DF352">
            <v>80</v>
          </cell>
          <cell r="DG352">
            <v>100</v>
          </cell>
          <cell r="DH352">
            <v>90</v>
          </cell>
          <cell r="DI352">
            <v>100</v>
          </cell>
          <cell r="DJ352">
            <v>70</v>
          </cell>
          <cell r="DK352">
            <v>80</v>
          </cell>
          <cell r="DL352">
            <v>200</v>
          </cell>
          <cell r="DM352">
            <v>280</v>
          </cell>
          <cell r="DN352">
            <v>220</v>
          </cell>
          <cell r="DO352">
            <v>250</v>
          </cell>
          <cell r="DP352">
            <v>80</v>
          </cell>
          <cell r="DQ352">
            <v>90</v>
          </cell>
          <cell r="DR352">
            <v>52</v>
          </cell>
          <cell r="DS352">
            <v>60</v>
          </cell>
          <cell r="DT352">
            <v>45</v>
          </cell>
          <cell r="DU352">
            <v>50</v>
          </cell>
          <cell r="DV352">
            <v>800</v>
          </cell>
          <cell r="DW352">
            <v>900</v>
          </cell>
          <cell r="DX352">
            <v>2800</v>
          </cell>
          <cell r="DY352">
            <v>3200</v>
          </cell>
        </row>
        <row r="353">
          <cell r="A353">
            <v>43983</v>
          </cell>
          <cell r="B353">
            <v>54</v>
          </cell>
          <cell r="C353">
            <v>65</v>
          </cell>
          <cell r="D353">
            <v>45</v>
          </cell>
          <cell r="E353">
            <v>50</v>
          </cell>
          <cell r="F353">
            <v>36</v>
          </cell>
          <cell r="G353">
            <v>48</v>
          </cell>
          <cell r="H353">
            <v>28</v>
          </cell>
          <cell r="I353">
            <v>32</v>
          </cell>
          <cell r="J353">
            <v>32</v>
          </cell>
          <cell r="K353">
            <v>35</v>
          </cell>
          <cell r="L353">
            <v>35</v>
          </cell>
          <cell r="M353">
            <v>40</v>
          </cell>
          <cell r="N353">
            <v>40</v>
          </cell>
          <cell r="O353">
            <v>45</v>
          </cell>
          <cell r="P353">
            <v>88</v>
          </cell>
          <cell r="Q353">
            <v>92</v>
          </cell>
          <cell r="R353">
            <v>465</v>
          </cell>
          <cell r="S353">
            <v>520</v>
          </cell>
          <cell r="T353">
            <v>100</v>
          </cell>
          <cell r="U353">
            <v>110</v>
          </cell>
          <cell r="V353">
            <v>65</v>
          </cell>
          <cell r="W353">
            <v>70</v>
          </cell>
          <cell r="X353">
            <v>75</v>
          </cell>
          <cell r="Y353">
            <v>80</v>
          </cell>
          <cell r="Z353">
            <v>75</v>
          </cell>
          <cell r="AA353">
            <v>85</v>
          </cell>
          <cell r="AB353">
            <v>100</v>
          </cell>
          <cell r="AC353">
            <v>110</v>
          </cell>
          <cell r="AD353">
            <v>120</v>
          </cell>
          <cell r="AE353">
            <v>130</v>
          </cell>
          <cell r="AF353">
            <v>90</v>
          </cell>
          <cell r="AG353">
            <v>130</v>
          </cell>
          <cell r="AH353">
            <v>40</v>
          </cell>
          <cell r="AI353">
            <v>45</v>
          </cell>
          <cell r="AJ353">
            <v>60</v>
          </cell>
          <cell r="AK353">
            <v>70</v>
          </cell>
          <cell r="AL353">
            <v>28</v>
          </cell>
          <cell r="AM353">
            <v>30</v>
          </cell>
          <cell r="AN353">
            <v>40</v>
          </cell>
          <cell r="AO353">
            <v>45</v>
          </cell>
          <cell r="AP353">
            <v>30</v>
          </cell>
          <cell r="AQ353">
            <v>40</v>
          </cell>
          <cell r="AR353">
            <v>90</v>
          </cell>
          <cell r="AS353">
            <v>100</v>
          </cell>
          <cell r="AT353">
            <v>120</v>
          </cell>
          <cell r="AU353">
            <v>130</v>
          </cell>
          <cell r="AV353">
            <v>250</v>
          </cell>
          <cell r="AW353">
            <v>300</v>
          </cell>
          <cell r="AX353">
            <v>300</v>
          </cell>
          <cell r="AY353">
            <v>350</v>
          </cell>
          <cell r="AZ353">
            <v>130</v>
          </cell>
          <cell r="BA353">
            <v>150</v>
          </cell>
          <cell r="BB353">
            <v>180</v>
          </cell>
          <cell r="BC353">
            <v>220</v>
          </cell>
          <cell r="BD353">
            <v>160</v>
          </cell>
          <cell r="BE353">
            <v>200</v>
          </cell>
          <cell r="BF353">
            <v>140</v>
          </cell>
          <cell r="BG353">
            <v>150</v>
          </cell>
          <cell r="BH353">
            <v>450</v>
          </cell>
          <cell r="BI353">
            <v>500</v>
          </cell>
          <cell r="BJ353">
            <v>400</v>
          </cell>
          <cell r="BK353">
            <v>500</v>
          </cell>
          <cell r="BL353">
            <v>1000</v>
          </cell>
          <cell r="BM353">
            <v>1200</v>
          </cell>
          <cell r="BN353">
            <v>3600</v>
          </cell>
          <cell r="BO353">
            <v>4000</v>
          </cell>
          <cell r="BP353">
            <v>130</v>
          </cell>
          <cell r="BQ353">
            <v>150</v>
          </cell>
          <cell r="BR353">
            <v>120</v>
          </cell>
          <cell r="BS353">
            <v>130</v>
          </cell>
          <cell r="BT353">
            <v>300</v>
          </cell>
          <cell r="BU353">
            <v>350</v>
          </cell>
          <cell r="BV353">
            <v>1000</v>
          </cell>
          <cell r="BW353">
            <v>1200</v>
          </cell>
          <cell r="BX353">
            <v>580</v>
          </cell>
          <cell r="BY353">
            <v>600</v>
          </cell>
          <cell r="BZ353">
            <v>800</v>
          </cell>
          <cell r="CA353">
            <v>900</v>
          </cell>
          <cell r="CB353">
            <v>130</v>
          </cell>
          <cell r="CC353">
            <v>140</v>
          </cell>
          <cell r="CD353">
            <v>500</v>
          </cell>
          <cell r="CE353">
            <v>550</v>
          </cell>
          <cell r="CF353">
            <v>600</v>
          </cell>
          <cell r="CG353">
            <v>630</v>
          </cell>
          <cell r="CH353">
            <v>600</v>
          </cell>
          <cell r="CI353">
            <v>620</v>
          </cell>
          <cell r="CJ353">
            <v>540</v>
          </cell>
          <cell r="CK353">
            <v>550</v>
          </cell>
          <cell r="CL353">
            <v>545</v>
          </cell>
          <cell r="CM353">
            <v>570</v>
          </cell>
          <cell r="CN353">
            <v>60</v>
          </cell>
          <cell r="CO353">
            <v>65</v>
          </cell>
          <cell r="CP353">
            <v>200</v>
          </cell>
          <cell r="CQ353">
            <v>250</v>
          </cell>
          <cell r="CR353">
            <v>25</v>
          </cell>
          <cell r="CS353">
            <v>35</v>
          </cell>
          <cell r="CT353">
            <v>30</v>
          </cell>
          <cell r="CU353">
            <v>32</v>
          </cell>
          <cell r="CV353">
            <v>20</v>
          </cell>
          <cell r="CW353">
            <v>25</v>
          </cell>
          <cell r="CX353">
            <v>58000</v>
          </cell>
          <cell r="CY353">
            <v>61000</v>
          </cell>
          <cell r="CZ353">
            <v>54000</v>
          </cell>
          <cell r="DA353">
            <v>57500</v>
          </cell>
          <cell r="DB353">
            <v>33</v>
          </cell>
          <cell r="DC353">
            <v>35</v>
          </cell>
          <cell r="DD353">
            <v>42</v>
          </cell>
          <cell r="DE353">
            <v>45</v>
          </cell>
          <cell r="DF353">
            <v>80</v>
          </cell>
          <cell r="DG353">
            <v>100</v>
          </cell>
          <cell r="DH353">
            <v>90</v>
          </cell>
          <cell r="DI353">
            <v>100</v>
          </cell>
          <cell r="DJ353">
            <v>70</v>
          </cell>
          <cell r="DK353">
            <v>80</v>
          </cell>
          <cell r="DL353">
            <v>200</v>
          </cell>
          <cell r="DM353">
            <v>280</v>
          </cell>
          <cell r="DN353">
            <v>220</v>
          </cell>
          <cell r="DO353">
            <v>250</v>
          </cell>
          <cell r="DP353">
            <v>80</v>
          </cell>
          <cell r="DQ353">
            <v>90</v>
          </cell>
          <cell r="DR353">
            <v>52</v>
          </cell>
          <cell r="DS353">
            <v>60</v>
          </cell>
          <cell r="DT353">
            <v>45</v>
          </cell>
          <cell r="DU353">
            <v>50</v>
          </cell>
          <cell r="DV353">
            <v>800</v>
          </cell>
          <cell r="DW353">
            <v>900</v>
          </cell>
          <cell r="DX353">
            <v>2800</v>
          </cell>
          <cell r="DY353">
            <v>3200</v>
          </cell>
        </row>
        <row r="354">
          <cell r="A354">
            <v>43981</v>
          </cell>
          <cell r="B354">
            <v>55</v>
          </cell>
          <cell r="C354">
            <v>65</v>
          </cell>
          <cell r="D354">
            <v>45</v>
          </cell>
          <cell r="E354">
            <v>50</v>
          </cell>
          <cell r="F354">
            <v>36</v>
          </cell>
          <cell r="G354">
            <v>48</v>
          </cell>
          <cell r="H354">
            <v>28</v>
          </cell>
          <cell r="I354">
            <v>32</v>
          </cell>
          <cell r="J354">
            <v>32</v>
          </cell>
          <cell r="K354">
            <v>35</v>
          </cell>
          <cell r="L354">
            <v>35</v>
          </cell>
          <cell r="M354">
            <v>40</v>
          </cell>
          <cell r="N354">
            <v>40</v>
          </cell>
          <cell r="O354">
            <v>45</v>
          </cell>
          <cell r="P354">
            <v>88</v>
          </cell>
          <cell r="Q354">
            <v>90</v>
          </cell>
          <cell r="R354">
            <v>480</v>
          </cell>
          <cell r="S354">
            <v>520</v>
          </cell>
          <cell r="T354">
            <v>100</v>
          </cell>
          <cell r="U354">
            <v>110</v>
          </cell>
          <cell r="V354">
            <v>65</v>
          </cell>
          <cell r="W354">
            <v>70</v>
          </cell>
          <cell r="X354">
            <v>75</v>
          </cell>
          <cell r="Y354">
            <v>80</v>
          </cell>
          <cell r="Z354">
            <v>80</v>
          </cell>
          <cell r="AA354">
            <v>90</v>
          </cell>
          <cell r="AB354">
            <v>100</v>
          </cell>
          <cell r="AC354">
            <v>110</v>
          </cell>
          <cell r="AD354">
            <v>120</v>
          </cell>
          <cell r="AE354">
            <v>130</v>
          </cell>
          <cell r="AF354">
            <v>90</v>
          </cell>
          <cell r="AG354">
            <v>130</v>
          </cell>
          <cell r="AH354">
            <v>40</v>
          </cell>
          <cell r="AI354">
            <v>45</v>
          </cell>
          <cell r="AJ354">
            <v>60</v>
          </cell>
          <cell r="AK354">
            <v>70</v>
          </cell>
          <cell r="AL354">
            <v>28</v>
          </cell>
          <cell r="AM354">
            <v>30</v>
          </cell>
          <cell r="AN354">
            <v>45</v>
          </cell>
          <cell r="AO354">
            <v>50</v>
          </cell>
          <cell r="AP354">
            <v>30</v>
          </cell>
          <cell r="AQ354">
            <v>45</v>
          </cell>
          <cell r="AR354">
            <v>90</v>
          </cell>
          <cell r="AS354">
            <v>120</v>
          </cell>
          <cell r="AT354">
            <v>130</v>
          </cell>
          <cell r="AU354" t="str">
            <v xml:space="preserve">140
</v>
          </cell>
          <cell r="AV354">
            <v>250</v>
          </cell>
          <cell r="AW354">
            <v>300</v>
          </cell>
          <cell r="AX354">
            <v>300</v>
          </cell>
          <cell r="AY354">
            <v>350</v>
          </cell>
          <cell r="AZ354">
            <v>130</v>
          </cell>
          <cell r="BA354">
            <v>150</v>
          </cell>
          <cell r="BB354">
            <v>180</v>
          </cell>
          <cell r="BC354">
            <v>220</v>
          </cell>
          <cell r="BD354">
            <v>180</v>
          </cell>
          <cell r="BE354">
            <v>200</v>
          </cell>
          <cell r="BF354">
            <v>160</v>
          </cell>
          <cell r="BG354">
            <v>180</v>
          </cell>
          <cell r="BH354">
            <v>450</v>
          </cell>
          <cell r="BI354">
            <v>500</v>
          </cell>
          <cell r="BJ354">
            <v>400</v>
          </cell>
          <cell r="BK354">
            <v>500</v>
          </cell>
          <cell r="BL354">
            <v>1000</v>
          </cell>
          <cell r="BM354">
            <v>1200</v>
          </cell>
          <cell r="BN354">
            <v>3600</v>
          </cell>
          <cell r="BO354">
            <v>4000</v>
          </cell>
          <cell r="BP354">
            <v>130</v>
          </cell>
          <cell r="BQ354">
            <v>150</v>
          </cell>
          <cell r="BR354">
            <v>120</v>
          </cell>
          <cell r="BS354">
            <v>130</v>
          </cell>
          <cell r="BT354">
            <v>300</v>
          </cell>
          <cell r="BU354">
            <v>350</v>
          </cell>
          <cell r="BV354">
            <v>1000</v>
          </cell>
          <cell r="BW354">
            <v>1200</v>
          </cell>
          <cell r="BX354">
            <v>580</v>
          </cell>
          <cell r="BY354">
            <v>600</v>
          </cell>
          <cell r="BZ354">
            <v>800</v>
          </cell>
          <cell r="CA354">
            <v>900</v>
          </cell>
          <cell r="CB354">
            <v>140</v>
          </cell>
          <cell r="CC354">
            <v>150</v>
          </cell>
          <cell r="CD354">
            <v>500</v>
          </cell>
          <cell r="CE354">
            <v>550</v>
          </cell>
          <cell r="CF354">
            <v>600</v>
          </cell>
          <cell r="CG354">
            <v>630</v>
          </cell>
          <cell r="CH354">
            <v>600</v>
          </cell>
          <cell r="CI354">
            <v>620</v>
          </cell>
          <cell r="CJ354">
            <v>540</v>
          </cell>
          <cell r="CK354">
            <v>550</v>
          </cell>
          <cell r="CL354">
            <v>545</v>
          </cell>
          <cell r="CM354">
            <v>570</v>
          </cell>
          <cell r="CN354">
            <v>60</v>
          </cell>
          <cell r="CO354">
            <v>65</v>
          </cell>
          <cell r="CP354">
            <v>200</v>
          </cell>
          <cell r="CQ354">
            <v>250</v>
          </cell>
          <cell r="CR354">
            <v>25</v>
          </cell>
          <cell r="CS354">
            <v>35</v>
          </cell>
          <cell r="CT354">
            <v>30</v>
          </cell>
          <cell r="CU354">
            <v>32</v>
          </cell>
          <cell r="CV354">
            <v>20</v>
          </cell>
          <cell r="CW354">
            <v>25</v>
          </cell>
          <cell r="CX354">
            <v>58000</v>
          </cell>
          <cell r="CY354">
            <v>61000</v>
          </cell>
          <cell r="CZ354">
            <v>54000</v>
          </cell>
          <cell r="DA354">
            <v>57500</v>
          </cell>
          <cell r="DB354">
            <v>33</v>
          </cell>
          <cell r="DC354">
            <v>35</v>
          </cell>
          <cell r="DD354">
            <v>42</v>
          </cell>
          <cell r="DE354">
            <v>45</v>
          </cell>
          <cell r="DF354">
            <v>80</v>
          </cell>
          <cell r="DG354">
            <v>100</v>
          </cell>
          <cell r="DH354">
            <v>90</v>
          </cell>
          <cell r="DI354">
            <v>100</v>
          </cell>
          <cell r="DJ354">
            <v>70</v>
          </cell>
          <cell r="DK354">
            <v>80</v>
          </cell>
          <cell r="DL354">
            <v>200</v>
          </cell>
          <cell r="DM354">
            <v>280</v>
          </cell>
          <cell r="DN354">
            <v>220</v>
          </cell>
          <cell r="DO354">
            <v>250</v>
          </cell>
          <cell r="DP354">
            <v>80</v>
          </cell>
          <cell r="DQ354">
            <v>90</v>
          </cell>
          <cell r="DR354">
            <v>52</v>
          </cell>
          <cell r="DS354">
            <v>60</v>
          </cell>
          <cell r="DT354">
            <v>45</v>
          </cell>
          <cell r="DU354">
            <v>50</v>
          </cell>
          <cell r="DV354">
            <v>800</v>
          </cell>
          <cell r="DW354">
            <v>900</v>
          </cell>
          <cell r="DX354">
            <v>2800</v>
          </cell>
          <cell r="DY354">
            <v>3200</v>
          </cell>
        </row>
        <row r="355">
          <cell r="A355">
            <v>43980</v>
          </cell>
          <cell r="B355">
            <v>55</v>
          </cell>
          <cell r="C355">
            <v>65</v>
          </cell>
          <cell r="D355">
            <v>45</v>
          </cell>
          <cell r="E355">
            <v>50</v>
          </cell>
          <cell r="F355">
            <v>38</v>
          </cell>
          <cell r="G355">
            <v>48</v>
          </cell>
          <cell r="H355">
            <v>28</v>
          </cell>
          <cell r="I355">
            <v>32</v>
          </cell>
          <cell r="J355">
            <v>32</v>
          </cell>
          <cell r="K355">
            <v>35</v>
          </cell>
          <cell r="L355">
            <v>35</v>
          </cell>
          <cell r="M355">
            <v>40</v>
          </cell>
          <cell r="N355">
            <v>40</v>
          </cell>
          <cell r="O355">
            <v>45</v>
          </cell>
          <cell r="P355">
            <v>88</v>
          </cell>
          <cell r="Q355">
            <v>90</v>
          </cell>
          <cell r="R355">
            <v>480</v>
          </cell>
          <cell r="S355">
            <v>520</v>
          </cell>
          <cell r="T355">
            <v>100</v>
          </cell>
          <cell r="U355">
            <v>110</v>
          </cell>
          <cell r="V355">
            <v>65</v>
          </cell>
          <cell r="W355">
            <v>70</v>
          </cell>
          <cell r="X355">
            <v>75</v>
          </cell>
          <cell r="Y355">
            <v>80</v>
          </cell>
          <cell r="Z355">
            <v>80</v>
          </cell>
          <cell r="AA355">
            <v>90</v>
          </cell>
          <cell r="AB355">
            <v>100</v>
          </cell>
          <cell r="AC355">
            <v>110</v>
          </cell>
          <cell r="AD355">
            <v>120</v>
          </cell>
          <cell r="AE355">
            <v>130</v>
          </cell>
          <cell r="AF355">
            <v>90</v>
          </cell>
          <cell r="AG355">
            <v>130</v>
          </cell>
          <cell r="AH355">
            <v>40</v>
          </cell>
          <cell r="AI355">
            <v>45</v>
          </cell>
          <cell r="AJ355">
            <v>60</v>
          </cell>
          <cell r="AK355">
            <v>70</v>
          </cell>
          <cell r="AL355">
            <v>28</v>
          </cell>
          <cell r="AM355">
            <v>30</v>
          </cell>
          <cell r="AN355">
            <v>45</v>
          </cell>
          <cell r="AO355">
            <v>50</v>
          </cell>
          <cell r="AP355">
            <v>30</v>
          </cell>
          <cell r="AQ355">
            <v>45</v>
          </cell>
          <cell r="AR355">
            <v>100</v>
          </cell>
          <cell r="AS355">
            <v>120</v>
          </cell>
          <cell r="AT355">
            <v>130</v>
          </cell>
          <cell r="AU355" t="str">
            <v xml:space="preserve">140
</v>
          </cell>
          <cell r="AV355">
            <v>250</v>
          </cell>
          <cell r="AW355">
            <v>300</v>
          </cell>
          <cell r="AX355">
            <v>300</v>
          </cell>
          <cell r="AY355">
            <v>350</v>
          </cell>
          <cell r="AZ355">
            <v>130</v>
          </cell>
          <cell r="BA355">
            <v>150</v>
          </cell>
          <cell r="BB355">
            <v>180</v>
          </cell>
          <cell r="BC355">
            <v>220</v>
          </cell>
          <cell r="BD355">
            <v>180</v>
          </cell>
          <cell r="BE355">
            <v>200</v>
          </cell>
          <cell r="BF355">
            <v>160</v>
          </cell>
          <cell r="BG355">
            <v>180</v>
          </cell>
          <cell r="BH355">
            <v>450</v>
          </cell>
          <cell r="BI355">
            <v>500</v>
          </cell>
          <cell r="BJ355">
            <v>400</v>
          </cell>
          <cell r="BK355">
            <v>500</v>
          </cell>
          <cell r="BL355">
            <v>1000</v>
          </cell>
          <cell r="BM355">
            <v>1200</v>
          </cell>
          <cell r="BN355">
            <v>3600</v>
          </cell>
          <cell r="BO355">
            <v>4000</v>
          </cell>
          <cell r="BP355">
            <v>130</v>
          </cell>
          <cell r="BQ355">
            <v>150</v>
          </cell>
          <cell r="BR355">
            <v>120</v>
          </cell>
          <cell r="BS355">
            <v>130</v>
          </cell>
          <cell r="BT355">
            <v>300</v>
          </cell>
          <cell r="BU355">
            <v>350</v>
          </cell>
          <cell r="BV355">
            <v>1000</v>
          </cell>
          <cell r="BW355">
            <v>1200</v>
          </cell>
          <cell r="BX355">
            <v>580</v>
          </cell>
          <cell r="BY355">
            <v>600</v>
          </cell>
          <cell r="BZ355">
            <v>800</v>
          </cell>
          <cell r="CA355">
            <v>900</v>
          </cell>
          <cell r="CB355">
            <v>140</v>
          </cell>
          <cell r="CC355">
            <v>150</v>
          </cell>
          <cell r="CD355">
            <v>500</v>
          </cell>
          <cell r="CE355">
            <v>550</v>
          </cell>
          <cell r="CF355">
            <v>600</v>
          </cell>
          <cell r="CG355">
            <v>630</v>
          </cell>
          <cell r="CH355">
            <v>600</v>
          </cell>
          <cell r="CI355">
            <v>620</v>
          </cell>
          <cell r="CJ355">
            <v>540</v>
          </cell>
          <cell r="CK355">
            <v>550</v>
          </cell>
          <cell r="CL355">
            <v>545</v>
          </cell>
          <cell r="CM355">
            <v>570</v>
          </cell>
          <cell r="CN355">
            <v>60</v>
          </cell>
          <cell r="CO355">
            <v>65</v>
          </cell>
          <cell r="CP355">
            <v>200</v>
          </cell>
          <cell r="CQ355">
            <v>250</v>
          </cell>
          <cell r="CR355">
            <v>25</v>
          </cell>
          <cell r="CS355">
            <v>35</v>
          </cell>
          <cell r="CT355">
            <v>30</v>
          </cell>
          <cell r="CU355">
            <v>32</v>
          </cell>
          <cell r="CV355">
            <v>20</v>
          </cell>
          <cell r="CW355">
            <v>25</v>
          </cell>
          <cell r="CX355">
            <v>58000</v>
          </cell>
          <cell r="CY355">
            <v>61000</v>
          </cell>
          <cell r="CZ355">
            <v>54000</v>
          </cell>
          <cell r="DA355">
            <v>57500</v>
          </cell>
          <cell r="DB355">
            <v>33</v>
          </cell>
          <cell r="DC355">
            <v>35</v>
          </cell>
          <cell r="DD355">
            <v>42</v>
          </cell>
          <cell r="DE355">
            <v>45</v>
          </cell>
          <cell r="DF355">
            <v>80</v>
          </cell>
          <cell r="DG355">
            <v>100</v>
          </cell>
          <cell r="DH355">
            <v>90</v>
          </cell>
          <cell r="DI355">
            <v>100</v>
          </cell>
          <cell r="DJ355">
            <v>70</v>
          </cell>
          <cell r="DK355">
            <v>80</v>
          </cell>
          <cell r="DL355">
            <v>200</v>
          </cell>
          <cell r="DM355">
            <v>280</v>
          </cell>
          <cell r="DN355">
            <v>220</v>
          </cell>
          <cell r="DO355">
            <v>250</v>
          </cell>
          <cell r="DP355">
            <v>80</v>
          </cell>
          <cell r="DQ355">
            <v>90</v>
          </cell>
          <cell r="DR355">
            <v>52</v>
          </cell>
          <cell r="DS355">
            <v>60</v>
          </cell>
          <cell r="DT355">
            <v>45</v>
          </cell>
          <cell r="DU355">
            <v>50</v>
          </cell>
          <cell r="DV355">
            <v>800</v>
          </cell>
          <cell r="DW355">
            <v>900</v>
          </cell>
          <cell r="DX355">
            <v>2800</v>
          </cell>
          <cell r="DY355">
            <v>3200</v>
          </cell>
        </row>
        <row r="356">
          <cell r="A356">
            <v>43979</v>
          </cell>
          <cell r="B356">
            <v>55</v>
          </cell>
          <cell r="C356">
            <v>65</v>
          </cell>
          <cell r="D356">
            <v>45</v>
          </cell>
          <cell r="E356">
            <v>50</v>
          </cell>
          <cell r="F356">
            <v>38</v>
          </cell>
          <cell r="G356">
            <v>48</v>
          </cell>
          <cell r="H356">
            <v>28</v>
          </cell>
          <cell r="I356">
            <v>32</v>
          </cell>
          <cell r="J356">
            <v>32</v>
          </cell>
          <cell r="K356">
            <v>35</v>
          </cell>
          <cell r="L356">
            <v>35</v>
          </cell>
          <cell r="M356">
            <v>40</v>
          </cell>
          <cell r="N356">
            <v>40</v>
          </cell>
          <cell r="O356">
            <v>45</v>
          </cell>
          <cell r="P356">
            <v>88</v>
          </cell>
          <cell r="Q356">
            <v>90</v>
          </cell>
          <cell r="R356">
            <v>480</v>
          </cell>
          <cell r="S356">
            <v>520</v>
          </cell>
          <cell r="T356">
            <v>100</v>
          </cell>
          <cell r="U356">
            <v>110</v>
          </cell>
          <cell r="V356">
            <v>65</v>
          </cell>
          <cell r="W356">
            <v>70</v>
          </cell>
          <cell r="X356">
            <v>75</v>
          </cell>
          <cell r="Y356">
            <v>80</v>
          </cell>
          <cell r="Z356">
            <v>80</v>
          </cell>
          <cell r="AA356">
            <v>90</v>
          </cell>
          <cell r="AB356">
            <v>100</v>
          </cell>
          <cell r="AC356">
            <v>110</v>
          </cell>
          <cell r="AD356">
            <v>120</v>
          </cell>
          <cell r="AE356">
            <v>130</v>
          </cell>
          <cell r="AF356">
            <v>90</v>
          </cell>
          <cell r="AG356">
            <v>130</v>
          </cell>
          <cell r="AH356">
            <v>40</v>
          </cell>
          <cell r="AI356">
            <v>45</v>
          </cell>
          <cell r="AJ356">
            <v>60</v>
          </cell>
          <cell r="AK356">
            <v>70</v>
          </cell>
          <cell r="AL356">
            <v>28</v>
          </cell>
          <cell r="AM356">
            <v>30</v>
          </cell>
          <cell r="AN356">
            <v>45</v>
          </cell>
          <cell r="AO356">
            <v>50</v>
          </cell>
          <cell r="AP356">
            <v>30</v>
          </cell>
          <cell r="AQ356">
            <v>45</v>
          </cell>
          <cell r="AR356">
            <v>110</v>
          </cell>
          <cell r="AS356">
            <v>120</v>
          </cell>
          <cell r="AT356">
            <v>130</v>
          </cell>
          <cell r="AU356" t="str">
            <v xml:space="preserve">140
</v>
          </cell>
          <cell r="AV356">
            <v>250</v>
          </cell>
          <cell r="AW356">
            <v>300</v>
          </cell>
          <cell r="AX356">
            <v>300</v>
          </cell>
          <cell r="AY356">
            <v>350</v>
          </cell>
          <cell r="AZ356">
            <v>130</v>
          </cell>
          <cell r="BA356">
            <v>150</v>
          </cell>
          <cell r="BB356">
            <v>180</v>
          </cell>
          <cell r="BC356">
            <v>220</v>
          </cell>
          <cell r="BD356">
            <v>180</v>
          </cell>
          <cell r="BE356">
            <v>200</v>
          </cell>
          <cell r="BF356">
            <v>160</v>
          </cell>
          <cell r="BG356">
            <v>180</v>
          </cell>
          <cell r="BH356">
            <v>450</v>
          </cell>
          <cell r="BI356">
            <v>500</v>
          </cell>
          <cell r="BJ356">
            <v>400</v>
          </cell>
          <cell r="BK356">
            <v>500</v>
          </cell>
          <cell r="BL356">
            <v>1000</v>
          </cell>
          <cell r="BM356">
            <v>1200</v>
          </cell>
          <cell r="BN356">
            <v>3600</v>
          </cell>
          <cell r="BO356">
            <v>4000</v>
          </cell>
          <cell r="BP356">
            <v>130</v>
          </cell>
          <cell r="BQ356">
            <v>150</v>
          </cell>
          <cell r="BR356">
            <v>120</v>
          </cell>
          <cell r="BS356">
            <v>130</v>
          </cell>
          <cell r="BT356">
            <v>300</v>
          </cell>
          <cell r="BU356">
            <v>350</v>
          </cell>
          <cell r="BV356">
            <v>1000</v>
          </cell>
          <cell r="BW356">
            <v>1200</v>
          </cell>
          <cell r="BX356">
            <v>580</v>
          </cell>
          <cell r="BY356">
            <v>600</v>
          </cell>
          <cell r="BZ356">
            <v>800</v>
          </cell>
          <cell r="CA356">
            <v>900</v>
          </cell>
          <cell r="CB356">
            <v>145</v>
          </cell>
          <cell r="CC356">
            <v>160</v>
          </cell>
          <cell r="CD356">
            <v>500</v>
          </cell>
          <cell r="CE356">
            <v>550</v>
          </cell>
          <cell r="CF356">
            <v>600</v>
          </cell>
          <cell r="CG356">
            <v>630</v>
          </cell>
          <cell r="CH356">
            <v>600</v>
          </cell>
          <cell r="CI356">
            <v>620</v>
          </cell>
          <cell r="CJ356">
            <v>540</v>
          </cell>
          <cell r="CK356">
            <v>550</v>
          </cell>
          <cell r="CL356">
            <v>545</v>
          </cell>
          <cell r="CM356">
            <v>570</v>
          </cell>
          <cell r="CN356">
            <v>60</v>
          </cell>
          <cell r="CO356">
            <v>65</v>
          </cell>
          <cell r="CP356">
            <v>200</v>
          </cell>
          <cell r="CQ356">
            <v>250</v>
          </cell>
          <cell r="CR356">
            <v>25</v>
          </cell>
          <cell r="CS356">
            <v>35</v>
          </cell>
          <cell r="CT356">
            <v>30</v>
          </cell>
          <cell r="CU356">
            <v>32</v>
          </cell>
          <cell r="CV356">
            <v>20</v>
          </cell>
          <cell r="CW356">
            <v>25</v>
          </cell>
          <cell r="CX356">
            <v>58000</v>
          </cell>
          <cell r="CY356">
            <v>61000</v>
          </cell>
          <cell r="CZ356">
            <v>54000</v>
          </cell>
          <cell r="DA356">
            <v>57500</v>
          </cell>
          <cell r="DB356">
            <v>33</v>
          </cell>
          <cell r="DC356">
            <v>35</v>
          </cell>
          <cell r="DD356">
            <v>42</v>
          </cell>
          <cell r="DE356">
            <v>45</v>
          </cell>
          <cell r="DF356">
            <v>80</v>
          </cell>
          <cell r="DG356">
            <v>100</v>
          </cell>
          <cell r="DH356">
            <v>90</v>
          </cell>
          <cell r="DI356">
            <v>100</v>
          </cell>
          <cell r="DJ356">
            <v>70</v>
          </cell>
          <cell r="DK356">
            <v>80</v>
          </cell>
          <cell r="DL356">
            <v>200</v>
          </cell>
          <cell r="DM356">
            <v>280</v>
          </cell>
          <cell r="DN356">
            <v>220</v>
          </cell>
          <cell r="DO356">
            <v>250</v>
          </cell>
          <cell r="DP356">
            <v>80</v>
          </cell>
          <cell r="DQ356">
            <v>90</v>
          </cell>
          <cell r="DR356">
            <v>52</v>
          </cell>
          <cell r="DS356">
            <v>60</v>
          </cell>
          <cell r="DT356">
            <v>45</v>
          </cell>
          <cell r="DU356">
            <v>50</v>
          </cell>
          <cell r="DV356">
            <v>800</v>
          </cell>
          <cell r="DW356">
            <v>900</v>
          </cell>
          <cell r="DX356">
            <v>2800</v>
          </cell>
          <cell r="DY356">
            <v>3200</v>
          </cell>
        </row>
        <row r="357">
          <cell r="A357">
            <v>43978</v>
          </cell>
          <cell r="B357">
            <v>55</v>
          </cell>
          <cell r="C357">
            <v>65</v>
          </cell>
          <cell r="D357">
            <v>45</v>
          </cell>
          <cell r="E357">
            <v>50</v>
          </cell>
          <cell r="F357">
            <v>38</v>
          </cell>
          <cell r="G357">
            <v>48</v>
          </cell>
          <cell r="H357">
            <v>28</v>
          </cell>
          <cell r="I357">
            <v>32</v>
          </cell>
          <cell r="J357">
            <v>33</v>
          </cell>
          <cell r="K357">
            <v>42</v>
          </cell>
          <cell r="L357">
            <v>35</v>
          </cell>
          <cell r="M357">
            <v>40</v>
          </cell>
          <cell r="N357">
            <v>42</v>
          </cell>
          <cell r="O357">
            <v>48</v>
          </cell>
          <cell r="P357">
            <v>88</v>
          </cell>
          <cell r="Q357">
            <v>90</v>
          </cell>
          <cell r="R357">
            <v>480</v>
          </cell>
          <cell r="S357">
            <v>520</v>
          </cell>
          <cell r="T357">
            <v>100</v>
          </cell>
          <cell r="U357">
            <v>110</v>
          </cell>
          <cell r="V357">
            <v>65</v>
          </cell>
          <cell r="W357">
            <v>70</v>
          </cell>
          <cell r="X357">
            <v>75</v>
          </cell>
          <cell r="Y357">
            <v>80</v>
          </cell>
          <cell r="Z357">
            <v>80</v>
          </cell>
          <cell r="AA357">
            <v>90</v>
          </cell>
          <cell r="AB357">
            <v>100</v>
          </cell>
          <cell r="AC357">
            <v>110</v>
          </cell>
          <cell r="AD357">
            <v>120</v>
          </cell>
          <cell r="AE357">
            <v>130</v>
          </cell>
          <cell r="AF357">
            <v>90</v>
          </cell>
          <cell r="AG357">
            <v>130</v>
          </cell>
          <cell r="AH357">
            <v>40</v>
          </cell>
          <cell r="AI357">
            <v>45</v>
          </cell>
          <cell r="AJ357">
            <v>60</v>
          </cell>
          <cell r="AK357">
            <v>70</v>
          </cell>
          <cell r="AL357">
            <v>25</v>
          </cell>
          <cell r="AM357">
            <v>30</v>
          </cell>
          <cell r="AN357">
            <v>45</v>
          </cell>
          <cell r="AO357">
            <v>50</v>
          </cell>
          <cell r="AP357">
            <v>40</v>
          </cell>
          <cell r="AQ357">
            <v>50</v>
          </cell>
          <cell r="AR357">
            <v>110</v>
          </cell>
          <cell r="AS357">
            <v>120</v>
          </cell>
          <cell r="AT357">
            <v>130</v>
          </cell>
          <cell r="AU357" t="str">
            <v xml:space="preserve">140
</v>
          </cell>
          <cell r="AV357">
            <v>250</v>
          </cell>
          <cell r="AW357">
            <v>300</v>
          </cell>
          <cell r="AX357">
            <v>300</v>
          </cell>
          <cell r="AY357">
            <v>350</v>
          </cell>
          <cell r="AZ357">
            <v>130</v>
          </cell>
          <cell r="BA357">
            <v>150</v>
          </cell>
          <cell r="BB357">
            <v>180</v>
          </cell>
          <cell r="BC357">
            <v>220</v>
          </cell>
          <cell r="BD357">
            <v>180</v>
          </cell>
          <cell r="BE357">
            <v>200</v>
          </cell>
          <cell r="BF357">
            <v>160</v>
          </cell>
          <cell r="BG357">
            <v>180</v>
          </cell>
          <cell r="BH357">
            <v>450</v>
          </cell>
          <cell r="BI357">
            <v>500</v>
          </cell>
          <cell r="BJ357">
            <v>400</v>
          </cell>
          <cell r="BK357">
            <v>500</v>
          </cell>
          <cell r="BL357">
            <v>1000</v>
          </cell>
          <cell r="BM357">
            <v>1200</v>
          </cell>
          <cell r="BN357">
            <v>3200</v>
          </cell>
          <cell r="BO357">
            <v>4000</v>
          </cell>
          <cell r="BP357">
            <v>130</v>
          </cell>
          <cell r="BQ357">
            <v>150</v>
          </cell>
          <cell r="BR357">
            <v>120</v>
          </cell>
          <cell r="BS357">
            <v>130</v>
          </cell>
          <cell r="BT357">
            <v>300</v>
          </cell>
          <cell r="BU357">
            <v>350</v>
          </cell>
          <cell r="BV357">
            <v>1000</v>
          </cell>
          <cell r="BW357">
            <v>1200</v>
          </cell>
          <cell r="BX357">
            <v>580</v>
          </cell>
          <cell r="BY357">
            <v>600</v>
          </cell>
          <cell r="BZ357">
            <v>800</v>
          </cell>
          <cell r="CA357">
            <v>900</v>
          </cell>
          <cell r="CB357">
            <v>160</v>
          </cell>
          <cell r="CC357">
            <v>170</v>
          </cell>
          <cell r="CD357">
            <v>500</v>
          </cell>
          <cell r="CE357">
            <v>550</v>
          </cell>
          <cell r="CF357">
            <v>600</v>
          </cell>
          <cell r="CG357">
            <v>630</v>
          </cell>
          <cell r="CH357">
            <v>600</v>
          </cell>
          <cell r="CI357">
            <v>620</v>
          </cell>
          <cell r="CJ357">
            <v>540</v>
          </cell>
          <cell r="CK357">
            <v>550</v>
          </cell>
          <cell r="CL357">
            <v>545</v>
          </cell>
          <cell r="CM357">
            <v>570</v>
          </cell>
          <cell r="CN357">
            <v>60</v>
          </cell>
          <cell r="CO357">
            <v>65</v>
          </cell>
          <cell r="CP357">
            <v>200</v>
          </cell>
          <cell r="CQ357">
            <v>250</v>
          </cell>
          <cell r="CR357">
            <v>25</v>
          </cell>
          <cell r="CS357">
            <v>35</v>
          </cell>
          <cell r="CT357">
            <v>35</v>
          </cell>
          <cell r="CU357">
            <v>37</v>
          </cell>
          <cell r="CV357">
            <v>20</v>
          </cell>
          <cell r="CW357">
            <v>25</v>
          </cell>
          <cell r="CX357">
            <v>58000</v>
          </cell>
          <cell r="CY357">
            <v>61000</v>
          </cell>
          <cell r="CZ357">
            <v>54000</v>
          </cell>
          <cell r="DA357">
            <v>57500</v>
          </cell>
          <cell r="DB357">
            <v>33</v>
          </cell>
          <cell r="DC357">
            <v>35</v>
          </cell>
          <cell r="DD357">
            <v>42</v>
          </cell>
          <cell r="DE357">
            <v>45</v>
          </cell>
          <cell r="DF357">
            <v>80</v>
          </cell>
          <cell r="DG357">
            <v>100</v>
          </cell>
          <cell r="DH357">
            <v>90</v>
          </cell>
          <cell r="DI357">
            <v>100</v>
          </cell>
          <cell r="DJ357">
            <v>70</v>
          </cell>
          <cell r="DK357">
            <v>80</v>
          </cell>
          <cell r="DL357">
            <v>200</v>
          </cell>
          <cell r="DM357">
            <v>280</v>
          </cell>
          <cell r="DN357">
            <v>220</v>
          </cell>
          <cell r="DO357">
            <v>250</v>
          </cell>
          <cell r="DP357">
            <v>80</v>
          </cell>
          <cell r="DQ357">
            <v>90</v>
          </cell>
          <cell r="DR357">
            <v>52</v>
          </cell>
          <cell r="DS357">
            <v>60</v>
          </cell>
          <cell r="DT357">
            <v>45</v>
          </cell>
          <cell r="DU357">
            <v>50</v>
          </cell>
          <cell r="DV357">
            <v>800</v>
          </cell>
          <cell r="DW357">
            <v>900</v>
          </cell>
          <cell r="DX357">
            <v>2800</v>
          </cell>
          <cell r="DY357">
            <v>3200</v>
          </cell>
        </row>
        <row r="358">
          <cell r="A358">
            <v>43977</v>
          </cell>
          <cell r="DB358">
            <v>33</v>
          </cell>
          <cell r="DC358">
            <v>35</v>
          </cell>
          <cell r="DD358">
            <v>42</v>
          </cell>
          <cell r="DE358">
            <v>45</v>
          </cell>
          <cell r="DF358">
            <v>80</v>
          </cell>
          <cell r="DG358">
            <v>100</v>
          </cell>
          <cell r="DH358">
            <v>90</v>
          </cell>
          <cell r="DI358">
            <v>100</v>
          </cell>
          <cell r="DJ358">
            <v>70</v>
          </cell>
          <cell r="DK358">
            <v>80</v>
          </cell>
          <cell r="DL358">
            <v>200</v>
          </cell>
          <cell r="DM358">
            <v>280</v>
          </cell>
          <cell r="DN358">
            <v>220</v>
          </cell>
          <cell r="DO358">
            <v>250</v>
          </cell>
          <cell r="DP358">
            <v>80</v>
          </cell>
          <cell r="DQ358">
            <v>90</v>
          </cell>
          <cell r="DR358">
            <v>52</v>
          </cell>
          <cell r="DS358">
            <v>60</v>
          </cell>
          <cell r="DT358">
            <v>45</v>
          </cell>
          <cell r="DU358">
            <v>50</v>
          </cell>
          <cell r="DV358">
            <v>800</v>
          </cell>
          <cell r="DW358">
            <v>900</v>
          </cell>
          <cell r="DX358">
            <v>2800</v>
          </cell>
          <cell r="DY358">
            <v>3200</v>
          </cell>
        </row>
        <row r="359">
          <cell r="A359">
            <v>43976</v>
          </cell>
          <cell r="DB359">
            <v>33</v>
          </cell>
          <cell r="DC359">
            <v>35</v>
          </cell>
          <cell r="DD359">
            <v>42</v>
          </cell>
          <cell r="DE359">
            <v>45</v>
          </cell>
          <cell r="DF359">
            <v>80</v>
          </cell>
          <cell r="DG359">
            <v>100</v>
          </cell>
          <cell r="DH359">
            <v>90</v>
          </cell>
          <cell r="DI359">
            <v>100</v>
          </cell>
          <cell r="DJ359">
            <v>70</v>
          </cell>
          <cell r="DK359">
            <v>80</v>
          </cell>
          <cell r="DL359">
            <v>200</v>
          </cell>
          <cell r="DM359">
            <v>280</v>
          </cell>
          <cell r="DN359">
            <v>220</v>
          </cell>
          <cell r="DO359">
            <v>250</v>
          </cell>
          <cell r="DP359">
            <v>80</v>
          </cell>
          <cell r="DQ359">
            <v>90</v>
          </cell>
          <cell r="DR359">
            <v>52</v>
          </cell>
          <cell r="DS359">
            <v>60</v>
          </cell>
          <cell r="DT359">
            <v>45</v>
          </cell>
          <cell r="DU359">
            <v>50</v>
          </cell>
          <cell r="DV359">
            <v>800</v>
          </cell>
          <cell r="DW359">
            <v>900</v>
          </cell>
          <cell r="DX359">
            <v>2800</v>
          </cell>
          <cell r="DY359">
            <v>3200</v>
          </cell>
        </row>
        <row r="360">
          <cell r="A360">
            <v>43975</v>
          </cell>
          <cell r="DB360">
            <v>33</v>
          </cell>
          <cell r="DC360">
            <v>35</v>
          </cell>
          <cell r="DD360">
            <v>42</v>
          </cell>
          <cell r="DE360">
            <v>45</v>
          </cell>
          <cell r="DF360">
            <v>80</v>
          </cell>
          <cell r="DG360">
            <v>100</v>
          </cell>
          <cell r="DH360">
            <v>90</v>
          </cell>
          <cell r="DI360">
            <v>100</v>
          </cell>
          <cell r="DJ360">
            <v>70</v>
          </cell>
          <cell r="DK360">
            <v>80</v>
          </cell>
          <cell r="DL360">
            <v>200</v>
          </cell>
          <cell r="DM360">
            <v>280</v>
          </cell>
          <cell r="DN360">
            <v>220</v>
          </cell>
          <cell r="DO360">
            <v>250</v>
          </cell>
          <cell r="DP360">
            <v>80</v>
          </cell>
          <cell r="DQ360">
            <v>90</v>
          </cell>
          <cell r="DR360">
            <v>52</v>
          </cell>
          <cell r="DS360">
            <v>60</v>
          </cell>
          <cell r="DT360">
            <v>45</v>
          </cell>
          <cell r="DU360">
            <v>50</v>
          </cell>
          <cell r="DV360">
            <v>800</v>
          </cell>
          <cell r="DW360">
            <v>900</v>
          </cell>
          <cell r="DX360">
            <v>2800</v>
          </cell>
          <cell r="DY360">
            <v>3200</v>
          </cell>
        </row>
        <row r="361">
          <cell r="A361">
            <v>43974</v>
          </cell>
          <cell r="B361">
            <v>55</v>
          </cell>
          <cell r="C361">
            <v>65</v>
          </cell>
          <cell r="D361">
            <v>45</v>
          </cell>
          <cell r="E361">
            <v>55</v>
          </cell>
          <cell r="F361">
            <v>38</v>
          </cell>
          <cell r="G361">
            <v>48</v>
          </cell>
          <cell r="H361">
            <v>28</v>
          </cell>
          <cell r="I361">
            <v>32</v>
          </cell>
          <cell r="J361">
            <v>33</v>
          </cell>
          <cell r="K361">
            <v>42</v>
          </cell>
          <cell r="L361">
            <v>35</v>
          </cell>
          <cell r="M361">
            <v>40</v>
          </cell>
          <cell r="N361">
            <v>42</v>
          </cell>
          <cell r="O361">
            <v>48</v>
          </cell>
          <cell r="P361">
            <v>88</v>
          </cell>
          <cell r="Q361">
            <v>90</v>
          </cell>
          <cell r="R361">
            <v>480</v>
          </cell>
          <cell r="S361">
            <v>520</v>
          </cell>
          <cell r="T361">
            <v>100</v>
          </cell>
          <cell r="U361">
            <v>110</v>
          </cell>
          <cell r="V361">
            <v>65</v>
          </cell>
          <cell r="W361">
            <v>70</v>
          </cell>
          <cell r="X361">
            <v>75</v>
          </cell>
          <cell r="Y361">
            <v>80</v>
          </cell>
          <cell r="Z361">
            <v>80</v>
          </cell>
          <cell r="AA361">
            <v>90</v>
          </cell>
          <cell r="AB361">
            <v>100</v>
          </cell>
          <cell r="AC361">
            <v>110</v>
          </cell>
          <cell r="AD361">
            <v>120</v>
          </cell>
          <cell r="AE361">
            <v>130</v>
          </cell>
          <cell r="AF361">
            <v>90</v>
          </cell>
          <cell r="AG361">
            <v>130</v>
          </cell>
          <cell r="AH361">
            <v>40</v>
          </cell>
          <cell r="AI361">
            <v>45</v>
          </cell>
          <cell r="AJ361">
            <v>60</v>
          </cell>
          <cell r="AK361">
            <v>70</v>
          </cell>
          <cell r="AL361">
            <v>25</v>
          </cell>
          <cell r="AM361">
            <v>28</v>
          </cell>
          <cell r="AN361">
            <v>45</v>
          </cell>
          <cell r="AO361">
            <v>50</v>
          </cell>
          <cell r="AP361">
            <v>40</v>
          </cell>
          <cell r="AQ361">
            <v>50</v>
          </cell>
          <cell r="AR361">
            <v>110</v>
          </cell>
          <cell r="AS361">
            <v>130</v>
          </cell>
          <cell r="AT361">
            <v>150</v>
          </cell>
          <cell r="AU361">
            <v>170</v>
          </cell>
          <cell r="AV361">
            <v>250</v>
          </cell>
          <cell r="AW361">
            <v>300</v>
          </cell>
          <cell r="AX361">
            <v>300</v>
          </cell>
          <cell r="AY361">
            <v>350</v>
          </cell>
          <cell r="AZ361">
            <v>130</v>
          </cell>
          <cell r="BA361">
            <v>150</v>
          </cell>
          <cell r="BB361">
            <v>180</v>
          </cell>
          <cell r="BC361">
            <v>220</v>
          </cell>
          <cell r="BD361">
            <v>200</v>
          </cell>
          <cell r="BE361">
            <v>220</v>
          </cell>
          <cell r="BF361">
            <v>160</v>
          </cell>
          <cell r="BG361">
            <v>200</v>
          </cell>
          <cell r="BH361">
            <v>450</v>
          </cell>
          <cell r="BI361">
            <v>550</v>
          </cell>
          <cell r="BJ361">
            <v>400</v>
          </cell>
          <cell r="BK361">
            <v>500</v>
          </cell>
          <cell r="BL361">
            <v>1000</v>
          </cell>
          <cell r="BM361">
            <v>1200</v>
          </cell>
          <cell r="BN361">
            <v>3600</v>
          </cell>
          <cell r="BO361">
            <v>4200</v>
          </cell>
          <cell r="BP361">
            <v>130</v>
          </cell>
          <cell r="BQ361">
            <v>150</v>
          </cell>
          <cell r="BR361">
            <v>120</v>
          </cell>
          <cell r="BS361">
            <v>130</v>
          </cell>
          <cell r="BT361">
            <v>300</v>
          </cell>
          <cell r="BU361">
            <v>350</v>
          </cell>
          <cell r="BV361">
            <v>1000</v>
          </cell>
          <cell r="BW361">
            <v>1200</v>
          </cell>
          <cell r="BX361">
            <v>580</v>
          </cell>
          <cell r="BY361">
            <v>600</v>
          </cell>
          <cell r="BZ361">
            <v>800</v>
          </cell>
          <cell r="CA361">
            <v>900</v>
          </cell>
          <cell r="CB361">
            <v>170</v>
          </cell>
          <cell r="CC361">
            <v>180</v>
          </cell>
          <cell r="CD361">
            <v>450</v>
          </cell>
          <cell r="CE361">
            <v>550</v>
          </cell>
          <cell r="CF361">
            <v>600</v>
          </cell>
          <cell r="CG361">
            <v>630</v>
          </cell>
          <cell r="CH361">
            <v>600</v>
          </cell>
          <cell r="CI361">
            <v>620</v>
          </cell>
          <cell r="CJ361">
            <v>540</v>
          </cell>
          <cell r="CK361">
            <v>550</v>
          </cell>
          <cell r="CL361">
            <v>545</v>
          </cell>
          <cell r="CM361">
            <v>570</v>
          </cell>
          <cell r="CN361">
            <v>60</v>
          </cell>
          <cell r="CO361">
            <v>70</v>
          </cell>
          <cell r="CP361">
            <v>220</v>
          </cell>
          <cell r="CQ361">
            <v>300</v>
          </cell>
          <cell r="CR361">
            <v>25</v>
          </cell>
          <cell r="CS361">
            <v>35</v>
          </cell>
          <cell r="CT361">
            <v>25</v>
          </cell>
          <cell r="CU361">
            <v>28</v>
          </cell>
          <cell r="CV361">
            <v>20</v>
          </cell>
          <cell r="CW361">
            <v>25</v>
          </cell>
          <cell r="CX361">
            <v>58000</v>
          </cell>
          <cell r="CY361">
            <v>61000</v>
          </cell>
          <cell r="CZ361">
            <v>54000</v>
          </cell>
          <cell r="DA361">
            <v>57500</v>
          </cell>
          <cell r="DB361">
            <v>33</v>
          </cell>
          <cell r="DC361">
            <v>35</v>
          </cell>
          <cell r="DD361">
            <v>42</v>
          </cell>
          <cell r="DE361">
            <v>45</v>
          </cell>
          <cell r="DF361">
            <v>80</v>
          </cell>
          <cell r="DG361">
            <v>100</v>
          </cell>
          <cell r="DH361">
            <v>90</v>
          </cell>
          <cell r="DI361">
            <v>100</v>
          </cell>
          <cell r="DJ361">
            <v>70</v>
          </cell>
          <cell r="DK361">
            <v>80</v>
          </cell>
          <cell r="DL361">
            <v>200</v>
          </cell>
          <cell r="DM361">
            <v>280</v>
          </cell>
          <cell r="DN361">
            <v>220</v>
          </cell>
          <cell r="DO361">
            <v>250</v>
          </cell>
          <cell r="DP361">
            <v>80</v>
          </cell>
          <cell r="DQ361">
            <v>90</v>
          </cell>
          <cell r="DR361">
            <v>52</v>
          </cell>
          <cell r="DS361">
            <v>60</v>
          </cell>
          <cell r="DT361">
            <v>45</v>
          </cell>
          <cell r="DU361">
            <v>50</v>
          </cell>
          <cell r="DV361">
            <v>800</v>
          </cell>
          <cell r="DW361">
            <v>900</v>
          </cell>
          <cell r="DX361">
            <v>2800</v>
          </cell>
          <cell r="DY361">
            <v>3200</v>
          </cell>
        </row>
        <row r="362">
          <cell r="A362">
            <v>43973</v>
          </cell>
          <cell r="B362">
            <v>55</v>
          </cell>
          <cell r="C362">
            <v>65</v>
          </cell>
          <cell r="D362">
            <v>45</v>
          </cell>
          <cell r="E362">
            <v>55</v>
          </cell>
          <cell r="F362">
            <v>38</v>
          </cell>
          <cell r="G362">
            <v>48</v>
          </cell>
          <cell r="H362">
            <v>28</v>
          </cell>
          <cell r="I362">
            <v>32</v>
          </cell>
          <cell r="J362">
            <v>33</v>
          </cell>
          <cell r="K362">
            <v>42</v>
          </cell>
          <cell r="L362">
            <v>35</v>
          </cell>
          <cell r="M362">
            <v>40</v>
          </cell>
          <cell r="N362">
            <v>42</v>
          </cell>
          <cell r="O362">
            <v>48</v>
          </cell>
          <cell r="P362">
            <v>88</v>
          </cell>
          <cell r="Q362">
            <v>90</v>
          </cell>
          <cell r="R362">
            <v>465</v>
          </cell>
          <cell r="S362">
            <v>520</v>
          </cell>
          <cell r="T362">
            <v>105</v>
          </cell>
          <cell r="U362">
            <v>110</v>
          </cell>
          <cell r="V362">
            <v>65</v>
          </cell>
          <cell r="W362">
            <v>75</v>
          </cell>
          <cell r="X362">
            <v>75</v>
          </cell>
          <cell r="Y362">
            <v>80</v>
          </cell>
          <cell r="Z362">
            <v>80</v>
          </cell>
          <cell r="AA362">
            <v>90</v>
          </cell>
          <cell r="AB362">
            <v>100</v>
          </cell>
          <cell r="AC362">
            <v>110</v>
          </cell>
          <cell r="AD362">
            <v>120</v>
          </cell>
          <cell r="AE362">
            <v>130</v>
          </cell>
          <cell r="AF362">
            <v>90</v>
          </cell>
          <cell r="AG362">
            <v>130</v>
          </cell>
          <cell r="AH362">
            <v>40</v>
          </cell>
          <cell r="AI362">
            <v>45</v>
          </cell>
          <cell r="AJ362">
            <v>60</v>
          </cell>
          <cell r="AK362">
            <v>70</v>
          </cell>
          <cell r="AL362">
            <v>25</v>
          </cell>
          <cell r="AM362">
            <v>28</v>
          </cell>
          <cell r="AN362">
            <v>45</v>
          </cell>
          <cell r="AO362">
            <v>50</v>
          </cell>
          <cell r="AP362">
            <v>40</v>
          </cell>
          <cell r="AQ362">
            <v>50</v>
          </cell>
          <cell r="AR362">
            <v>110</v>
          </cell>
          <cell r="AS362">
            <v>130</v>
          </cell>
          <cell r="AT362">
            <v>150</v>
          </cell>
          <cell r="AU362">
            <v>170</v>
          </cell>
          <cell r="AV362">
            <v>250</v>
          </cell>
          <cell r="AW362">
            <v>300</v>
          </cell>
          <cell r="AX362">
            <v>300</v>
          </cell>
          <cell r="AY362">
            <v>350</v>
          </cell>
          <cell r="AZ362">
            <v>130</v>
          </cell>
          <cell r="BA362">
            <v>150</v>
          </cell>
          <cell r="BB362">
            <v>180</v>
          </cell>
          <cell r="BC362">
            <v>220</v>
          </cell>
          <cell r="BD362">
            <v>200</v>
          </cell>
          <cell r="BE362">
            <v>220</v>
          </cell>
          <cell r="BF362">
            <v>160</v>
          </cell>
          <cell r="BG362">
            <v>200</v>
          </cell>
          <cell r="BH362">
            <v>450</v>
          </cell>
          <cell r="BI362">
            <v>550</v>
          </cell>
          <cell r="BJ362">
            <v>400</v>
          </cell>
          <cell r="BK362">
            <v>500</v>
          </cell>
          <cell r="BL362">
            <v>1000</v>
          </cell>
          <cell r="BM362">
            <v>1200</v>
          </cell>
          <cell r="BN362">
            <v>3600</v>
          </cell>
          <cell r="BO362">
            <v>4200</v>
          </cell>
          <cell r="BP362">
            <v>130</v>
          </cell>
          <cell r="BQ362">
            <v>150</v>
          </cell>
          <cell r="BR362">
            <v>120</v>
          </cell>
          <cell r="BS362">
            <v>130</v>
          </cell>
          <cell r="BT362">
            <v>300</v>
          </cell>
          <cell r="BU362">
            <v>350</v>
          </cell>
          <cell r="BV362">
            <v>1000</v>
          </cell>
          <cell r="BW362">
            <v>1200</v>
          </cell>
          <cell r="BX362">
            <v>580</v>
          </cell>
          <cell r="BY362">
            <v>600</v>
          </cell>
          <cell r="BZ362">
            <v>800</v>
          </cell>
          <cell r="CA362">
            <v>900</v>
          </cell>
          <cell r="CB362">
            <v>170</v>
          </cell>
          <cell r="CC362">
            <v>180</v>
          </cell>
          <cell r="CD362">
            <v>450</v>
          </cell>
          <cell r="CE362">
            <v>550</v>
          </cell>
          <cell r="CF362">
            <v>600</v>
          </cell>
          <cell r="CG362">
            <v>630</v>
          </cell>
          <cell r="CH362">
            <v>600</v>
          </cell>
          <cell r="CI362">
            <v>620</v>
          </cell>
          <cell r="CJ362">
            <v>540</v>
          </cell>
          <cell r="CK362">
            <v>550</v>
          </cell>
          <cell r="CL362">
            <v>545</v>
          </cell>
          <cell r="CM362">
            <v>570</v>
          </cell>
          <cell r="CN362">
            <v>60</v>
          </cell>
          <cell r="CO362">
            <v>70</v>
          </cell>
          <cell r="CP362">
            <v>220</v>
          </cell>
          <cell r="CQ362">
            <v>300</v>
          </cell>
          <cell r="CR362">
            <v>25</v>
          </cell>
          <cell r="CS362">
            <v>35</v>
          </cell>
          <cell r="CT362">
            <v>25</v>
          </cell>
          <cell r="CU362">
            <v>28</v>
          </cell>
          <cell r="CV362">
            <v>20</v>
          </cell>
          <cell r="CW362">
            <v>25</v>
          </cell>
          <cell r="CX362">
            <v>58000</v>
          </cell>
          <cell r="CY362">
            <v>61000</v>
          </cell>
          <cell r="CZ362">
            <v>54000</v>
          </cell>
          <cell r="DA362">
            <v>57500</v>
          </cell>
          <cell r="DB362">
            <v>33</v>
          </cell>
          <cell r="DC362">
            <v>35</v>
          </cell>
          <cell r="DD362">
            <v>42</v>
          </cell>
          <cell r="DE362">
            <v>45</v>
          </cell>
          <cell r="DF362">
            <v>80</v>
          </cell>
          <cell r="DG362">
            <v>100</v>
          </cell>
          <cell r="DH362">
            <v>90</v>
          </cell>
          <cell r="DI362">
            <v>100</v>
          </cell>
          <cell r="DJ362">
            <v>70</v>
          </cell>
          <cell r="DK362">
            <v>80</v>
          </cell>
          <cell r="DL362">
            <v>200</v>
          </cell>
          <cell r="DM362">
            <v>280</v>
          </cell>
          <cell r="DN362">
            <v>220</v>
          </cell>
          <cell r="DO362">
            <v>250</v>
          </cell>
          <cell r="DP362">
            <v>80</v>
          </cell>
          <cell r="DQ362">
            <v>90</v>
          </cell>
          <cell r="DR362">
            <v>52</v>
          </cell>
          <cell r="DS362">
            <v>60</v>
          </cell>
          <cell r="DT362">
            <v>45</v>
          </cell>
          <cell r="DU362">
            <v>50</v>
          </cell>
          <cell r="DV362">
            <v>800</v>
          </cell>
          <cell r="DW362">
            <v>900</v>
          </cell>
          <cell r="DX362">
            <v>2800</v>
          </cell>
          <cell r="DY362">
            <v>3200</v>
          </cell>
        </row>
        <row r="363">
          <cell r="A363">
            <v>43972</v>
          </cell>
          <cell r="DB363">
            <v>33</v>
          </cell>
          <cell r="DC363">
            <v>35</v>
          </cell>
          <cell r="DD363">
            <v>42</v>
          </cell>
          <cell r="DE363">
            <v>45</v>
          </cell>
          <cell r="DF363">
            <v>80</v>
          </cell>
          <cell r="DG363">
            <v>100</v>
          </cell>
          <cell r="DH363">
            <v>90</v>
          </cell>
          <cell r="DI363">
            <v>100</v>
          </cell>
          <cell r="DJ363">
            <v>70</v>
          </cell>
          <cell r="DK363">
            <v>80</v>
          </cell>
          <cell r="DL363">
            <v>200</v>
          </cell>
          <cell r="DM363">
            <v>280</v>
          </cell>
          <cell r="DN363">
            <v>220</v>
          </cell>
          <cell r="DO363">
            <v>250</v>
          </cell>
          <cell r="DP363">
            <v>80</v>
          </cell>
          <cell r="DQ363">
            <v>90</v>
          </cell>
          <cell r="DR363">
            <v>52</v>
          </cell>
          <cell r="DS363">
            <v>60</v>
          </cell>
          <cell r="DT363">
            <v>45</v>
          </cell>
          <cell r="DU363">
            <v>50</v>
          </cell>
          <cell r="DV363">
            <v>800</v>
          </cell>
          <cell r="DW363">
            <v>900</v>
          </cell>
          <cell r="DX363">
            <v>2800</v>
          </cell>
          <cell r="DY363">
            <v>3200</v>
          </cell>
        </row>
        <row r="364">
          <cell r="A364">
            <v>43971</v>
          </cell>
          <cell r="B364">
            <v>55</v>
          </cell>
          <cell r="C364">
            <v>65</v>
          </cell>
          <cell r="D364">
            <v>45</v>
          </cell>
          <cell r="E364">
            <v>55</v>
          </cell>
          <cell r="F364">
            <v>38</v>
          </cell>
          <cell r="G364">
            <v>48</v>
          </cell>
          <cell r="H364">
            <v>28</v>
          </cell>
          <cell r="I364">
            <v>32</v>
          </cell>
          <cell r="J364">
            <v>33</v>
          </cell>
          <cell r="K364">
            <v>42</v>
          </cell>
          <cell r="L364">
            <v>35</v>
          </cell>
          <cell r="M364">
            <v>40</v>
          </cell>
          <cell r="N364">
            <v>42</v>
          </cell>
          <cell r="O364">
            <v>48</v>
          </cell>
          <cell r="P364">
            <v>88</v>
          </cell>
          <cell r="Q364">
            <v>90</v>
          </cell>
          <cell r="R364">
            <v>465</v>
          </cell>
          <cell r="S364">
            <v>520</v>
          </cell>
          <cell r="T364">
            <v>105</v>
          </cell>
          <cell r="U364">
            <v>110</v>
          </cell>
          <cell r="V364">
            <v>65</v>
          </cell>
          <cell r="W364">
            <v>75</v>
          </cell>
          <cell r="X364">
            <v>75</v>
          </cell>
          <cell r="Y364">
            <v>80</v>
          </cell>
          <cell r="Z364">
            <v>80</v>
          </cell>
          <cell r="AA364">
            <v>90</v>
          </cell>
          <cell r="AB364">
            <v>100</v>
          </cell>
          <cell r="AC364">
            <v>110</v>
          </cell>
          <cell r="AD364">
            <v>120</v>
          </cell>
          <cell r="AE364">
            <v>130</v>
          </cell>
          <cell r="AF364">
            <v>90</v>
          </cell>
          <cell r="AG364">
            <v>130</v>
          </cell>
          <cell r="AH364">
            <v>40</v>
          </cell>
          <cell r="AI364">
            <v>45</v>
          </cell>
          <cell r="AJ364">
            <v>65</v>
          </cell>
          <cell r="AK364">
            <v>70</v>
          </cell>
          <cell r="AL364">
            <v>22</v>
          </cell>
          <cell r="AM364">
            <v>25</v>
          </cell>
          <cell r="AN364">
            <v>45</v>
          </cell>
          <cell r="AO364">
            <v>50</v>
          </cell>
          <cell r="AP364">
            <v>40</v>
          </cell>
          <cell r="AQ364">
            <v>45</v>
          </cell>
          <cell r="AR364">
            <v>90</v>
          </cell>
          <cell r="AS364">
            <v>110</v>
          </cell>
          <cell r="AT364">
            <v>130</v>
          </cell>
          <cell r="AU364">
            <v>150</v>
          </cell>
          <cell r="AV364">
            <v>250</v>
          </cell>
          <cell r="AW364">
            <v>300</v>
          </cell>
          <cell r="AX364">
            <v>300</v>
          </cell>
          <cell r="AY364">
            <v>400</v>
          </cell>
          <cell r="AZ364">
            <v>130</v>
          </cell>
          <cell r="BA364">
            <v>150</v>
          </cell>
          <cell r="BB364">
            <v>180</v>
          </cell>
          <cell r="BC364">
            <v>220</v>
          </cell>
          <cell r="BD364">
            <v>180</v>
          </cell>
          <cell r="BE364">
            <v>220</v>
          </cell>
          <cell r="BF364">
            <v>150</v>
          </cell>
          <cell r="BG364">
            <v>180</v>
          </cell>
          <cell r="BH364">
            <v>450</v>
          </cell>
          <cell r="BI364">
            <v>550</v>
          </cell>
          <cell r="BJ364">
            <v>400</v>
          </cell>
          <cell r="BK364">
            <v>500</v>
          </cell>
          <cell r="BL364">
            <v>1000</v>
          </cell>
          <cell r="BM364">
            <v>1200</v>
          </cell>
          <cell r="BN364">
            <v>3600</v>
          </cell>
          <cell r="BO364">
            <v>4200</v>
          </cell>
          <cell r="BP364">
            <v>130</v>
          </cell>
          <cell r="BQ364">
            <v>150</v>
          </cell>
          <cell r="BR364">
            <v>120</v>
          </cell>
          <cell r="BS364">
            <v>130</v>
          </cell>
          <cell r="BT364">
            <v>300</v>
          </cell>
          <cell r="BU364">
            <v>350</v>
          </cell>
          <cell r="BV364">
            <v>1000</v>
          </cell>
          <cell r="BW364">
            <v>1200</v>
          </cell>
          <cell r="BX364">
            <v>580</v>
          </cell>
          <cell r="BY364">
            <v>600</v>
          </cell>
          <cell r="BZ364">
            <v>800</v>
          </cell>
          <cell r="CA364">
            <v>900</v>
          </cell>
          <cell r="CB364">
            <v>155</v>
          </cell>
          <cell r="CC364">
            <v>165</v>
          </cell>
          <cell r="CD364">
            <v>450</v>
          </cell>
          <cell r="CE364">
            <v>500</v>
          </cell>
          <cell r="CF364">
            <v>600</v>
          </cell>
          <cell r="CG364">
            <v>630</v>
          </cell>
          <cell r="CH364">
            <v>600</v>
          </cell>
          <cell r="CI364">
            <v>620</v>
          </cell>
          <cell r="CJ364">
            <v>540</v>
          </cell>
          <cell r="CK364">
            <v>550</v>
          </cell>
          <cell r="CL364">
            <v>545</v>
          </cell>
          <cell r="CM364">
            <v>570</v>
          </cell>
          <cell r="CN364">
            <v>60</v>
          </cell>
          <cell r="CO364">
            <v>70</v>
          </cell>
          <cell r="CP364">
            <v>220</v>
          </cell>
          <cell r="CQ364">
            <v>300</v>
          </cell>
          <cell r="CR364">
            <v>25</v>
          </cell>
          <cell r="CS364">
            <v>35</v>
          </cell>
          <cell r="CT364">
            <v>25</v>
          </cell>
          <cell r="CU364">
            <v>27</v>
          </cell>
          <cell r="CV364">
            <v>20</v>
          </cell>
          <cell r="CW364">
            <v>25</v>
          </cell>
          <cell r="CX364">
            <v>58000</v>
          </cell>
          <cell r="CY364">
            <v>61000</v>
          </cell>
          <cell r="CZ364">
            <v>54000</v>
          </cell>
          <cell r="DA364">
            <v>57500</v>
          </cell>
          <cell r="DB364">
            <v>33</v>
          </cell>
          <cell r="DC364">
            <v>35</v>
          </cell>
          <cell r="DD364">
            <v>42</v>
          </cell>
          <cell r="DE364">
            <v>45</v>
          </cell>
          <cell r="DF364">
            <v>80</v>
          </cell>
          <cell r="DG364">
            <v>100</v>
          </cell>
          <cell r="DH364">
            <v>90</v>
          </cell>
          <cell r="DI364">
            <v>100</v>
          </cell>
          <cell r="DJ364">
            <v>70</v>
          </cell>
          <cell r="DK364">
            <v>80</v>
          </cell>
          <cell r="DL364">
            <v>200</v>
          </cell>
          <cell r="DM364">
            <v>280</v>
          </cell>
          <cell r="DN364">
            <v>220</v>
          </cell>
          <cell r="DO364">
            <v>250</v>
          </cell>
          <cell r="DP364">
            <v>80</v>
          </cell>
          <cell r="DQ364">
            <v>90</v>
          </cell>
          <cell r="DR364">
            <v>52</v>
          </cell>
          <cell r="DS364">
            <v>60</v>
          </cell>
          <cell r="DT364">
            <v>45</v>
          </cell>
          <cell r="DU364">
            <v>50</v>
          </cell>
          <cell r="DV364">
            <v>800</v>
          </cell>
          <cell r="DW364">
            <v>900</v>
          </cell>
          <cell r="DX364">
            <v>2800</v>
          </cell>
          <cell r="DY364">
            <v>3200</v>
          </cell>
        </row>
        <row r="365">
          <cell r="A365">
            <v>43970</v>
          </cell>
          <cell r="B365">
            <v>54</v>
          </cell>
          <cell r="C365">
            <v>65</v>
          </cell>
          <cell r="D365">
            <v>45</v>
          </cell>
          <cell r="E365">
            <v>50</v>
          </cell>
          <cell r="F365">
            <v>38</v>
          </cell>
          <cell r="G365">
            <v>48</v>
          </cell>
          <cell r="H365">
            <v>28</v>
          </cell>
          <cell r="I365">
            <v>32</v>
          </cell>
          <cell r="J365">
            <v>35</v>
          </cell>
          <cell r="K365">
            <v>42</v>
          </cell>
          <cell r="L365">
            <v>35</v>
          </cell>
          <cell r="M365">
            <v>45</v>
          </cell>
          <cell r="N365">
            <v>45</v>
          </cell>
          <cell r="O365">
            <v>50</v>
          </cell>
          <cell r="P365">
            <v>88</v>
          </cell>
          <cell r="Q365">
            <v>92</v>
          </cell>
          <cell r="R365">
            <v>470</v>
          </cell>
          <cell r="S365">
            <v>520</v>
          </cell>
          <cell r="T365">
            <v>105</v>
          </cell>
          <cell r="U365">
            <v>110</v>
          </cell>
          <cell r="V365">
            <v>63</v>
          </cell>
          <cell r="W365">
            <v>65</v>
          </cell>
          <cell r="X365">
            <v>75</v>
          </cell>
          <cell r="Y365">
            <v>80</v>
          </cell>
          <cell r="Z365">
            <v>80</v>
          </cell>
          <cell r="AA365">
            <v>90</v>
          </cell>
          <cell r="AB365">
            <v>100</v>
          </cell>
          <cell r="AC365">
            <v>110</v>
          </cell>
          <cell r="AD365">
            <v>120</v>
          </cell>
          <cell r="AE365">
            <v>130</v>
          </cell>
          <cell r="AF365">
            <v>90</v>
          </cell>
          <cell r="AG365">
            <v>130</v>
          </cell>
          <cell r="AH365">
            <v>40</v>
          </cell>
          <cell r="AI365">
            <v>45</v>
          </cell>
          <cell r="AJ365">
            <v>65</v>
          </cell>
          <cell r="AK365">
            <v>70</v>
          </cell>
          <cell r="AL365">
            <v>22</v>
          </cell>
          <cell r="AM365">
            <v>25</v>
          </cell>
          <cell r="AN365">
            <v>40</v>
          </cell>
          <cell r="AO365">
            <v>50</v>
          </cell>
          <cell r="AP365">
            <v>30</v>
          </cell>
          <cell r="AQ365">
            <v>45</v>
          </cell>
          <cell r="AR365">
            <v>90</v>
          </cell>
          <cell r="AS365">
            <v>110</v>
          </cell>
          <cell r="AT365">
            <v>120</v>
          </cell>
          <cell r="AU365">
            <v>140</v>
          </cell>
          <cell r="AV365">
            <v>250</v>
          </cell>
          <cell r="AW365">
            <v>300</v>
          </cell>
          <cell r="AX365">
            <v>300</v>
          </cell>
          <cell r="AY365">
            <v>400</v>
          </cell>
          <cell r="AZ365">
            <v>130</v>
          </cell>
          <cell r="BA365">
            <v>150</v>
          </cell>
          <cell r="BB365">
            <v>180</v>
          </cell>
          <cell r="BC365">
            <v>220</v>
          </cell>
          <cell r="BD365">
            <v>160</v>
          </cell>
          <cell r="BE365">
            <v>180</v>
          </cell>
          <cell r="BF365">
            <v>130</v>
          </cell>
          <cell r="BG365">
            <v>150</v>
          </cell>
          <cell r="BH365">
            <v>450</v>
          </cell>
          <cell r="BI365">
            <v>550</v>
          </cell>
          <cell r="BJ365">
            <v>400</v>
          </cell>
          <cell r="BK365">
            <v>500</v>
          </cell>
          <cell r="BL365">
            <v>1000</v>
          </cell>
          <cell r="BM365">
            <v>1200</v>
          </cell>
          <cell r="BN365">
            <v>3600</v>
          </cell>
          <cell r="BO365">
            <v>4200</v>
          </cell>
          <cell r="BP365">
            <v>130</v>
          </cell>
          <cell r="BQ365">
            <v>150</v>
          </cell>
          <cell r="BR365">
            <v>120</v>
          </cell>
          <cell r="BS365">
            <v>130</v>
          </cell>
          <cell r="BT365">
            <v>300</v>
          </cell>
          <cell r="BU365">
            <v>350</v>
          </cell>
          <cell r="BV365">
            <v>1000</v>
          </cell>
          <cell r="BW365">
            <v>1200</v>
          </cell>
          <cell r="BX365">
            <v>580</v>
          </cell>
          <cell r="BY365">
            <v>600</v>
          </cell>
          <cell r="BZ365">
            <v>800</v>
          </cell>
          <cell r="CA365">
            <v>900</v>
          </cell>
          <cell r="CB365">
            <v>160</v>
          </cell>
          <cell r="CC365">
            <v>170</v>
          </cell>
          <cell r="CD365">
            <v>450</v>
          </cell>
          <cell r="CE365">
            <v>500</v>
          </cell>
          <cell r="CF365">
            <v>600</v>
          </cell>
          <cell r="CG365">
            <v>630</v>
          </cell>
          <cell r="CH365">
            <v>600</v>
          </cell>
          <cell r="CI365">
            <v>620</v>
          </cell>
          <cell r="CJ365">
            <v>540</v>
          </cell>
          <cell r="CK365">
            <v>550</v>
          </cell>
          <cell r="CL365">
            <v>545</v>
          </cell>
          <cell r="CM365">
            <v>570</v>
          </cell>
          <cell r="CN365">
            <v>60</v>
          </cell>
          <cell r="CO365">
            <v>65</v>
          </cell>
          <cell r="CP365">
            <v>220</v>
          </cell>
          <cell r="CQ365">
            <v>300</v>
          </cell>
          <cell r="CR365">
            <v>25</v>
          </cell>
          <cell r="CS365">
            <v>35</v>
          </cell>
          <cell r="CT365">
            <v>25</v>
          </cell>
          <cell r="CU365">
            <v>27</v>
          </cell>
          <cell r="CV365">
            <v>20</v>
          </cell>
          <cell r="CW365">
            <v>25</v>
          </cell>
          <cell r="CX365">
            <v>58000</v>
          </cell>
          <cell r="CY365">
            <v>61000</v>
          </cell>
          <cell r="CZ365">
            <v>54000</v>
          </cell>
          <cell r="DA365">
            <v>57500</v>
          </cell>
          <cell r="DB365">
            <v>33</v>
          </cell>
          <cell r="DC365">
            <v>35</v>
          </cell>
          <cell r="DD365">
            <v>42</v>
          </cell>
          <cell r="DE365">
            <v>45</v>
          </cell>
          <cell r="DF365">
            <v>80</v>
          </cell>
          <cell r="DG365">
            <v>100</v>
          </cell>
          <cell r="DH365">
            <v>90</v>
          </cell>
          <cell r="DI365">
            <v>100</v>
          </cell>
          <cell r="DJ365">
            <v>70</v>
          </cell>
          <cell r="DK365">
            <v>80</v>
          </cell>
          <cell r="DL365">
            <v>200</v>
          </cell>
          <cell r="DM365">
            <v>280</v>
          </cell>
          <cell r="DN365">
            <v>220</v>
          </cell>
          <cell r="DO365">
            <v>250</v>
          </cell>
          <cell r="DP365">
            <v>80</v>
          </cell>
          <cell r="DQ365">
            <v>90</v>
          </cell>
          <cell r="DR365">
            <v>52</v>
          </cell>
          <cell r="DS365">
            <v>60</v>
          </cell>
          <cell r="DT365">
            <v>45</v>
          </cell>
          <cell r="DU365">
            <v>50</v>
          </cell>
          <cell r="DV365">
            <v>800</v>
          </cell>
          <cell r="DW365">
            <v>900</v>
          </cell>
          <cell r="DX365">
            <v>2800</v>
          </cell>
          <cell r="DY365">
            <v>3200</v>
          </cell>
        </row>
        <row r="366">
          <cell r="A366">
            <v>43969</v>
          </cell>
          <cell r="B366">
            <v>54</v>
          </cell>
          <cell r="C366">
            <v>65</v>
          </cell>
          <cell r="D366">
            <v>45</v>
          </cell>
          <cell r="E366">
            <v>50</v>
          </cell>
          <cell r="F366">
            <v>38</v>
          </cell>
          <cell r="G366">
            <v>46</v>
          </cell>
          <cell r="H366">
            <v>28</v>
          </cell>
          <cell r="I366">
            <v>32</v>
          </cell>
          <cell r="J366">
            <v>35</v>
          </cell>
          <cell r="K366">
            <v>42</v>
          </cell>
          <cell r="L366">
            <v>35</v>
          </cell>
          <cell r="M366">
            <v>45</v>
          </cell>
          <cell r="N366">
            <v>45</v>
          </cell>
          <cell r="O366">
            <v>50</v>
          </cell>
          <cell r="P366">
            <v>88</v>
          </cell>
          <cell r="Q366">
            <v>92</v>
          </cell>
          <cell r="R366">
            <v>470</v>
          </cell>
          <cell r="S366">
            <v>520</v>
          </cell>
          <cell r="T366">
            <v>105</v>
          </cell>
          <cell r="U366">
            <v>110</v>
          </cell>
          <cell r="V366">
            <v>63</v>
          </cell>
          <cell r="W366">
            <v>65</v>
          </cell>
          <cell r="X366">
            <v>75</v>
          </cell>
          <cell r="Y366">
            <v>80</v>
          </cell>
          <cell r="Z366">
            <v>80</v>
          </cell>
          <cell r="AA366">
            <v>90</v>
          </cell>
          <cell r="AB366">
            <v>100</v>
          </cell>
          <cell r="AC366">
            <v>110</v>
          </cell>
          <cell r="AD366">
            <v>120</v>
          </cell>
          <cell r="AE366">
            <v>130</v>
          </cell>
          <cell r="AF366">
            <v>90</v>
          </cell>
          <cell r="AG366">
            <v>130</v>
          </cell>
          <cell r="AH366">
            <v>40</v>
          </cell>
          <cell r="AI366">
            <v>45</v>
          </cell>
          <cell r="AJ366">
            <v>65</v>
          </cell>
          <cell r="AK366">
            <v>70</v>
          </cell>
          <cell r="AL366">
            <v>22</v>
          </cell>
          <cell r="AM366">
            <v>25</v>
          </cell>
          <cell r="AN366">
            <v>45</v>
          </cell>
          <cell r="AO366">
            <v>50</v>
          </cell>
          <cell r="AP366">
            <v>40</v>
          </cell>
          <cell r="AQ366">
            <v>50</v>
          </cell>
          <cell r="AR366">
            <v>90</v>
          </cell>
          <cell r="AS366">
            <v>120</v>
          </cell>
          <cell r="AT366">
            <v>120</v>
          </cell>
          <cell r="AU366">
            <v>140</v>
          </cell>
          <cell r="AV366">
            <v>250</v>
          </cell>
          <cell r="AW366">
            <v>300</v>
          </cell>
          <cell r="AX366">
            <v>300</v>
          </cell>
          <cell r="AY366">
            <v>400</v>
          </cell>
          <cell r="AZ366">
            <v>150</v>
          </cell>
          <cell r="BA366">
            <v>180</v>
          </cell>
          <cell r="BB366">
            <v>170</v>
          </cell>
          <cell r="BC366">
            <v>250</v>
          </cell>
          <cell r="BD366">
            <v>160</v>
          </cell>
          <cell r="BE366">
            <v>180</v>
          </cell>
          <cell r="BF366">
            <v>130</v>
          </cell>
          <cell r="BG366">
            <v>150</v>
          </cell>
          <cell r="BH366">
            <v>500</v>
          </cell>
          <cell r="BI366">
            <v>550</v>
          </cell>
          <cell r="BJ366">
            <v>400</v>
          </cell>
          <cell r="BK366">
            <v>450</v>
          </cell>
          <cell r="BL366">
            <v>1000</v>
          </cell>
          <cell r="BM366">
            <v>1200</v>
          </cell>
          <cell r="BN366">
            <v>3600</v>
          </cell>
          <cell r="BO366">
            <v>4200</v>
          </cell>
          <cell r="BP366">
            <v>130</v>
          </cell>
          <cell r="BQ366">
            <v>140</v>
          </cell>
          <cell r="BR366">
            <v>120</v>
          </cell>
          <cell r="BS366">
            <v>150</v>
          </cell>
          <cell r="BT366">
            <v>300</v>
          </cell>
          <cell r="BU366">
            <v>350</v>
          </cell>
          <cell r="BV366">
            <v>1000</v>
          </cell>
          <cell r="BW366">
            <v>1200</v>
          </cell>
          <cell r="BX366">
            <v>580</v>
          </cell>
          <cell r="BY366">
            <v>600</v>
          </cell>
          <cell r="BZ366">
            <v>800</v>
          </cell>
          <cell r="CA366">
            <v>900</v>
          </cell>
          <cell r="CB366">
            <v>160</v>
          </cell>
          <cell r="CC366">
            <v>180</v>
          </cell>
          <cell r="CD366">
            <v>450</v>
          </cell>
          <cell r="CE366">
            <v>500</v>
          </cell>
          <cell r="CF366">
            <v>600</v>
          </cell>
          <cell r="CG366">
            <v>630</v>
          </cell>
          <cell r="CH366">
            <v>600</v>
          </cell>
          <cell r="CI366">
            <v>620</v>
          </cell>
          <cell r="CJ366">
            <v>540</v>
          </cell>
          <cell r="CK366">
            <v>550</v>
          </cell>
          <cell r="CL366">
            <v>545</v>
          </cell>
          <cell r="CM366">
            <v>570</v>
          </cell>
          <cell r="CN366">
            <v>60</v>
          </cell>
          <cell r="CO366">
            <v>65</v>
          </cell>
          <cell r="CP366">
            <v>220</v>
          </cell>
          <cell r="CQ366">
            <v>300</v>
          </cell>
          <cell r="CR366">
            <v>25</v>
          </cell>
          <cell r="CS366">
            <v>35</v>
          </cell>
          <cell r="CT366">
            <v>25</v>
          </cell>
          <cell r="CU366">
            <v>28</v>
          </cell>
          <cell r="CV366">
            <v>20</v>
          </cell>
          <cell r="CW366">
            <v>25</v>
          </cell>
          <cell r="CX366">
            <v>58000</v>
          </cell>
          <cell r="CY366">
            <v>61000</v>
          </cell>
          <cell r="CZ366">
            <v>54000</v>
          </cell>
          <cell r="DA366">
            <v>57500</v>
          </cell>
          <cell r="DB366">
            <v>33</v>
          </cell>
          <cell r="DC366">
            <v>35</v>
          </cell>
          <cell r="DD366">
            <v>42</v>
          </cell>
          <cell r="DE366">
            <v>45</v>
          </cell>
          <cell r="DF366">
            <v>80</v>
          </cell>
          <cell r="DG366">
            <v>100</v>
          </cell>
          <cell r="DH366">
            <v>90</v>
          </cell>
          <cell r="DI366">
            <v>100</v>
          </cell>
          <cell r="DJ366">
            <v>70</v>
          </cell>
          <cell r="DK366">
            <v>80</v>
          </cell>
          <cell r="DL366">
            <v>200</v>
          </cell>
          <cell r="DM366">
            <v>280</v>
          </cell>
          <cell r="DN366">
            <v>220</v>
          </cell>
          <cell r="DO366">
            <v>250</v>
          </cell>
          <cell r="DP366">
            <v>80</v>
          </cell>
          <cell r="DQ366">
            <v>90</v>
          </cell>
          <cell r="DR366">
            <v>52</v>
          </cell>
          <cell r="DS366">
            <v>60</v>
          </cell>
          <cell r="DT366">
            <v>45</v>
          </cell>
          <cell r="DU366">
            <v>50</v>
          </cell>
          <cell r="DV366">
            <v>800</v>
          </cell>
          <cell r="DW366">
            <v>900</v>
          </cell>
          <cell r="DX366">
            <v>2800</v>
          </cell>
          <cell r="DY366">
            <v>3200</v>
          </cell>
        </row>
        <row r="367">
          <cell r="A367">
            <v>43968</v>
          </cell>
          <cell r="B367">
            <v>54</v>
          </cell>
          <cell r="C367">
            <v>65</v>
          </cell>
          <cell r="D367">
            <v>45</v>
          </cell>
          <cell r="E367">
            <v>50</v>
          </cell>
          <cell r="F367">
            <v>38</v>
          </cell>
          <cell r="G367">
            <v>46</v>
          </cell>
          <cell r="H367">
            <v>28</v>
          </cell>
          <cell r="I367">
            <v>32</v>
          </cell>
          <cell r="J367">
            <v>35</v>
          </cell>
          <cell r="K367">
            <v>42</v>
          </cell>
          <cell r="L367">
            <v>35</v>
          </cell>
          <cell r="M367">
            <v>45</v>
          </cell>
          <cell r="N367">
            <v>45</v>
          </cell>
          <cell r="O367">
            <v>50</v>
          </cell>
          <cell r="P367">
            <v>88</v>
          </cell>
          <cell r="Q367">
            <v>92</v>
          </cell>
          <cell r="R367">
            <v>470</v>
          </cell>
          <cell r="S367">
            <v>520</v>
          </cell>
          <cell r="T367">
            <v>105</v>
          </cell>
          <cell r="U367">
            <v>110</v>
          </cell>
          <cell r="V367">
            <v>63</v>
          </cell>
          <cell r="W367">
            <v>65</v>
          </cell>
          <cell r="X367">
            <v>75</v>
          </cell>
          <cell r="Y367">
            <v>80</v>
          </cell>
          <cell r="Z367">
            <v>80</v>
          </cell>
          <cell r="AA367">
            <v>90</v>
          </cell>
          <cell r="AB367">
            <v>100</v>
          </cell>
          <cell r="AC367">
            <v>110</v>
          </cell>
          <cell r="AD367">
            <v>120</v>
          </cell>
          <cell r="AE367">
            <v>130</v>
          </cell>
          <cell r="AF367">
            <v>90</v>
          </cell>
          <cell r="AG367">
            <v>130</v>
          </cell>
          <cell r="AH367">
            <v>40</v>
          </cell>
          <cell r="AI367">
            <v>45</v>
          </cell>
          <cell r="AJ367">
            <v>65</v>
          </cell>
          <cell r="AK367">
            <v>70</v>
          </cell>
          <cell r="AL367">
            <v>22</v>
          </cell>
          <cell r="AM367">
            <v>25</v>
          </cell>
          <cell r="AN367">
            <v>45</v>
          </cell>
          <cell r="AO367">
            <v>50</v>
          </cell>
          <cell r="AP367">
            <v>40</v>
          </cell>
          <cell r="AQ367">
            <v>50</v>
          </cell>
          <cell r="AR367">
            <v>90</v>
          </cell>
          <cell r="AS367">
            <v>120</v>
          </cell>
          <cell r="AT367">
            <v>120</v>
          </cell>
          <cell r="AU367">
            <v>140</v>
          </cell>
          <cell r="AV367">
            <v>250</v>
          </cell>
          <cell r="AW367">
            <v>300</v>
          </cell>
          <cell r="AX367">
            <v>300</v>
          </cell>
          <cell r="AY367">
            <v>400</v>
          </cell>
          <cell r="AZ367">
            <v>150</v>
          </cell>
          <cell r="BA367">
            <v>180</v>
          </cell>
          <cell r="BB367">
            <v>170</v>
          </cell>
          <cell r="BC367">
            <v>250</v>
          </cell>
          <cell r="BD367">
            <v>160</v>
          </cell>
          <cell r="BE367">
            <v>180</v>
          </cell>
          <cell r="BF367">
            <v>130</v>
          </cell>
          <cell r="BG367">
            <v>150</v>
          </cell>
          <cell r="BH367">
            <v>500</v>
          </cell>
          <cell r="BI367">
            <v>550</v>
          </cell>
          <cell r="BJ367">
            <v>400</v>
          </cell>
          <cell r="BK367">
            <v>450</v>
          </cell>
          <cell r="BL367">
            <v>1000</v>
          </cell>
          <cell r="BM367">
            <v>1200</v>
          </cell>
          <cell r="BN367">
            <v>3600</v>
          </cell>
          <cell r="BO367">
            <v>4200</v>
          </cell>
          <cell r="BP367">
            <v>130</v>
          </cell>
          <cell r="BQ367">
            <v>140</v>
          </cell>
          <cell r="BR367">
            <v>120</v>
          </cell>
          <cell r="BS367">
            <v>150</v>
          </cell>
          <cell r="BT367">
            <v>300</v>
          </cell>
          <cell r="BU367">
            <v>350</v>
          </cell>
          <cell r="BV367">
            <v>1000</v>
          </cell>
          <cell r="BW367">
            <v>1200</v>
          </cell>
          <cell r="BX367">
            <v>580</v>
          </cell>
          <cell r="BY367">
            <v>600</v>
          </cell>
          <cell r="BZ367">
            <v>800</v>
          </cell>
          <cell r="CA367">
            <v>900</v>
          </cell>
          <cell r="CB367">
            <v>160</v>
          </cell>
          <cell r="CC367">
            <v>180</v>
          </cell>
          <cell r="CD367">
            <v>450</v>
          </cell>
          <cell r="CE367">
            <v>500</v>
          </cell>
          <cell r="CF367">
            <v>600</v>
          </cell>
          <cell r="CG367">
            <v>630</v>
          </cell>
          <cell r="CH367">
            <v>600</v>
          </cell>
          <cell r="CI367">
            <v>620</v>
          </cell>
          <cell r="CJ367">
            <v>540</v>
          </cell>
          <cell r="CK367">
            <v>550</v>
          </cell>
          <cell r="CL367">
            <v>545</v>
          </cell>
          <cell r="CM367">
            <v>570</v>
          </cell>
          <cell r="CN367">
            <v>60</v>
          </cell>
          <cell r="CO367">
            <v>65</v>
          </cell>
          <cell r="CP367">
            <v>220</v>
          </cell>
          <cell r="CQ367">
            <v>300</v>
          </cell>
          <cell r="CR367">
            <v>25</v>
          </cell>
          <cell r="CS367">
            <v>35</v>
          </cell>
          <cell r="CT367">
            <v>25</v>
          </cell>
          <cell r="CU367">
            <v>27</v>
          </cell>
          <cell r="CV367">
            <v>20</v>
          </cell>
          <cell r="CW367">
            <v>25</v>
          </cell>
          <cell r="CX367">
            <v>58000</v>
          </cell>
          <cell r="CY367">
            <v>61000</v>
          </cell>
          <cell r="CZ367">
            <v>54000</v>
          </cell>
          <cell r="DA367">
            <v>57500</v>
          </cell>
          <cell r="DB367">
            <v>33</v>
          </cell>
          <cell r="DC367">
            <v>35</v>
          </cell>
          <cell r="DD367">
            <v>42</v>
          </cell>
          <cell r="DE367">
            <v>45</v>
          </cell>
          <cell r="DF367">
            <v>80</v>
          </cell>
          <cell r="DG367">
            <v>100</v>
          </cell>
          <cell r="DH367">
            <v>90</v>
          </cell>
          <cell r="DI367">
            <v>100</v>
          </cell>
          <cell r="DJ367">
            <v>70</v>
          </cell>
          <cell r="DK367">
            <v>80</v>
          </cell>
          <cell r="DL367">
            <v>200</v>
          </cell>
          <cell r="DM367">
            <v>280</v>
          </cell>
          <cell r="DN367">
            <v>220</v>
          </cell>
          <cell r="DO367">
            <v>250</v>
          </cell>
          <cell r="DP367">
            <v>80</v>
          </cell>
          <cell r="DQ367">
            <v>90</v>
          </cell>
          <cell r="DR367">
            <v>52</v>
          </cell>
          <cell r="DS367">
            <v>60</v>
          </cell>
          <cell r="DT367">
            <v>45</v>
          </cell>
          <cell r="DU367">
            <v>50</v>
          </cell>
          <cell r="DV367">
            <v>800</v>
          </cell>
          <cell r="DW367">
            <v>900</v>
          </cell>
          <cell r="DX367">
            <v>2800</v>
          </cell>
          <cell r="DY367">
            <v>3200</v>
          </cell>
        </row>
        <row r="368">
          <cell r="A368">
            <v>43967</v>
          </cell>
          <cell r="B368">
            <v>55</v>
          </cell>
          <cell r="C368">
            <v>65</v>
          </cell>
          <cell r="D368">
            <v>45</v>
          </cell>
          <cell r="E368">
            <v>50</v>
          </cell>
          <cell r="F368">
            <v>38</v>
          </cell>
          <cell r="G368">
            <v>46</v>
          </cell>
          <cell r="H368">
            <v>28</v>
          </cell>
          <cell r="I368">
            <v>32</v>
          </cell>
          <cell r="J368">
            <v>35</v>
          </cell>
          <cell r="K368">
            <v>42</v>
          </cell>
          <cell r="L368">
            <v>35</v>
          </cell>
          <cell r="M368">
            <v>45</v>
          </cell>
          <cell r="N368">
            <v>45</v>
          </cell>
          <cell r="O368">
            <v>50</v>
          </cell>
          <cell r="P368">
            <v>88</v>
          </cell>
          <cell r="Q368">
            <v>92</v>
          </cell>
          <cell r="R368">
            <v>470</v>
          </cell>
          <cell r="S368">
            <v>520</v>
          </cell>
          <cell r="T368">
            <v>105</v>
          </cell>
          <cell r="U368">
            <v>110</v>
          </cell>
          <cell r="V368">
            <v>65</v>
          </cell>
          <cell r="W368">
            <v>70</v>
          </cell>
          <cell r="X368">
            <v>75</v>
          </cell>
          <cell r="Y368">
            <v>80</v>
          </cell>
          <cell r="Z368">
            <v>85</v>
          </cell>
          <cell r="AA368">
            <v>95</v>
          </cell>
          <cell r="AB368">
            <v>100</v>
          </cell>
          <cell r="AC368">
            <v>110</v>
          </cell>
          <cell r="AD368">
            <v>120</v>
          </cell>
          <cell r="AE368">
            <v>130</v>
          </cell>
          <cell r="AF368">
            <v>90</v>
          </cell>
          <cell r="AG368">
            <v>130</v>
          </cell>
          <cell r="AH368">
            <v>40</v>
          </cell>
          <cell r="AI368">
            <v>45</v>
          </cell>
          <cell r="AJ368">
            <v>65</v>
          </cell>
          <cell r="AK368">
            <v>75</v>
          </cell>
          <cell r="AL368">
            <v>22</v>
          </cell>
          <cell r="AM368">
            <v>25</v>
          </cell>
          <cell r="AN368">
            <v>40</v>
          </cell>
          <cell r="AO368">
            <v>50</v>
          </cell>
          <cell r="AP368">
            <v>40</v>
          </cell>
          <cell r="AQ368">
            <v>50</v>
          </cell>
          <cell r="AR368">
            <v>100</v>
          </cell>
          <cell r="AS368">
            <v>120</v>
          </cell>
          <cell r="AT368">
            <v>130</v>
          </cell>
          <cell r="AU368">
            <v>150</v>
          </cell>
          <cell r="AV368">
            <v>250</v>
          </cell>
          <cell r="AW368">
            <v>300</v>
          </cell>
          <cell r="AX368">
            <v>300</v>
          </cell>
          <cell r="AY368">
            <v>400</v>
          </cell>
          <cell r="AZ368">
            <v>150</v>
          </cell>
          <cell r="BA368">
            <v>180</v>
          </cell>
          <cell r="BB368">
            <v>170</v>
          </cell>
          <cell r="BC368">
            <v>250</v>
          </cell>
          <cell r="BD368">
            <v>160</v>
          </cell>
          <cell r="BE368">
            <v>180</v>
          </cell>
          <cell r="BF368">
            <v>130</v>
          </cell>
          <cell r="BG368">
            <v>150</v>
          </cell>
          <cell r="BH368">
            <v>450</v>
          </cell>
          <cell r="BI368">
            <v>550</v>
          </cell>
          <cell r="BJ368">
            <v>400</v>
          </cell>
          <cell r="BK368">
            <v>480</v>
          </cell>
          <cell r="BL368">
            <v>1000</v>
          </cell>
          <cell r="BM368">
            <v>1200</v>
          </cell>
          <cell r="BN368">
            <v>3600</v>
          </cell>
          <cell r="BO368">
            <v>4200</v>
          </cell>
          <cell r="BP368">
            <v>130</v>
          </cell>
          <cell r="BQ368">
            <v>140</v>
          </cell>
          <cell r="BR368">
            <v>120</v>
          </cell>
          <cell r="BS368">
            <v>150</v>
          </cell>
          <cell r="BT368">
            <v>300</v>
          </cell>
          <cell r="BU368">
            <v>350</v>
          </cell>
          <cell r="BV368">
            <v>1000</v>
          </cell>
          <cell r="BW368">
            <v>1200</v>
          </cell>
          <cell r="BX368">
            <v>580</v>
          </cell>
          <cell r="BY368">
            <v>600</v>
          </cell>
          <cell r="BZ368">
            <v>800</v>
          </cell>
          <cell r="CA368">
            <v>900</v>
          </cell>
          <cell r="CB368">
            <v>160</v>
          </cell>
          <cell r="CC368">
            <v>180</v>
          </cell>
          <cell r="CD368">
            <v>450</v>
          </cell>
          <cell r="CE368">
            <v>500</v>
          </cell>
          <cell r="CF368">
            <v>600</v>
          </cell>
          <cell r="CG368">
            <v>630</v>
          </cell>
          <cell r="CH368">
            <v>600</v>
          </cell>
          <cell r="CI368">
            <v>620</v>
          </cell>
          <cell r="CJ368">
            <v>540</v>
          </cell>
          <cell r="CK368">
            <v>550</v>
          </cell>
          <cell r="CL368">
            <v>545</v>
          </cell>
          <cell r="CM368">
            <v>570</v>
          </cell>
          <cell r="CN368">
            <v>60</v>
          </cell>
          <cell r="CO368">
            <v>65</v>
          </cell>
          <cell r="CP368">
            <v>220</v>
          </cell>
          <cell r="CQ368">
            <v>300</v>
          </cell>
          <cell r="CR368">
            <v>25</v>
          </cell>
          <cell r="CS368">
            <v>35</v>
          </cell>
          <cell r="CT368">
            <v>26</v>
          </cell>
          <cell r="CU368">
            <v>29</v>
          </cell>
          <cell r="CV368">
            <v>20</v>
          </cell>
          <cell r="CW368">
            <v>25</v>
          </cell>
          <cell r="CX368">
            <v>58000</v>
          </cell>
          <cell r="CY368">
            <v>61000</v>
          </cell>
          <cell r="CZ368">
            <v>54000</v>
          </cell>
          <cell r="DA368">
            <v>57500</v>
          </cell>
          <cell r="DB368">
            <v>33</v>
          </cell>
          <cell r="DC368">
            <v>35</v>
          </cell>
          <cell r="DD368">
            <v>42</v>
          </cell>
          <cell r="DE368">
            <v>45</v>
          </cell>
          <cell r="DF368">
            <v>80</v>
          </cell>
          <cell r="DG368">
            <v>100</v>
          </cell>
          <cell r="DH368">
            <v>90</v>
          </cell>
          <cell r="DI368">
            <v>100</v>
          </cell>
          <cell r="DJ368">
            <v>70</v>
          </cell>
          <cell r="DK368">
            <v>80</v>
          </cell>
          <cell r="DL368">
            <v>200</v>
          </cell>
          <cell r="DM368">
            <v>280</v>
          </cell>
          <cell r="DN368">
            <v>220</v>
          </cell>
          <cell r="DO368">
            <v>250</v>
          </cell>
          <cell r="DP368">
            <v>80</v>
          </cell>
          <cell r="DQ368">
            <v>90</v>
          </cell>
          <cell r="DR368">
            <v>52</v>
          </cell>
          <cell r="DS368">
            <v>60</v>
          </cell>
          <cell r="DT368">
            <v>45</v>
          </cell>
          <cell r="DU368">
            <v>50</v>
          </cell>
          <cell r="DV368">
            <v>800</v>
          </cell>
          <cell r="DW368">
            <v>900</v>
          </cell>
          <cell r="DX368">
            <v>2800</v>
          </cell>
          <cell r="DY368">
            <v>3200</v>
          </cell>
        </row>
        <row r="369">
          <cell r="A369">
            <v>43966</v>
          </cell>
          <cell r="B369">
            <v>55</v>
          </cell>
          <cell r="C369">
            <v>65</v>
          </cell>
          <cell r="D369">
            <v>45</v>
          </cell>
          <cell r="E369">
            <v>50</v>
          </cell>
          <cell r="F369">
            <v>38</v>
          </cell>
          <cell r="G369">
            <v>46</v>
          </cell>
          <cell r="H369">
            <v>28</v>
          </cell>
          <cell r="I369">
            <v>32</v>
          </cell>
          <cell r="J369">
            <v>35</v>
          </cell>
          <cell r="K369">
            <v>42</v>
          </cell>
          <cell r="L369">
            <v>35</v>
          </cell>
          <cell r="M369">
            <v>45</v>
          </cell>
          <cell r="N369">
            <v>45</v>
          </cell>
          <cell r="O369">
            <v>50</v>
          </cell>
          <cell r="P369">
            <v>88</v>
          </cell>
          <cell r="Q369">
            <v>92</v>
          </cell>
          <cell r="R369">
            <v>470</v>
          </cell>
          <cell r="S369">
            <v>520</v>
          </cell>
          <cell r="T369">
            <v>105</v>
          </cell>
          <cell r="U369">
            <v>110</v>
          </cell>
          <cell r="V369">
            <v>65</v>
          </cell>
          <cell r="W369">
            <v>70</v>
          </cell>
          <cell r="X369">
            <v>75</v>
          </cell>
          <cell r="Y369">
            <v>80</v>
          </cell>
          <cell r="Z369">
            <v>85</v>
          </cell>
          <cell r="AA369">
            <v>95</v>
          </cell>
          <cell r="AB369">
            <v>100</v>
          </cell>
          <cell r="AC369">
            <v>110</v>
          </cell>
          <cell r="AD369">
            <v>120</v>
          </cell>
          <cell r="AE369">
            <v>130</v>
          </cell>
          <cell r="AF369">
            <v>90</v>
          </cell>
          <cell r="AG369">
            <v>130</v>
          </cell>
          <cell r="AH369">
            <v>40</v>
          </cell>
          <cell r="AI369">
            <v>45</v>
          </cell>
          <cell r="AJ369">
            <v>65</v>
          </cell>
          <cell r="AK369">
            <v>75</v>
          </cell>
          <cell r="AL369">
            <v>20</v>
          </cell>
          <cell r="AM369">
            <v>25</v>
          </cell>
          <cell r="AN369">
            <v>40</v>
          </cell>
          <cell r="AO369">
            <v>45</v>
          </cell>
          <cell r="AP369">
            <v>35</v>
          </cell>
          <cell r="AQ369">
            <v>50</v>
          </cell>
          <cell r="AR369">
            <v>100</v>
          </cell>
          <cell r="AS369">
            <v>120</v>
          </cell>
          <cell r="AT369">
            <v>130</v>
          </cell>
          <cell r="AU369">
            <v>150</v>
          </cell>
          <cell r="AV369">
            <v>250</v>
          </cell>
          <cell r="AW369">
            <v>300</v>
          </cell>
          <cell r="AX369">
            <v>300</v>
          </cell>
          <cell r="AY369">
            <v>400</v>
          </cell>
          <cell r="AZ369">
            <v>150</v>
          </cell>
          <cell r="BA369">
            <v>180</v>
          </cell>
          <cell r="BB369">
            <v>170</v>
          </cell>
          <cell r="BC369">
            <v>250</v>
          </cell>
          <cell r="BD369">
            <v>160</v>
          </cell>
          <cell r="BE369">
            <v>180</v>
          </cell>
          <cell r="BF369">
            <v>130</v>
          </cell>
          <cell r="BG369">
            <v>150</v>
          </cell>
          <cell r="BH369">
            <v>450</v>
          </cell>
          <cell r="BI369">
            <v>550</v>
          </cell>
          <cell r="BJ369">
            <v>400</v>
          </cell>
          <cell r="BK369">
            <v>480</v>
          </cell>
          <cell r="BL369">
            <v>1000</v>
          </cell>
          <cell r="BM369">
            <v>1200</v>
          </cell>
          <cell r="BN369">
            <v>3600</v>
          </cell>
          <cell r="BO369">
            <v>4200</v>
          </cell>
          <cell r="BP369">
            <v>130</v>
          </cell>
          <cell r="BQ369">
            <v>140</v>
          </cell>
          <cell r="BR369">
            <v>120</v>
          </cell>
          <cell r="BS369">
            <v>150</v>
          </cell>
          <cell r="BT369">
            <v>300</v>
          </cell>
          <cell r="BU369">
            <v>350</v>
          </cell>
          <cell r="BV369">
            <v>1000</v>
          </cell>
          <cell r="BW369">
            <v>1200</v>
          </cell>
          <cell r="BX369">
            <v>580</v>
          </cell>
          <cell r="BY369">
            <v>600</v>
          </cell>
          <cell r="BZ369">
            <v>800</v>
          </cell>
          <cell r="CA369">
            <v>900</v>
          </cell>
          <cell r="CB369">
            <v>150</v>
          </cell>
          <cell r="CC369">
            <v>170</v>
          </cell>
          <cell r="CD369">
            <v>450</v>
          </cell>
          <cell r="CE369">
            <v>500</v>
          </cell>
          <cell r="CF369">
            <v>600</v>
          </cell>
          <cell r="CG369">
            <v>630</v>
          </cell>
          <cell r="CH369">
            <v>600</v>
          </cell>
          <cell r="CI369">
            <v>620</v>
          </cell>
          <cell r="CJ369">
            <v>540</v>
          </cell>
          <cell r="CK369">
            <v>550</v>
          </cell>
          <cell r="CL369">
            <v>550</v>
          </cell>
          <cell r="CM369">
            <v>560</v>
          </cell>
          <cell r="CN369">
            <v>60</v>
          </cell>
          <cell r="CO369">
            <v>65</v>
          </cell>
          <cell r="CP369">
            <v>220</v>
          </cell>
          <cell r="CQ369">
            <v>300</v>
          </cell>
          <cell r="CR369">
            <v>25</v>
          </cell>
          <cell r="CS369">
            <v>35</v>
          </cell>
          <cell r="CT369">
            <v>26</v>
          </cell>
          <cell r="CU369">
            <v>28</v>
          </cell>
          <cell r="CV369">
            <v>20</v>
          </cell>
          <cell r="CW369">
            <v>25</v>
          </cell>
          <cell r="CX369">
            <v>58000</v>
          </cell>
          <cell r="CY369">
            <v>61000</v>
          </cell>
          <cell r="CZ369">
            <v>54000</v>
          </cell>
          <cell r="DA369">
            <v>57500</v>
          </cell>
          <cell r="DB369">
            <v>33</v>
          </cell>
          <cell r="DC369">
            <v>35</v>
          </cell>
          <cell r="DD369">
            <v>42</v>
          </cell>
          <cell r="DE369">
            <v>45</v>
          </cell>
          <cell r="DF369">
            <v>80</v>
          </cell>
          <cell r="DG369">
            <v>100</v>
          </cell>
          <cell r="DH369">
            <v>90</v>
          </cell>
          <cell r="DI369">
            <v>100</v>
          </cell>
          <cell r="DJ369">
            <v>70</v>
          </cell>
          <cell r="DK369">
            <v>80</v>
          </cell>
          <cell r="DL369">
            <v>200</v>
          </cell>
          <cell r="DM369">
            <v>280</v>
          </cell>
          <cell r="DN369">
            <v>220</v>
          </cell>
          <cell r="DO369">
            <v>250</v>
          </cell>
          <cell r="DP369">
            <v>80</v>
          </cell>
          <cell r="DQ369">
            <v>90</v>
          </cell>
          <cell r="DR369">
            <v>52</v>
          </cell>
          <cell r="DS369">
            <v>60</v>
          </cell>
          <cell r="DT369">
            <v>45</v>
          </cell>
          <cell r="DU369">
            <v>50</v>
          </cell>
          <cell r="DV369">
            <v>800</v>
          </cell>
          <cell r="DW369">
            <v>900</v>
          </cell>
          <cell r="DX369">
            <v>2800</v>
          </cell>
          <cell r="DY369">
            <v>3200</v>
          </cell>
        </row>
        <row r="370">
          <cell r="A370">
            <v>43965</v>
          </cell>
          <cell r="B370">
            <v>55</v>
          </cell>
          <cell r="C370">
            <v>65</v>
          </cell>
          <cell r="D370">
            <v>45</v>
          </cell>
          <cell r="E370">
            <v>50</v>
          </cell>
          <cell r="F370">
            <v>36</v>
          </cell>
          <cell r="G370">
            <v>46</v>
          </cell>
          <cell r="H370">
            <v>28</v>
          </cell>
          <cell r="I370">
            <v>32</v>
          </cell>
          <cell r="J370">
            <v>35</v>
          </cell>
          <cell r="K370">
            <v>42</v>
          </cell>
          <cell r="L370">
            <v>35</v>
          </cell>
          <cell r="M370">
            <v>45</v>
          </cell>
          <cell r="N370">
            <v>45</v>
          </cell>
          <cell r="O370">
            <v>50</v>
          </cell>
          <cell r="P370">
            <v>88</v>
          </cell>
          <cell r="Q370">
            <v>92</v>
          </cell>
          <cell r="R370">
            <v>470</v>
          </cell>
          <cell r="S370">
            <v>520</v>
          </cell>
          <cell r="T370">
            <v>105</v>
          </cell>
          <cell r="U370">
            <v>110</v>
          </cell>
          <cell r="V370">
            <v>65</v>
          </cell>
          <cell r="W370">
            <v>70</v>
          </cell>
          <cell r="X370">
            <v>75</v>
          </cell>
          <cell r="Y370">
            <v>80</v>
          </cell>
          <cell r="Z370">
            <v>85</v>
          </cell>
          <cell r="AA370">
            <v>95</v>
          </cell>
          <cell r="AB370">
            <v>100</v>
          </cell>
          <cell r="AC370">
            <v>110</v>
          </cell>
          <cell r="AD370">
            <v>120</v>
          </cell>
          <cell r="AE370">
            <v>130</v>
          </cell>
          <cell r="AF370">
            <v>90</v>
          </cell>
          <cell r="AG370">
            <v>130</v>
          </cell>
          <cell r="AH370">
            <v>40</v>
          </cell>
          <cell r="AI370">
            <v>45</v>
          </cell>
          <cell r="AJ370">
            <v>65</v>
          </cell>
          <cell r="AK370">
            <v>75</v>
          </cell>
          <cell r="AL370">
            <v>20</v>
          </cell>
          <cell r="AM370">
            <v>25</v>
          </cell>
          <cell r="AN370">
            <v>40</v>
          </cell>
          <cell r="AO370">
            <v>45</v>
          </cell>
          <cell r="AP370">
            <v>35</v>
          </cell>
          <cell r="AQ370">
            <v>50</v>
          </cell>
          <cell r="AR370">
            <v>100</v>
          </cell>
          <cell r="AS370">
            <v>120</v>
          </cell>
          <cell r="AT370">
            <v>130</v>
          </cell>
          <cell r="AU370">
            <v>150</v>
          </cell>
          <cell r="AV370">
            <v>250</v>
          </cell>
          <cell r="AW370">
            <v>300</v>
          </cell>
          <cell r="AX370">
            <v>300</v>
          </cell>
          <cell r="AY370">
            <v>400</v>
          </cell>
          <cell r="AZ370">
            <v>150</v>
          </cell>
          <cell r="BA370">
            <v>180</v>
          </cell>
          <cell r="BB370">
            <v>170</v>
          </cell>
          <cell r="BC370">
            <v>250</v>
          </cell>
          <cell r="BD370">
            <v>160</v>
          </cell>
          <cell r="BE370">
            <v>180</v>
          </cell>
          <cell r="BF370">
            <v>130</v>
          </cell>
          <cell r="BG370">
            <v>150</v>
          </cell>
          <cell r="BH370">
            <v>450</v>
          </cell>
          <cell r="BI370">
            <v>550</v>
          </cell>
          <cell r="BJ370">
            <v>400</v>
          </cell>
          <cell r="BK370">
            <v>480</v>
          </cell>
          <cell r="BL370">
            <v>1000</v>
          </cell>
          <cell r="BM370">
            <v>1200</v>
          </cell>
          <cell r="BN370">
            <v>3600</v>
          </cell>
          <cell r="BO370">
            <v>4200</v>
          </cell>
          <cell r="BP370">
            <v>130</v>
          </cell>
          <cell r="BQ370">
            <v>140</v>
          </cell>
          <cell r="BR370">
            <v>120</v>
          </cell>
          <cell r="BS370">
            <v>150</v>
          </cell>
          <cell r="BT370">
            <v>300</v>
          </cell>
          <cell r="BU370">
            <v>350</v>
          </cell>
          <cell r="BV370">
            <v>1000</v>
          </cell>
          <cell r="BW370">
            <v>1200</v>
          </cell>
          <cell r="BX370">
            <v>580</v>
          </cell>
          <cell r="BY370">
            <v>600</v>
          </cell>
          <cell r="BZ370">
            <v>800</v>
          </cell>
          <cell r="CA370">
            <v>900</v>
          </cell>
          <cell r="CB370">
            <v>140</v>
          </cell>
          <cell r="CC370">
            <v>160</v>
          </cell>
          <cell r="CD370">
            <v>450</v>
          </cell>
          <cell r="CE370">
            <v>500</v>
          </cell>
          <cell r="CF370">
            <v>600</v>
          </cell>
          <cell r="CG370">
            <v>630</v>
          </cell>
          <cell r="CH370">
            <v>600</v>
          </cell>
          <cell r="CI370">
            <v>620</v>
          </cell>
          <cell r="CJ370">
            <v>540</v>
          </cell>
          <cell r="CK370">
            <v>550</v>
          </cell>
          <cell r="CL370">
            <v>550</v>
          </cell>
          <cell r="CM370">
            <v>560</v>
          </cell>
          <cell r="CN370">
            <v>60</v>
          </cell>
          <cell r="CO370">
            <v>65</v>
          </cell>
          <cell r="CP370">
            <v>220</v>
          </cell>
          <cell r="CQ370">
            <v>300</v>
          </cell>
          <cell r="CR370">
            <v>25</v>
          </cell>
          <cell r="CS370">
            <v>35</v>
          </cell>
          <cell r="CT370">
            <v>26</v>
          </cell>
          <cell r="CU370">
            <v>28</v>
          </cell>
          <cell r="CV370">
            <v>20</v>
          </cell>
          <cell r="CW370">
            <v>25</v>
          </cell>
          <cell r="CX370">
            <v>58000</v>
          </cell>
          <cell r="CY370">
            <v>61000</v>
          </cell>
          <cell r="CZ370">
            <v>54000</v>
          </cell>
          <cell r="DA370">
            <v>57500</v>
          </cell>
          <cell r="DB370">
            <v>33</v>
          </cell>
          <cell r="DC370">
            <v>35</v>
          </cell>
          <cell r="DD370">
            <v>42</v>
          </cell>
          <cell r="DE370">
            <v>45</v>
          </cell>
          <cell r="DF370">
            <v>80</v>
          </cell>
          <cell r="DG370">
            <v>100</v>
          </cell>
          <cell r="DH370">
            <v>90</v>
          </cell>
          <cell r="DI370">
            <v>100</v>
          </cell>
          <cell r="DJ370">
            <v>70</v>
          </cell>
          <cell r="DK370">
            <v>80</v>
          </cell>
          <cell r="DL370">
            <v>200</v>
          </cell>
          <cell r="DM370">
            <v>280</v>
          </cell>
          <cell r="DN370">
            <v>220</v>
          </cell>
          <cell r="DO370">
            <v>250</v>
          </cell>
          <cell r="DP370">
            <v>80</v>
          </cell>
          <cell r="DQ370">
            <v>90</v>
          </cell>
          <cell r="DR370">
            <v>52</v>
          </cell>
          <cell r="DS370">
            <v>60</v>
          </cell>
          <cell r="DT370">
            <v>45</v>
          </cell>
          <cell r="DU370">
            <v>50</v>
          </cell>
          <cell r="DV370">
            <v>800</v>
          </cell>
          <cell r="DW370">
            <v>900</v>
          </cell>
          <cell r="DX370">
            <v>2800</v>
          </cell>
          <cell r="DY370">
            <v>3200</v>
          </cell>
        </row>
        <row r="371">
          <cell r="A371">
            <v>43964</v>
          </cell>
          <cell r="B371">
            <v>55</v>
          </cell>
          <cell r="C371">
            <v>65</v>
          </cell>
          <cell r="D371">
            <v>45</v>
          </cell>
          <cell r="E371">
            <v>50</v>
          </cell>
          <cell r="F371">
            <v>38</v>
          </cell>
          <cell r="G371">
            <v>48</v>
          </cell>
          <cell r="H371">
            <v>28</v>
          </cell>
          <cell r="I371">
            <v>32</v>
          </cell>
          <cell r="J371">
            <v>35</v>
          </cell>
          <cell r="K371">
            <v>42</v>
          </cell>
          <cell r="L371">
            <v>35</v>
          </cell>
          <cell r="M371">
            <v>45</v>
          </cell>
          <cell r="N371">
            <v>45</v>
          </cell>
          <cell r="O371">
            <v>50</v>
          </cell>
          <cell r="P371">
            <v>88</v>
          </cell>
          <cell r="Q371">
            <v>92</v>
          </cell>
          <cell r="R371">
            <v>470</v>
          </cell>
          <cell r="S371">
            <v>520</v>
          </cell>
          <cell r="T371">
            <v>105</v>
          </cell>
          <cell r="U371">
            <v>110</v>
          </cell>
          <cell r="V371">
            <v>65</v>
          </cell>
          <cell r="W371">
            <v>70</v>
          </cell>
          <cell r="X371">
            <v>75</v>
          </cell>
          <cell r="Y371">
            <v>80</v>
          </cell>
          <cell r="Z371">
            <v>85</v>
          </cell>
          <cell r="AA371">
            <v>95</v>
          </cell>
          <cell r="AB371">
            <v>100</v>
          </cell>
          <cell r="AC371">
            <v>110</v>
          </cell>
          <cell r="AD371">
            <v>120</v>
          </cell>
          <cell r="AE371">
            <v>130</v>
          </cell>
          <cell r="AF371">
            <v>90</v>
          </cell>
          <cell r="AG371">
            <v>130</v>
          </cell>
          <cell r="AH371">
            <v>40</v>
          </cell>
          <cell r="AI371">
            <v>45</v>
          </cell>
          <cell r="AJ371">
            <v>65</v>
          </cell>
          <cell r="AK371">
            <v>75</v>
          </cell>
          <cell r="AL371">
            <v>20</v>
          </cell>
          <cell r="AM371">
            <v>25</v>
          </cell>
          <cell r="AN371">
            <v>40</v>
          </cell>
          <cell r="AO371">
            <v>45</v>
          </cell>
          <cell r="AP371">
            <v>35</v>
          </cell>
          <cell r="AQ371">
            <v>45</v>
          </cell>
          <cell r="AR371">
            <v>100</v>
          </cell>
          <cell r="AS371">
            <v>120</v>
          </cell>
          <cell r="AT371">
            <v>130</v>
          </cell>
          <cell r="AU371">
            <v>150</v>
          </cell>
          <cell r="AV371">
            <v>250</v>
          </cell>
          <cell r="AW371">
            <v>300</v>
          </cell>
          <cell r="AX371">
            <v>300</v>
          </cell>
          <cell r="AY371">
            <v>400</v>
          </cell>
          <cell r="AZ371">
            <v>150</v>
          </cell>
          <cell r="BA371">
            <v>180</v>
          </cell>
          <cell r="BB371">
            <v>170</v>
          </cell>
          <cell r="BC371">
            <v>250</v>
          </cell>
          <cell r="BD371">
            <v>160</v>
          </cell>
          <cell r="BE371">
            <v>180</v>
          </cell>
          <cell r="BF371">
            <v>130</v>
          </cell>
          <cell r="BG371">
            <v>150</v>
          </cell>
          <cell r="BH371">
            <v>450</v>
          </cell>
          <cell r="BI371">
            <v>550</v>
          </cell>
          <cell r="BJ371">
            <v>400</v>
          </cell>
          <cell r="BK371">
            <v>480</v>
          </cell>
          <cell r="BL371">
            <v>980</v>
          </cell>
          <cell r="BM371">
            <v>1100</v>
          </cell>
          <cell r="BN371">
            <v>3600</v>
          </cell>
          <cell r="BO371">
            <v>4200</v>
          </cell>
          <cell r="BP371">
            <v>130</v>
          </cell>
          <cell r="BQ371">
            <v>140</v>
          </cell>
          <cell r="BR371">
            <v>120</v>
          </cell>
          <cell r="BS371">
            <v>150</v>
          </cell>
          <cell r="BT371">
            <v>300</v>
          </cell>
          <cell r="BU371">
            <v>350</v>
          </cell>
          <cell r="BV371">
            <v>1000</v>
          </cell>
          <cell r="BW371">
            <v>1200</v>
          </cell>
          <cell r="BX371">
            <v>580</v>
          </cell>
          <cell r="BY371">
            <v>600</v>
          </cell>
          <cell r="BZ371">
            <v>800</v>
          </cell>
          <cell r="CA371">
            <v>900</v>
          </cell>
          <cell r="CB371">
            <v>140</v>
          </cell>
          <cell r="CC371">
            <v>160</v>
          </cell>
          <cell r="CD371">
            <v>450</v>
          </cell>
          <cell r="CE371">
            <v>500</v>
          </cell>
          <cell r="CF371">
            <v>600</v>
          </cell>
          <cell r="CG371">
            <v>630</v>
          </cell>
          <cell r="CH371">
            <v>600</v>
          </cell>
          <cell r="CI371">
            <v>620</v>
          </cell>
          <cell r="CJ371">
            <v>540</v>
          </cell>
          <cell r="CK371">
            <v>550</v>
          </cell>
          <cell r="CL371">
            <v>550</v>
          </cell>
          <cell r="CM371">
            <v>560</v>
          </cell>
          <cell r="CN371">
            <v>60</v>
          </cell>
          <cell r="CO371">
            <v>65</v>
          </cell>
          <cell r="CP371">
            <v>220</v>
          </cell>
          <cell r="CQ371">
            <v>300</v>
          </cell>
          <cell r="CR371">
            <v>25</v>
          </cell>
          <cell r="CS371">
            <v>35</v>
          </cell>
          <cell r="CT371">
            <v>26</v>
          </cell>
          <cell r="CU371">
            <v>28</v>
          </cell>
          <cell r="CV371">
            <v>20</v>
          </cell>
          <cell r="CW371">
            <v>25</v>
          </cell>
          <cell r="CX371">
            <v>58000</v>
          </cell>
          <cell r="CY371">
            <v>61000</v>
          </cell>
          <cell r="CZ371">
            <v>54000</v>
          </cell>
          <cell r="DA371">
            <v>57500</v>
          </cell>
          <cell r="DB371">
            <v>33</v>
          </cell>
          <cell r="DC371">
            <v>35</v>
          </cell>
          <cell r="DD371">
            <v>42</v>
          </cell>
          <cell r="DE371">
            <v>45</v>
          </cell>
          <cell r="DF371">
            <v>80</v>
          </cell>
          <cell r="DG371">
            <v>100</v>
          </cell>
          <cell r="DH371">
            <v>90</v>
          </cell>
          <cell r="DI371">
            <v>100</v>
          </cell>
          <cell r="DJ371">
            <v>70</v>
          </cell>
          <cell r="DK371">
            <v>80</v>
          </cell>
          <cell r="DL371">
            <v>200</v>
          </cell>
          <cell r="DM371">
            <v>280</v>
          </cell>
          <cell r="DN371">
            <v>220</v>
          </cell>
          <cell r="DO371">
            <v>250</v>
          </cell>
          <cell r="DP371">
            <v>80</v>
          </cell>
          <cell r="DQ371">
            <v>90</v>
          </cell>
          <cell r="DR371">
            <v>52</v>
          </cell>
          <cell r="DS371">
            <v>60</v>
          </cell>
          <cell r="DT371">
            <v>45</v>
          </cell>
          <cell r="DU371">
            <v>50</v>
          </cell>
          <cell r="DV371">
            <v>800</v>
          </cell>
          <cell r="DW371">
            <v>900</v>
          </cell>
          <cell r="DX371">
            <v>2800</v>
          </cell>
          <cell r="DY371">
            <v>3200</v>
          </cell>
        </row>
        <row r="372">
          <cell r="A372">
            <v>43963</v>
          </cell>
          <cell r="B372">
            <v>55</v>
          </cell>
          <cell r="C372">
            <v>65</v>
          </cell>
          <cell r="D372">
            <v>45</v>
          </cell>
          <cell r="E372">
            <v>50</v>
          </cell>
          <cell r="F372">
            <v>38</v>
          </cell>
          <cell r="G372">
            <v>48</v>
          </cell>
          <cell r="H372">
            <v>28</v>
          </cell>
          <cell r="I372">
            <v>32</v>
          </cell>
          <cell r="J372">
            <v>35</v>
          </cell>
          <cell r="K372">
            <v>42</v>
          </cell>
          <cell r="L372">
            <v>35</v>
          </cell>
          <cell r="M372">
            <v>45</v>
          </cell>
          <cell r="N372">
            <v>45</v>
          </cell>
          <cell r="O372">
            <v>50</v>
          </cell>
          <cell r="P372">
            <v>88</v>
          </cell>
          <cell r="Q372">
            <v>92</v>
          </cell>
          <cell r="R372">
            <v>470</v>
          </cell>
          <cell r="S372">
            <v>520</v>
          </cell>
          <cell r="T372">
            <v>105</v>
          </cell>
          <cell r="U372">
            <v>110</v>
          </cell>
          <cell r="V372">
            <v>65</v>
          </cell>
          <cell r="W372">
            <v>70</v>
          </cell>
          <cell r="X372">
            <v>75</v>
          </cell>
          <cell r="Y372">
            <v>80</v>
          </cell>
          <cell r="Z372">
            <v>80</v>
          </cell>
          <cell r="AA372">
            <v>90</v>
          </cell>
          <cell r="AB372">
            <v>100</v>
          </cell>
          <cell r="AC372">
            <v>110</v>
          </cell>
          <cell r="AD372">
            <v>120</v>
          </cell>
          <cell r="AE372">
            <v>130</v>
          </cell>
          <cell r="AF372">
            <v>90</v>
          </cell>
          <cell r="AG372">
            <v>130</v>
          </cell>
          <cell r="AH372">
            <v>40</v>
          </cell>
          <cell r="AI372">
            <v>45</v>
          </cell>
          <cell r="AJ372">
            <v>70</v>
          </cell>
          <cell r="AK372">
            <v>75</v>
          </cell>
          <cell r="AL372">
            <v>20</v>
          </cell>
          <cell r="AM372">
            <v>25</v>
          </cell>
          <cell r="AN372">
            <v>40</v>
          </cell>
          <cell r="AO372">
            <v>45</v>
          </cell>
          <cell r="AP372">
            <v>35</v>
          </cell>
          <cell r="AQ372">
            <v>45</v>
          </cell>
          <cell r="AR372">
            <v>100</v>
          </cell>
          <cell r="AS372">
            <v>120</v>
          </cell>
          <cell r="AT372">
            <v>120</v>
          </cell>
          <cell r="AU372">
            <v>130</v>
          </cell>
          <cell r="AV372">
            <v>250</v>
          </cell>
          <cell r="AW372">
            <v>300</v>
          </cell>
          <cell r="AX372">
            <v>300</v>
          </cell>
          <cell r="AY372">
            <v>400</v>
          </cell>
          <cell r="AZ372">
            <v>150</v>
          </cell>
          <cell r="BA372">
            <v>180</v>
          </cell>
          <cell r="BB372">
            <v>170</v>
          </cell>
          <cell r="BC372">
            <v>250</v>
          </cell>
          <cell r="BD372">
            <v>180</v>
          </cell>
          <cell r="BE372">
            <v>200</v>
          </cell>
          <cell r="BF372">
            <v>130</v>
          </cell>
          <cell r="BG372">
            <v>150</v>
          </cell>
          <cell r="BH372">
            <v>450</v>
          </cell>
          <cell r="BI372">
            <v>550</v>
          </cell>
          <cell r="BJ372">
            <v>400</v>
          </cell>
          <cell r="BK372">
            <v>480</v>
          </cell>
          <cell r="BL372">
            <v>980</v>
          </cell>
          <cell r="BM372">
            <v>1100</v>
          </cell>
          <cell r="BN372">
            <v>3600</v>
          </cell>
          <cell r="BO372">
            <v>4200</v>
          </cell>
          <cell r="BP372">
            <v>130</v>
          </cell>
          <cell r="BQ372">
            <v>140</v>
          </cell>
          <cell r="BR372">
            <v>120</v>
          </cell>
          <cell r="BS372">
            <v>150</v>
          </cell>
          <cell r="BT372">
            <v>300</v>
          </cell>
          <cell r="BU372">
            <v>350</v>
          </cell>
          <cell r="BV372">
            <v>1000</v>
          </cell>
          <cell r="BW372">
            <v>1200</v>
          </cell>
          <cell r="BX372">
            <v>580</v>
          </cell>
          <cell r="BY372">
            <v>600</v>
          </cell>
          <cell r="BZ372">
            <v>800</v>
          </cell>
          <cell r="CA372">
            <v>900</v>
          </cell>
          <cell r="CB372">
            <v>130</v>
          </cell>
          <cell r="CC372">
            <v>150</v>
          </cell>
          <cell r="CD372">
            <v>450</v>
          </cell>
          <cell r="CE372">
            <v>500</v>
          </cell>
          <cell r="CF372">
            <v>600</v>
          </cell>
          <cell r="CG372">
            <v>630</v>
          </cell>
          <cell r="CH372">
            <v>600</v>
          </cell>
          <cell r="CI372">
            <v>620</v>
          </cell>
          <cell r="CJ372">
            <v>540</v>
          </cell>
          <cell r="CK372">
            <v>550</v>
          </cell>
          <cell r="CL372">
            <v>550</v>
          </cell>
          <cell r="CM372">
            <v>560</v>
          </cell>
          <cell r="CN372">
            <v>60</v>
          </cell>
          <cell r="CO372">
            <v>65</v>
          </cell>
          <cell r="CP372">
            <v>220</v>
          </cell>
          <cell r="CQ372">
            <v>300</v>
          </cell>
          <cell r="CR372">
            <v>25</v>
          </cell>
          <cell r="CS372">
            <v>35</v>
          </cell>
          <cell r="CT372">
            <v>26</v>
          </cell>
          <cell r="CU372">
            <v>28</v>
          </cell>
          <cell r="CV372">
            <v>20</v>
          </cell>
          <cell r="CW372">
            <v>25</v>
          </cell>
          <cell r="CX372">
            <v>58000</v>
          </cell>
          <cell r="CY372">
            <v>61000</v>
          </cell>
          <cell r="CZ372">
            <v>54000</v>
          </cell>
          <cell r="DA372">
            <v>57500</v>
          </cell>
          <cell r="DB372">
            <v>33</v>
          </cell>
          <cell r="DC372">
            <v>35</v>
          </cell>
          <cell r="DD372">
            <v>42</v>
          </cell>
          <cell r="DE372">
            <v>45</v>
          </cell>
          <cell r="DF372">
            <v>80</v>
          </cell>
          <cell r="DG372">
            <v>100</v>
          </cell>
          <cell r="DH372">
            <v>90</v>
          </cell>
          <cell r="DI372">
            <v>100</v>
          </cell>
          <cell r="DJ372">
            <v>70</v>
          </cell>
          <cell r="DK372">
            <v>80</v>
          </cell>
          <cell r="DL372">
            <v>200</v>
          </cell>
          <cell r="DM372">
            <v>280</v>
          </cell>
          <cell r="DN372">
            <v>220</v>
          </cell>
          <cell r="DO372">
            <v>250</v>
          </cell>
          <cell r="DP372">
            <v>80</v>
          </cell>
          <cell r="DQ372">
            <v>90</v>
          </cell>
          <cell r="DR372">
            <v>52</v>
          </cell>
          <cell r="DS372">
            <v>60</v>
          </cell>
          <cell r="DT372">
            <v>45</v>
          </cell>
          <cell r="DU372">
            <v>50</v>
          </cell>
          <cell r="DV372">
            <v>800</v>
          </cell>
          <cell r="DW372">
            <v>900</v>
          </cell>
          <cell r="DX372">
            <v>2800</v>
          </cell>
          <cell r="DY372">
            <v>3200</v>
          </cell>
        </row>
        <row r="373">
          <cell r="A373">
            <v>43962</v>
          </cell>
          <cell r="B373">
            <v>55</v>
          </cell>
          <cell r="C373">
            <v>65</v>
          </cell>
          <cell r="D373">
            <v>45</v>
          </cell>
          <cell r="E373">
            <v>50</v>
          </cell>
          <cell r="F373">
            <v>38</v>
          </cell>
          <cell r="G373">
            <v>48</v>
          </cell>
          <cell r="H373">
            <v>28</v>
          </cell>
          <cell r="I373">
            <v>32</v>
          </cell>
          <cell r="J373">
            <v>35</v>
          </cell>
          <cell r="K373">
            <v>42</v>
          </cell>
          <cell r="L373">
            <v>35</v>
          </cell>
          <cell r="M373">
            <v>45</v>
          </cell>
          <cell r="N373">
            <v>45</v>
          </cell>
          <cell r="O373">
            <v>50</v>
          </cell>
          <cell r="P373">
            <v>88</v>
          </cell>
          <cell r="Q373">
            <v>92</v>
          </cell>
          <cell r="R373">
            <v>470</v>
          </cell>
          <cell r="S373">
            <v>520</v>
          </cell>
          <cell r="T373">
            <v>105</v>
          </cell>
          <cell r="U373">
            <v>110</v>
          </cell>
          <cell r="V373">
            <v>65</v>
          </cell>
          <cell r="W373">
            <v>70</v>
          </cell>
          <cell r="X373">
            <v>75</v>
          </cell>
          <cell r="Y373">
            <v>80</v>
          </cell>
          <cell r="Z373">
            <v>80</v>
          </cell>
          <cell r="AA373">
            <v>90</v>
          </cell>
          <cell r="AB373">
            <v>100</v>
          </cell>
          <cell r="AC373">
            <v>110</v>
          </cell>
          <cell r="AD373">
            <v>120</v>
          </cell>
          <cell r="AE373">
            <v>130</v>
          </cell>
          <cell r="AF373">
            <v>90</v>
          </cell>
          <cell r="AG373">
            <v>130</v>
          </cell>
          <cell r="AH373">
            <v>40</v>
          </cell>
          <cell r="AI373">
            <v>45</v>
          </cell>
          <cell r="AJ373">
            <v>70</v>
          </cell>
          <cell r="AK373">
            <v>75</v>
          </cell>
          <cell r="AL373">
            <v>20</v>
          </cell>
          <cell r="AM373">
            <v>25</v>
          </cell>
          <cell r="AN373">
            <v>40</v>
          </cell>
          <cell r="AO373">
            <v>45</v>
          </cell>
          <cell r="AP373">
            <v>35</v>
          </cell>
          <cell r="AQ373">
            <v>40</v>
          </cell>
          <cell r="AR373">
            <v>100</v>
          </cell>
          <cell r="AS373">
            <v>120</v>
          </cell>
          <cell r="AT373">
            <v>130</v>
          </cell>
          <cell r="AU373">
            <v>150</v>
          </cell>
          <cell r="AV373">
            <v>250</v>
          </cell>
          <cell r="AW373">
            <v>300</v>
          </cell>
          <cell r="AX373">
            <v>300</v>
          </cell>
          <cell r="AY373">
            <v>400</v>
          </cell>
          <cell r="AZ373">
            <v>150</v>
          </cell>
          <cell r="BA373">
            <v>180</v>
          </cell>
          <cell r="BB373">
            <v>170</v>
          </cell>
          <cell r="BC373">
            <v>250</v>
          </cell>
          <cell r="BD373">
            <v>180</v>
          </cell>
          <cell r="BE373">
            <v>200</v>
          </cell>
          <cell r="BF373">
            <v>130</v>
          </cell>
          <cell r="BG373">
            <v>160</v>
          </cell>
          <cell r="BH373">
            <v>450</v>
          </cell>
          <cell r="BI373">
            <v>550</v>
          </cell>
          <cell r="BJ373">
            <v>400</v>
          </cell>
          <cell r="BK373">
            <v>480</v>
          </cell>
          <cell r="BL373">
            <v>980</v>
          </cell>
          <cell r="BM373">
            <v>1100</v>
          </cell>
          <cell r="BN373">
            <v>3600</v>
          </cell>
          <cell r="BO373">
            <v>4200</v>
          </cell>
          <cell r="BP373">
            <v>130</v>
          </cell>
          <cell r="BQ373">
            <v>140</v>
          </cell>
          <cell r="BR373">
            <v>120</v>
          </cell>
          <cell r="BS373">
            <v>150</v>
          </cell>
          <cell r="BT373">
            <v>300</v>
          </cell>
          <cell r="BU373">
            <v>350</v>
          </cell>
          <cell r="BV373">
            <v>1000</v>
          </cell>
          <cell r="BW373">
            <v>1200</v>
          </cell>
          <cell r="BX373">
            <v>580</v>
          </cell>
          <cell r="BY373">
            <v>600</v>
          </cell>
          <cell r="BZ373">
            <v>800</v>
          </cell>
          <cell r="CA373">
            <v>900</v>
          </cell>
          <cell r="CB373">
            <v>150</v>
          </cell>
          <cell r="CC373">
            <v>160</v>
          </cell>
          <cell r="CD373">
            <v>450</v>
          </cell>
          <cell r="CE373">
            <v>500</v>
          </cell>
          <cell r="CF373">
            <v>600</v>
          </cell>
          <cell r="CG373">
            <v>630</v>
          </cell>
          <cell r="CH373">
            <v>600</v>
          </cell>
          <cell r="CI373">
            <v>620</v>
          </cell>
          <cell r="CJ373">
            <v>540</v>
          </cell>
          <cell r="CK373">
            <v>550</v>
          </cell>
          <cell r="CL373">
            <v>550</v>
          </cell>
          <cell r="CM373">
            <v>560</v>
          </cell>
          <cell r="CN373">
            <v>60</v>
          </cell>
          <cell r="CO373">
            <v>65</v>
          </cell>
          <cell r="CP373">
            <v>220</v>
          </cell>
          <cell r="CQ373">
            <v>300</v>
          </cell>
          <cell r="CR373">
            <v>25</v>
          </cell>
          <cell r="CS373">
            <v>35</v>
          </cell>
          <cell r="CT373">
            <v>26</v>
          </cell>
          <cell r="CU373">
            <v>28</v>
          </cell>
          <cell r="CV373">
            <v>20</v>
          </cell>
          <cell r="CW373">
            <v>25</v>
          </cell>
          <cell r="CX373">
            <v>58000</v>
          </cell>
          <cell r="CY373">
            <v>61000</v>
          </cell>
          <cell r="CZ373">
            <v>54000</v>
          </cell>
          <cell r="DA373">
            <v>57500</v>
          </cell>
          <cell r="DB373">
            <v>33</v>
          </cell>
          <cell r="DC373">
            <v>35</v>
          </cell>
          <cell r="DD373">
            <v>42</v>
          </cell>
          <cell r="DE373">
            <v>45</v>
          </cell>
          <cell r="DF373">
            <v>80</v>
          </cell>
          <cell r="DG373">
            <v>100</v>
          </cell>
          <cell r="DH373">
            <v>90</v>
          </cell>
          <cell r="DI373">
            <v>100</v>
          </cell>
          <cell r="DJ373">
            <v>70</v>
          </cell>
          <cell r="DK373">
            <v>80</v>
          </cell>
          <cell r="DL373">
            <v>200</v>
          </cell>
          <cell r="DM373">
            <v>280</v>
          </cell>
          <cell r="DN373">
            <v>220</v>
          </cell>
          <cell r="DO373">
            <v>250</v>
          </cell>
          <cell r="DP373">
            <v>80</v>
          </cell>
          <cell r="DQ373">
            <v>90</v>
          </cell>
          <cell r="DR373">
            <v>52</v>
          </cell>
          <cell r="DS373">
            <v>60</v>
          </cell>
          <cell r="DT373">
            <v>45</v>
          </cell>
          <cell r="DU373">
            <v>50</v>
          </cell>
          <cell r="DV373">
            <v>800</v>
          </cell>
          <cell r="DW373">
            <v>900</v>
          </cell>
          <cell r="DX373">
            <v>2800</v>
          </cell>
          <cell r="DY373">
            <v>3200</v>
          </cell>
        </row>
        <row r="374">
          <cell r="A374">
            <v>43961</v>
          </cell>
          <cell r="B374">
            <v>55</v>
          </cell>
          <cell r="C374">
            <v>65</v>
          </cell>
          <cell r="D374">
            <v>45</v>
          </cell>
          <cell r="E374">
            <v>50</v>
          </cell>
          <cell r="F374">
            <v>38</v>
          </cell>
          <cell r="G374">
            <v>48</v>
          </cell>
          <cell r="H374">
            <v>28</v>
          </cell>
          <cell r="I374">
            <v>32</v>
          </cell>
          <cell r="J374">
            <v>35</v>
          </cell>
          <cell r="K374">
            <v>42</v>
          </cell>
          <cell r="L374">
            <v>35</v>
          </cell>
          <cell r="M374">
            <v>45</v>
          </cell>
          <cell r="N374">
            <v>45</v>
          </cell>
          <cell r="O374">
            <v>50</v>
          </cell>
          <cell r="P374">
            <v>88</v>
          </cell>
          <cell r="Q374">
            <v>92</v>
          </cell>
          <cell r="R374">
            <v>470</v>
          </cell>
          <cell r="S374">
            <v>520</v>
          </cell>
          <cell r="T374">
            <v>105</v>
          </cell>
          <cell r="U374">
            <v>110</v>
          </cell>
          <cell r="V374">
            <v>65</v>
          </cell>
          <cell r="W374">
            <v>70</v>
          </cell>
          <cell r="X374">
            <v>75</v>
          </cell>
          <cell r="Y374">
            <v>80</v>
          </cell>
          <cell r="Z374">
            <v>80</v>
          </cell>
          <cell r="AA374">
            <v>90</v>
          </cell>
          <cell r="AB374">
            <v>100</v>
          </cell>
          <cell r="AC374">
            <v>110</v>
          </cell>
          <cell r="AD374">
            <v>120</v>
          </cell>
          <cell r="AE374">
            <v>130</v>
          </cell>
          <cell r="AF374">
            <v>90</v>
          </cell>
          <cell r="AG374">
            <v>130</v>
          </cell>
          <cell r="AH374">
            <v>40</v>
          </cell>
          <cell r="AI374">
            <v>45</v>
          </cell>
          <cell r="AJ374">
            <v>70</v>
          </cell>
          <cell r="AK374">
            <v>75</v>
          </cell>
          <cell r="AL374">
            <v>22</v>
          </cell>
          <cell r="AM374">
            <v>25</v>
          </cell>
          <cell r="AN374">
            <v>40</v>
          </cell>
          <cell r="AO374">
            <v>45</v>
          </cell>
          <cell r="AP374">
            <v>35</v>
          </cell>
          <cell r="AQ374">
            <v>40</v>
          </cell>
          <cell r="AR374">
            <v>100</v>
          </cell>
          <cell r="AS374">
            <v>120</v>
          </cell>
          <cell r="AT374">
            <v>130</v>
          </cell>
          <cell r="AU374">
            <v>150</v>
          </cell>
          <cell r="AV374">
            <v>250</v>
          </cell>
          <cell r="AW374">
            <v>300</v>
          </cell>
          <cell r="AX374">
            <v>300</v>
          </cell>
          <cell r="AY374">
            <v>400</v>
          </cell>
          <cell r="AZ374">
            <v>150</v>
          </cell>
          <cell r="BA374">
            <v>180</v>
          </cell>
          <cell r="BB374">
            <v>170</v>
          </cell>
          <cell r="BC374">
            <v>250</v>
          </cell>
          <cell r="BD374">
            <v>180</v>
          </cell>
          <cell r="BE374">
            <v>200</v>
          </cell>
          <cell r="BF374">
            <v>130</v>
          </cell>
          <cell r="BG374">
            <v>160</v>
          </cell>
          <cell r="BH374">
            <v>450</v>
          </cell>
          <cell r="BI374">
            <v>550</v>
          </cell>
          <cell r="BJ374">
            <v>400</v>
          </cell>
          <cell r="BK374">
            <v>480</v>
          </cell>
          <cell r="BL374">
            <v>980</v>
          </cell>
          <cell r="BM374">
            <v>1100</v>
          </cell>
          <cell r="BN374">
            <v>3600</v>
          </cell>
          <cell r="BO374">
            <v>4200</v>
          </cell>
          <cell r="BP374">
            <v>130</v>
          </cell>
          <cell r="BQ374">
            <v>140</v>
          </cell>
          <cell r="BR374">
            <v>120</v>
          </cell>
          <cell r="BS374">
            <v>150</v>
          </cell>
          <cell r="BT374">
            <v>300</v>
          </cell>
          <cell r="BU374">
            <v>350</v>
          </cell>
          <cell r="BV374">
            <v>1000</v>
          </cell>
          <cell r="BW374">
            <v>1200</v>
          </cell>
          <cell r="BX374">
            <v>580</v>
          </cell>
          <cell r="BY374">
            <v>600</v>
          </cell>
          <cell r="BZ374">
            <v>800</v>
          </cell>
          <cell r="CA374">
            <v>900</v>
          </cell>
          <cell r="CB374">
            <v>150</v>
          </cell>
          <cell r="CC374">
            <v>160</v>
          </cell>
          <cell r="CD374">
            <v>450</v>
          </cell>
          <cell r="CE374">
            <v>500</v>
          </cell>
          <cell r="CF374">
            <v>600</v>
          </cell>
          <cell r="CG374">
            <v>630</v>
          </cell>
          <cell r="CH374">
            <v>600</v>
          </cell>
          <cell r="CI374">
            <v>620</v>
          </cell>
          <cell r="CJ374">
            <v>540</v>
          </cell>
          <cell r="CK374">
            <v>550</v>
          </cell>
          <cell r="CL374">
            <v>550</v>
          </cell>
          <cell r="CM374">
            <v>560</v>
          </cell>
          <cell r="CN374">
            <v>65</v>
          </cell>
          <cell r="CO374">
            <v>70</v>
          </cell>
          <cell r="CP374">
            <v>220</v>
          </cell>
          <cell r="CQ374">
            <v>300</v>
          </cell>
          <cell r="CR374">
            <v>25</v>
          </cell>
          <cell r="CS374">
            <v>35</v>
          </cell>
          <cell r="CT374">
            <v>26</v>
          </cell>
          <cell r="CU374">
            <v>28</v>
          </cell>
          <cell r="CV374">
            <v>20</v>
          </cell>
          <cell r="CW374">
            <v>25</v>
          </cell>
          <cell r="CX374">
            <v>58000</v>
          </cell>
          <cell r="CY374">
            <v>61000</v>
          </cell>
          <cell r="CZ374">
            <v>54000</v>
          </cell>
          <cell r="DA374">
            <v>57500</v>
          </cell>
          <cell r="DB374">
            <v>33</v>
          </cell>
          <cell r="DC374">
            <v>35</v>
          </cell>
          <cell r="DD374">
            <v>42</v>
          </cell>
          <cell r="DE374">
            <v>45</v>
          </cell>
          <cell r="DF374">
            <v>80</v>
          </cell>
          <cell r="DG374">
            <v>100</v>
          </cell>
          <cell r="DH374">
            <v>90</v>
          </cell>
          <cell r="DI374">
            <v>100</v>
          </cell>
          <cell r="DJ374">
            <v>70</v>
          </cell>
          <cell r="DK374">
            <v>80</v>
          </cell>
          <cell r="DL374">
            <v>200</v>
          </cell>
          <cell r="DM374">
            <v>280</v>
          </cell>
          <cell r="DN374">
            <v>220</v>
          </cell>
          <cell r="DO374">
            <v>250</v>
          </cell>
          <cell r="DP374">
            <v>80</v>
          </cell>
          <cell r="DQ374">
            <v>90</v>
          </cell>
          <cell r="DR374">
            <v>52</v>
          </cell>
          <cell r="DS374">
            <v>60</v>
          </cell>
          <cell r="DT374">
            <v>45</v>
          </cell>
          <cell r="DU374">
            <v>50</v>
          </cell>
          <cell r="DV374">
            <v>800</v>
          </cell>
          <cell r="DW374">
            <v>900</v>
          </cell>
          <cell r="DX374">
            <v>2800</v>
          </cell>
          <cell r="DY374">
            <v>3200</v>
          </cell>
        </row>
        <row r="375">
          <cell r="A375">
            <v>43960</v>
          </cell>
          <cell r="B375">
            <v>58</v>
          </cell>
          <cell r="C375">
            <v>65</v>
          </cell>
          <cell r="D375">
            <v>48</v>
          </cell>
          <cell r="E375">
            <v>52</v>
          </cell>
          <cell r="F375">
            <v>38</v>
          </cell>
          <cell r="G375">
            <v>50</v>
          </cell>
          <cell r="H375">
            <v>28</v>
          </cell>
          <cell r="I375">
            <v>32</v>
          </cell>
          <cell r="J375">
            <v>35</v>
          </cell>
          <cell r="K375">
            <v>42</v>
          </cell>
          <cell r="L375">
            <v>35</v>
          </cell>
          <cell r="M375">
            <v>45</v>
          </cell>
          <cell r="N375">
            <v>45</v>
          </cell>
          <cell r="O375">
            <v>50</v>
          </cell>
          <cell r="P375">
            <v>88</v>
          </cell>
          <cell r="Q375">
            <v>92</v>
          </cell>
          <cell r="R375">
            <v>480</v>
          </cell>
          <cell r="S375">
            <v>520</v>
          </cell>
          <cell r="T375">
            <v>100</v>
          </cell>
          <cell r="U375">
            <v>110</v>
          </cell>
          <cell r="V375">
            <v>65</v>
          </cell>
          <cell r="W375">
            <v>70</v>
          </cell>
          <cell r="X375">
            <v>75</v>
          </cell>
          <cell r="Y375">
            <v>80</v>
          </cell>
          <cell r="Z375">
            <v>90</v>
          </cell>
          <cell r="AA375">
            <v>100</v>
          </cell>
          <cell r="AB375">
            <v>100</v>
          </cell>
          <cell r="AC375">
            <v>110</v>
          </cell>
          <cell r="AD375">
            <v>125</v>
          </cell>
          <cell r="AE375">
            <v>130</v>
          </cell>
          <cell r="AF375">
            <v>90</v>
          </cell>
          <cell r="AG375">
            <v>130</v>
          </cell>
          <cell r="AH375">
            <v>40</v>
          </cell>
          <cell r="AI375">
            <v>45</v>
          </cell>
          <cell r="AJ375">
            <v>70</v>
          </cell>
          <cell r="AK375">
            <v>75</v>
          </cell>
          <cell r="AL375">
            <v>22</v>
          </cell>
          <cell r="AM375">
            <v>25</v>
          </cell>
          <cell r="AN375">
            <v>42</v>
          </cell>
          <cell r="AO375">
            <v>45</v>
          </cell>
          <cell r="AP375">
            <v>35</v>
          </cell>
          <cell r="AQ375">
            <v>45</v>
          </cell>
          <cell r="AR375">
            <v>100</v>
          </cell>
          <cell r="AS375">
            <v>120</v>
          </cell>
          <cell r="AT375">
            <v>130</v>
          </cell>
          <cell r="AU375">
            <v>150</v>
          </cell>
          <cell r="AV375">
            <v>300</v>
          </cell>
          <cell r="AW375">
            <v>350</v>
          </cell>
          <cell r="AX375">
            <v>350</v>
          </cell>
          <cell r="AY375">
            <v>400</v>
          </cell>
          <cell r="AZ375">
            <v>150</v>
          </cell>
          <cell r="BA375">
            <v>180</v>
          </cell>
          <cell r="BB375">
            <v>180</v>
          </cell>
          <cell r="BC375">
            <v>200</v>
          </cell>
          <cell r="BD375">
            <v>180</v>
          </cell>
          <cell r="BE375">
            <v>200</v>
          </cell>
          <cell r="BF375">
            <v>140</v>
          </cell>
          <cell r="BG375">
            <v>160</v>
          </cell>
          <cell r="BH375">
            <v>500</v>
          </cell>
          <cell r="BI375">
            <v>600</v>
          </cell>
          <cell r="BJ375">
            <v>400</v>
          </cell>
          <cell r="BK375">
            <v>480</v>
          </cell>
          <cell r="BL375">
            <v>1000</v>
          </cell>
          <cell r="BM375">
            <v>1200</v>
          </cell>
          <cell r="BN375">
            <v>3600</v>
          </cell>
          <cell r="BO375">
            <v>4200</v>
          </cell>
          <cell r="BP375">
            <v>120</v>
          </cell>
          <cell r="BQ375">
            <v>140</v>
          </cell>
          <cell r="BR375">
            <v>120</v>
          </cell>
          <cell r="BS375">
            <v>150</v>
          </cell>
          <cell r="BT375">
            <v>300</v>
          </cell>
          <cell r="BU375">
            <v>350</v>
          </cell>
          <cell r="BV375">
            <v>1000</v>
          </cell>
          <cell r="BW375">
            <v>1200</v>
          </cell>
          <cell r="BX375">
            <v>580</v>
          </cell>
          <cell r="BY375">
            <v>600</v>
          </cell>
          <cell r="BZ375">
            <v>800</v>
          </cell>
          <cell r="CA375">
            <v>900</v>
          </cell>
          <cell r="CB375">
            <v>140</v>
          </cell>
          <cell r="CC375">
            <v>160</v>
          </cell>
          <cell r="CD375">
            <v>450</v>
          </cell>
          <cell r="CE375">
            <v>500</v>
          </cell>
          <cell r="CF375">
            <v>600</v>
          </cell>
          <cell r="CG375">
            <v>630</v>
          </cell>
          <cell r="CH375">
            <v>600</v>
          </cell>
          <cell r="CI375">
            <v>620</v>
          </cell>
          <cell r="CJ375">
            <v>540</v>
          </cell>
          <cell r="CK375">
            <v>550</v>
          </cell>
          <cell r="CL375">
            <v>550</v>
          </cell>
          <cell r="CM375">
            <v>560</v>
          </cell>
          <cell r="CN375">
            <v>65</v>
          </cell>
          <cell r="CO375">
            <v>70</v>
          </cell>
          <cell r="CP375">
            <v>220</v>
          </cell>
          <cell r="CQ375">
            <v>300</v>
          </cell>
          <cell r="CR375">
            <v>25</v>
          </cell>
          <cell r="CS375">
            <v>35</v>
          </cell>
          <cell r="CT375">
            <v>26</v>
          </cell>
          <cell r="CU375">
            <v>28</v>
          </cell>
          <cell r="CV375">
            <v>20</v>
          </cell>
          <cell r="CW375">
            <v>25</v>
          </cell>
          <cell r="CX375">
            <v>58000</v>
          </cell>
          <cell r="CY375">
            <v>61000</v>
          </cell>
          <cell r="CZ375">
            <v>54000</v>
          </cell>
          <cell r="DA375">
            <v>57500</v>
          </cell>
          <cell r="DB375">
            <v>33</v>
          </cell>
          <cell r="DC375">
            <v>35</v>
          </cell>
          <cell r="DD375">
            <v>42</v>
          </cell>
          <cell r="DE375">
            <v>45</v>
          </cell>
          <cell r="DF375">
            <v>80</v>
          </cell>
          <cell r="DG375">
            <v>100</v>
          </cell>
          <cell r="DH375">
            <v>90</v>
          </cell>
          <cell r="DI375">
            <v>100</v>
          </cell>
          <cell r="DJ375">
            <v>70</v>
          </cell>
          <cell r="DK375">
            <v>80</v>
          </cell>
          <cell r="DL375">
            <v>200</v>
          </cell>
          <cell r="DM375">
            <v>280</v>
          </cell>
          <cell r="DN375">
            <v>220</v>
          </cell>
          <cell r="DO375">
            <v>250</v>
          </cell>
          <cell r="DP375">
            <v>80</v>
          </cell>
          <cell r="DQ375">
            <v>90</v>
          </cell>
          <cell r="DR375">
            <v>52</v>
          </cell>
          <cell r="DS375">
            <v>60</v>
          </cell>
          <cell r="DT375">
            <v>45</v>
          </cell>
          <cell r="DU375">
            <v>50</v>
          </cell>
          <cell r="DV375">
            <v>800</v>
          </cell>
          <cell r="DW375">
            <v>900</v>
          </cell>
          <cell r="DX375">
            <v>2800</v>
          </cell>
          <cell r="DY375">
            <v>3200</v>
          </cell>
        </row>
        <row r="376">
          <cell r="A376">
            <v>43959</v>
          </cell>
          <cell r="B376">
            <v>58</v>
          </cell>
          <cell r="C376">
            <v>65</v>
          </cell>
          <cell r="D376">
            <v>48</v>
          </cell>
          <cell r="E376">
            <v>52</v>
          </cell>
          <cell r="F376">
            <v>38</v>
          </cell>
          <cell r="G376">
            <v>50</v>
          </cell>
          <cell r="H376">
            <v>28</v>
          </cell>
          <cell r="I376">
            <v>32</v>
          </cell>
          <cell r="J376">
            <v>35</v>
          </cell>
          <cell r="K376">
            <v>42</v>
          </cell>
          <cell r="L376">
            <v>35</v>
          </cell>
          <cell r="M376">
            <v>45</v>
          </cell>
          <cell r="N376">
            <v>45</v>
          </cell>
          <cell r="O376">
            <v>50</v>
          </cell>
          <cell r="P376">
            <v>88</v>
          </cell>
          <cell r="Q376">
            <v>92</v>
          </cell>
          <cell r="R376">
            <v>480</v>
          </cell>
          <cell r="S376">
            <v>520</v>
          </cell>
          <cell r="T376">
            <v>100</v>
          </cell>
          <cell r="U376">
            <v>110</v>
          </cell>
          <cell r="V376">
            <v>65</v>
          </cell>
          <cell r="W376">
            <v>70</v>
          </cell>
          <cell r="X376">
            <v>75</v>
          </cell>
          <cell r="Y376">
            <v>80</v>
          </cell>
          <cell r="Z376">
            <v>90</v>
          </cell>
          <cell r="AA376">
            <v>100</v>
          </cell>
          <cell r="AB376">
            <v>100</v>
          </cell>
          <cell r="AC376">
            <v>110</v>
          </cell>
          <cell r="AD376">
            <v>125</v>
          </cell>
          <cell r="AE376">
            <v>130</v>
          </cell>
          <cell r="AF376">
            <v>90</v>
          </cell>
          <cell r="AG376">
            <v>130</v>
          </cell>
          <cell r="AH376">
            <v>40</v>
          </cell>
          <cell r="AI376">
            <v>45</v>
          </cell>
          <cell r="AJ376">
            <v>70</v>
          </cell>
          <cell r="AK376">
            <v>75</v>
          </cell>
          <cell r="AL376">
            <v>22</v>
          </cell>
          <cell r="AM376">
            <v>25</v>
          </cell>
          <cell r="AN376">
            <v>45</v>
          </cell>
          <cell r="AO376">
            <v>50</v>
          </cell>
          <cell r="AP376">
            <v>35</v>
          </cell>
          <cell r="AQ376">
            <v>45</v>
          </cell>
          <cell r="AR376">
            <v>110</v>
          </cell>
          <cell r="AS376">
            <v>120</v>
          </cell>
          <cell r="AT376">
            <v>130</v>
          </cell>
          <cell r="AU376">
            <v>150</v>
          </cell>
          <cell r="AV376">
            <v>300</v>
          </cell>
          <cell r="AW376">
            <v>350</v>
          </cell>
          <cell r="AX376">
            <v>350</v>
          </cell>
          <cell r="AY376">
            <v>400</v>
          </cell>
          <cell r="AZ376">
            <v>150</v>
          </cell>
          <cell r="BA376">
            <v>180</v>
          </cell>
          <cell r="BB376">
            <v>180</v>
          </cell>
          <cell r="BC376">
            <v>200</v>
          </cell>
          <cell r="BD376">
            <v>150</v>
          </cell>
          <cell r="BE376">
            <v>180</v>
          </cell>
          <cell r="BF376">
            <v>140</v>
          </cell>
          <cell r="BG376">
            <v>160</v>
          </cell>
          <cell r="BH376">
            <v>500</v>
          </cell>
          <cell r="BI376">
            <v>600</v>
          </cell>
          <cell r="BJ376">
            <v>400</v>
          </cell>
          <cell r="BK376">
            <v>480</v>
          </cell>
          <cell r="BL376">
            <v>1000</v>
          </cell>
          <cell r="BM376">
            <v>1200</v>
          </cell>
          <cell r="BN376">
            <v>3600</v>
          </cell>
          <cell r="BO376">
            <v>4200</v>
          </cell>
          <cell r="BP376">
            <v>120</v>
          </cell>
          <cell r="BQ376">
            <v>140</v>
          </cell>
          <cell r="BR376">
            <v>120</v>
          </cell>
          <cell r="BS376">
            <v>150</v>
          </cell>
          <cell r="BT376">
            <v>300</v>
          </cell>
          <cell r="BU376">
            <v>350</v>
          </cell>
          <cell r="BV376">
            <v>1000</v>
          </cell>
          <cell r="BW376">
            <v>1200</v>
          </cell>
          <cell r="BX376">
            <v>580</v>
          </cell>
          <cell r="BY376">
            <v>600</v>
          </cell>
          <cell r="BZ376">
            <v>800</v>
          </cell>
          <cell r="CA376">
            <v>900</v>
          </cell>
          <cell r="CB376">
            <v>140</v>
          </cell>
          <cell r="CC376">
            <v>160</v>
          </cell>
          <cell r="CD376">
            <v>450</v>
          </cell>
          <cell r="CE376">
            <v>500</v>
          </cell>
          <cell r="CF376">
            <v>600</v>
          </cell>
          <cell r="CG376">
            <v>630</v>
          </cell>
          <cell r="CH376">
            <v>600</v>
          </cell>
          <cell r="CI376">
            <v>620</v>
          </cell>
          <cell r="CJ376">
            <v>540</v>
          </cell>
          <cell r="CK376">
            <v>550</v>
          </cell>
          <cell r="CL376">
            <v>550</v>
          </cell>
          <cell r="CM376">
            <v>560</v>
          </cell>
          <cell r="CN376">
            <v>65</v>
          </cell>
          <cell r="CO376">
            <v>70</v>
          </cell>
          <cell r="CP376">
            <v>220</v>
          </cell>
          <cell r="CQ376">
            <v>300</v>
          </cell>
          <cell r="CR376">
            <v>25</v>
          </cell>
          <cell r="CS376">
            <v>35</v>
          </cell>
          <cell r="CT376">
            <v>26</v>
          </cell>
          <cell r="CU376">
            <v>28</v>
          </cell>
          <cell r="CV376">
            <v>20</v>
          </cell>
          <cell r="CW376">
            <v>25</v>
          </cell>
          <cell r="CX376">
            <v>58000</v>
          </cell>
          <cell r="CY376">
            <v>61000</v>
          </cell>
          <cell r="CZ376">
            <v>54000</v>
          </cell>
          <cell r="DA376">
            <v>57500</v>
          </cell>
          <cell r="DB376">
            <v>33</v>
          </cell>
          <cell r="DC376">
            <v>35</v>
          </cell>
          <cell r="DD376">
            <v>42</v>
          </cell>
          <cell r="DE376">
            <v>45</v>
          </cell>
          <cell r="DF376">
            <v>80</v>
          </cell>
          <cell r="DG376">
            <v>100</v>
          </cell>
          <cell r="DH376">
            <v>90</v>
          </cell>
          <cell r="DI376">
            <v>100</v>
          </cell>
          <cell r="DJ376">
            <v>70</v>
          </cell>
          <cell r="DK376">
            <v>80</v>
          </cell>
          <cell r="DL376">
            <v>200</v>
          </cell>
          <cell r="DM376">
            <v>280</v>
          </cell>
          <cell r="DN376">
            <v>220</v>
          </cell>
          <cell r="DO376">
            <v>250</v>
          </cell>
          <cell r="DP376">
            <v>80</v>
          </cell>
          <cell r="DQ376">
            <v>90</v>
          </cell>
          <cell r="DR376">
            <v>52</v>
          </cell>
          <cell r="DS376">
            <v>60</v>
          </cell>
          <cell r="DT376">
            <v>45</v>
          </cell>
          <cell r="DU376">
            <v>50</v>
          </cell>
          <cell r="DV376">
            <v>800</v>
          </cell>
          <cell r="DW376">
            <v>900</v>
          </cell>
          <cell r="DX376">
            <v>2800</v>
          </cell>
          <cell r="DY376">
            <v>3200</v>
          </cell>
        </row>
        <row r="377">
          <cell r="A377">
            <v>43958</v>
          </cell>
          <cell r="B377">
            <v>58</v>
          </cell>
          <cell r="C377">
            <v>65</v>
          </cell>
          <cell r="D377">
            <v>48</v>
          </cell>
          <cell r="E377">
            <v>52</v>
          </cell>
          <cell r="F377">
            <v>38</v>
          </cell>
          <cell r="G377">
            <v>50</v>
          </cell>
          <cell r="H377">
            <v>28</v>
          </cell>
          <cell r="I377">
            <v>32</v>
          </cell>
          <cell r="J377">
            <v>35</v>
          </cell>
          <cell r="K377">
            <v>42</v>
          </cell>
          <cell r="L377">
            <v>35</v>
          </cell>
          <cell r="M377">
            <v>45</v>
          </cell>
          <cell r="N377">
            <v>45</v>
          </cell>
          <cell r="O377">
            <v>50</v>
          </cell>
          <cell r="P377">
            <v>88</v>
          </cell>
          <cell r="Q377">
            <v>92</v>
          </cell>
          <cell r="R377">
            <v>480</v>
          </cell>
          <cell r="S377">
            <v>520</v>
          </cell>
          <cell r="T377">
            <v>100</v>
          </cell>
          <cell r="U377">
            <v>110</v>
          </cell>
          <cell r="V377">
            <v>65</v>
          </cell>
          <cell r="W377">
            <v>70</v>
          </cell>
          <cell r="X377">
            <v>75</v>
          </cell>
          <cell r="Y377">
            <v>80</v>
          </cell>
          <cell r="Z377">
            <v>90</v>
          </cell>
          <cell r="AA377">
            <v>100</v>
          </cell>
          <cell r="AB377">
            <v>100</v>
          </cell>
          <cell r="AC377">
            <v>110</v>
          </cell>
          <cell r="AD377">
            <v>125</v>
          </cell>
          <cell r="AE377">
            <v>130</v>
          </cell>
          <cell r="AF377">
            <v>90</v>
          </cell>
          <cell r="AG377">
            <v>130</v>
          </cell>
          <cell r="AH377">
            <v>40</v>
          </cell>
          <cell r="AI377">
            <v>45</v>
          </cell>
          <cell r="AJ377">
            <v>70</v>
          </cell>
          <cell r="AK377">
            <v>75</v>
          </cell>
          <cell r="AL377">
            <v>22</v>
          </cell>
          <cell r="AM377">
            <v>25</v>
          </cell>
          <cell r="AN377">
            <v>45</v>
          </cell>
          <cell r="AO377">
            <v>50</v>
          </cell>
          <cell r="AP377">
            <v>40</v>
          </cell>
          <cell r="AQ377">
            <v>45</v>
          </cell>
          <cell r="AR377">
            <v>90</v>
          </cell>
          <cell r="AS377">
            <v>120</v>
          </cell>
          <cell r="AT377">
            <v>140</v>
          </cell>
          <cell r="AU377">
            <v>150</v>
          </cell>
          <cell r="AV377">
            <v>250</v>
          </cell>
          <cell r="AW377">
            <v>300</v>
          </cell>
          <cell r="AX377">
            <v>300</v>
          </cell>
          <cell r="AY377">
            <v>350</v>
          </cell>
          <cell r="AZ377">
            <v>150</v>
          </cell>
          <cell r="BA377">
            <v>180</v>
          </cell>
          <cell r="BB377">
            <v>180</v>
          </cell>
          <cell r="BC377">
            <v>200</v>
          </cell>
          <cell r="BD377">
            <v>150</v>
          </cell>
          <cell r="BE377">
            <v>180</v>
          </cell>
          <cell r="BF377">
            <v>140</v>
          </cell>
          <cell r="BG377">
            <v>160</v>
          </cell>
          <cell r="BH377">
            <v>500</v>
          </cell>
          <cell r="BI377">
            <v>600</v>
          </cell>
          <cell r="BJ377">
            <v>400</v>
          </cell>
          <cell r="BK377">
            <v>480</v>
          </cell>
          <cell r="BL377">
            <v>1000</v>
          </cell>
          <cell r="BM377">
            <v>1200</v>
          </cell>
          <cell r="BN377">
            <v>3600</v>
          </cell>
          <cell r="BO377">
            <v>4200</v>
          </cell>
          <cell r="BP377">
            <v>120</v>
          </cell>
          <cell r="BQ377">
            <v>140</v>
          </cell>
          <cell r="BR377">
            <v>120</v>
          </cell>
          <cell r="BS377">
            <v>150</v>
          </cell>
          <cell r="BT377">
            <v>300</v>
          </cell>
          <cell r="BU377">
            <v>350</v>
          </cell>
          <cell r="BV377">
            <v>1000</v>
          </cell>
          <cell r="BW377">
            <v>1200</v>
          </cell>
          <cell r="BX377">
            <v>580</v>
          </cell>
          <cell r="BY377">
            <v>600</v>
          </cell>
          <cell r="BZ377">
            <v>800</v>
          </cell>
          <cell r="CA377">
            <v>900</v>
          </cell>
          <cell r="CB377">
            <v>115</v>
          </cell>
          <cell r="CC377">
            <v>130</v>
          </cell>
          <cell r="CD377">
            <v>450</v>
          </cell>
          <cell r="CE377">
            <v>500</v>
          </cell>
          <cell r="CF377">
            <v>600</v>
          </cell>
          <cell r="CG377">
            <v>630</v>
          </cell>
          <cell r="CH377">
            <v>600</v>
          </cell>
          <cell r="CI377">
            <v>620</v>
          </cell>
          <cell r="CJ377">
            <v>540</v>
          </cell>
          <cell r="CK377">
            <v>550</v>
          </cell>
          <cell r="CL377">
            <v>550</v>
          </cell>
          <cell r="CM377">
            <v>560</v>
          </cell>
          <cell r="CN377">
            <v>65</v>
          </cell>
          <cell r="CO377">
            <v>70</v>
          </cell>
          <cell r="CP377">
            <v>220</v>
          </cell>
          <cell r="CQ377">
            <v>300</v>
          </cell>
          <cell r="CR377">
            <v>25</v>
          </cell>
          <cell r="CS377">
            <v>35</v>
          </cell>
          <cell r="CT377">
            <v>26</v>
          </cell>
          <cell r="CU377">
            <v>28</v>
          </cell>
          <cell r="CV377">
            <v>20</v>
          </cell>
          <cell r="CW377">
            <v>25</v>
          </cell>
          <cell r="CX377">
            <v>58000</v>
          </cell>
          <cell r="CY377">
            <v>61000</v>
          </cell>
          <cell r="CZ377">
            <v>54000</v>
          </cell>
          <cell r="DA377">
            <v>57500</v>
          </cell>
          <cell r="DB377">
            <v>33</v>
          </cell>
          <cell r="DC377">
            <v>35</v>
          </cell>
          <cell r="DD377">
            <v>42</v>
          </cell>
          <cell r="DE377">
            <v>45</v>
          </cell>
          <cell r="DF377">
            <v>80</v>
          </cell>
          <cell r="DG377">
            <v>100</v>
          </cell>
          <cell r="DH377">
            <v>90</v>
          </cell>
          <cell r="DI377">
            <v>100</v>
          </cell>
          <cell r="DJ377">
            <v>70</v>
          </cell>
          <cell r="DK377">
            <v>80</v>
          </cell>
          <cell r="DL377">
            <v>200</v>
          </cell>
          <cell r="DM377">
            <v>280</v>
          </cell>
          <cell r="DN377">
            <v>220</v>
          </cell>
          <cell r="DO377">
            <v>250</v>
          </cell>
          <cell r="DP377">
            <v>80</v>
          </cell>
          <cell r="DQ377">
            <v>90</v>
          </cell>
          <cell r="DR377">
            <v>52</v>
          </cell>
          <cell r="DS377">
            <v>60</v>
          </cell>
          <cell r="DT377">
            <v>45</v>
          </cell>
          <cell r="DU377">
            <v>50</v>
          </cell>
          <cell r="DV377">
            <v>800</v>
          </cell>
          <cell r="DW377">
            <v>900</v>
          </cell>
          <cell r="DX377">
            <v>2800</v>
          </cell>
          <cell r="DY377">
            <v>3200</v>
          </cell>
        </row>
        <row r="378">
          <cell r="A378">
            <v>43957</v>
          </cell>
          <cell r="B378">
            <v>58</v>
          </cell>
          <cell r="C378">
            <v>65</v>
          </cell>
          <cell r="D378">
            <v>48</v>
          </cell>
          <cell r="E378">
            <v>52</v>
          </cell>
          <cell r="F378">
            <v>38</v>
          </cell>
          <cell r="G378">
            <v>50</v>
          </cell>
          <cell r="H378">
            <v>28</v>
          </cell>
          <cell r="I378">
            <v>32</v>
          </cell>
          <cell r="J378">
            <v>35</v>
          </cell>
          <cell r="K378">
            <v>42</v>
          </cell>
          <cell r="L378">
            <v>35</v>
          </cell>
          <cell r="M378">
            <v>45</v>
          </cell>
          <cell r="N378">
            <v>45</v>
          </cell>
          <cell r="O378">
            <v>50</v>
          </cell>
          <cell r="P378">
            <v>88</v>
          </cell>
          <cell r="Q378">
            <v>93</v>
          </cell>
          <cell r="R378">
            <v>480</v>
          </cell>
          <cell r="S378">
            <v>520</v>
          </cell>
          <cell r="T378">
            <v>100</v>
          </cell>
          <cell r="U378">
            <v>110</v>
          </cell>
          <cell r="V378">
            <v>65</v>
          </cell>
          <cell r="W378">
            <v>70</v>
          </cell>
          <cell r="X378">
            <v>75</v>
          </cell>
          <cell r="Y378">
            <v>80</v>
          </cell>
          <cell r="Z378">
            <v>90</v>
          </cell>
          <cell r="AA378">
            <v>100</v>
          </cell>
          <cell r="AB378">
            <v>100</v>
          </cell>
          <cell r="AC378">
            <v>110</v>
          </cell>
          <cell r="AD378">
            <v>125</v>
          </cell>
          <cell r="AE378">
            <v>130</v>
          </cell>
          <cell r="AF378">
            <v>90</v>
          </cell>
          <cell r="AG378">
            <v>130</v>
          </cell>
          <cell r="AH378">
            <v>40</v>
          </cell>
          <cell r="AI378">
            <v>45</v>
          </cell>
          <cell r="AJ378">
            <v>70</v>
          </cell>
          <cell r="AK378">
            <v>75</v>
          </cell>
          <cell r="AL378">
            <v>22</v>
          </cell>
          <cell r="AM378">
            <v>25</v>
          </cell>
          <cell r="AN378">
            <v>45</v>
          </cell>
          <cell r="AO378">
            <v>50</v>
          </cell>
          <cell r="AP378">
            <v>35</v>
          </cell>
          <cell r="AQ378">
            <v>45</v>
          </cell>
          <cell r="AR378">
            <v>90</v>
          </cell>
          <cell r="AS378">
            <v>120</v>
          </cell>
          <cell r="AT378">
            <v>130</v>
          </cell>
          <cell r="AU378">
            <v>150</v>
          </cell>
          <cell r="AV378">
            <v>250</v>
          </cell>
          <cell r="AW378">
            <v>300</v>
          </cell>
          <cell r="AX378">
            <v>300</v>
          </cell>
          <cell r="AY378">
            <v>350</v>
          </cell>
          <cell r="AZ378">
            <v>150</v>
          </cell>
          <cell r="BA378">
            <v>180</v>
          </cell>
          <cell r="BB378">
            <v>180</v>
          </cell>
          <cell r="BC378">
            <v>200</v>
          </cell>
          <cell r="BD378">
            <v>140</v>
          </cell>
          <cell r="BE378">
            <v>180</v>
          </cell>
          <cell r="BF378">
            <v>130</v>
          </cell>
          <cell r="BG378">
            <v>150</v>
          </cell>
          <cell r="BH378">
            <v>500</v>
          </cell>
          <cell r="BI378">
            <v>600</v>
          </cell>
          <cell r="BJ378">
            <v>400</v>
          </cell>
          <cell r="BK378">
            <v>480</v>
          </cell>
          <cell r="BL378">
            <v>1000</v>
          </cell>
          <cell r="BM378">
            <v>1200</v>
          </cell>
          <cell r="BN378">
            <v>3600</v>
          </cell>
          <cell r="BO378">
            <v>4200</v>
          </cell>
          <cell r="BP378">
            <v>120</v>
          </cell>
          <cell r="BQ378">
            <v>140</v>
          </cell>
          <cell r="BR378">
            <v>120</v>
          </cell>
          <cell r="BS378">
            <v>150</v>
          </cell>
          <cell r="BT378">
            <v>300</v>
          </cell>
          <cell r="BU378">
            <v>350</v>
          </cell>
          <cell r="BV378">
            <v>1000</v>
          </cell>
          <cell r="BW378">
            <v>1200</v>
          </cell>
          <cell r="BX378">
            <v>580</v>
          </cell>
          <cell r="BY378">
            <v>600</v>
          </cell>
          <cell r="BZ378">
            <v>800</v>
          </cell>
          <cell r="CA378">
            <v>900</v>
          </cell>
          <cell r="CB378">
            <v>115</v>
          </cell>
          <cell r="CC378">
            <v>130</v>
          </cell>
          <cell r="CD378">
            <v>450</v>
          </cell>
          <cell r="CE378">
            <v>500</v>
          </cell>
          <cell r="CF378">
            <v>600</v>
          </cell>
          <cell r="CG378">
            <v>630</v>
          </cell>
          <cell r="CH378">
            <v>600</v>
          </cell>
          <cell r="CI378">
            <v>620</v>
          </cell>
          <cell r="CJ378">
            <v>540</v>
          </cell>
          <cell r="CK378">
            <v>550</v>
          </cell>
          <cell r="CL378">
            <v>550</v>
          </cell>
          <cell r="CM378">
            <v>560</v>
          </cell>
          <cell r="CN378">
            <v>65</v>
          </cell>
          <cell r="CO378">
            <v>70</v>
          </cell>
          <cell r="CP378">
            <v>220</v>
          </cell>
          <cell r="CQ378">
            <v>300</v>
          </cell>
          <cell r="CR378">
            <v>25</v>
          </cell>
          <cell r="CS378">
            <v>35</v>
          </cell>
          <cell r="CT378">
            <v>26</v>
          </cell>
          <cell r="CU378">
            <v>28</v>
          </cell>
          <cell r="CV378">
            <v>20</v>
          </cell>
          <cell r="CW378">
            <v>25</v>
          </cell>
          <cell r="CX378">
            <v>58000</v>
          </cell>
          <cell r="CY378">
            <v>61000</v>
          </cell>
          <cell r="CZ378">
            <v>54000</v>
          </cell>
          <cell r="DA378">
            <v>57500</v>
          </cell>
          <cell r="DB378">
            <v>33</v>
          </cell>
          <cell r="DC378">
            <v>35</v>
          </cell>
          <cell r="DD378">
            <v>42</v>
          </cell>
          <cell r="DE378">
            <v>45</v>
          </cell>
          <cell r="DF378">
            <v>80</v>
          </cell>
          <cell r="DG378">
            <v>100</v>
          </cell>
          <cell r="DH378">
            <v>90</v>
          </cell>
          <cell r="DI378">
            <v>100</v>
          </cell>
          <cell r="DJ378">
            <v>70</v>
          </cell>
          <cell r="DK378">
            <v>80</v>
          </cell>
          <cell r="DL378">
            <v>200</v>
          </cell>
          <cell r="DM378">
            <v>280</v>
          </cell>
          <cell r="DN378">
            <v>220</v>
          </cell>
          <cell r="DO378">
            <v>250</v>
          </cell>
          <cell r="DP378">
            <v>80</v>
          </cell>
          <cell r="DQ378">
            <v>90</v>
          </cell>
          <cell r="DR378">
            <v>52</v>
          </cell>
          <cell r="DS378">
            <v>60</v>
          </cell>
          <cell r="DT378">
            <v>45</v>
          </cell>
          <cell r="DU378">
            <v>50</v>
          </cell>
          <cell r="DV378">
            <v>800</v>
          </cell>
          <cell r="DW378">
            <v>900</v>
          </cell>
          <cell r="DX378">
            <v>2800</v>
          </cell>
          <cell r="DY378">
            <v>3200</v>
          </cell>
        </row>
        <row r="379">
          <cell r="A379">
            <v>43956</v>
          </cell>
          <cell r="B379">
            <v>58</v>
          </cell>
          <cell r="C379">
            <v>65</v>
          </cell>
          <cell r="D379">
            <v>48</v>
          </cell>
          <cell r="E379">
            <v>52</v>
          </cell>
          <cell r="F379">
            <v>38</v>
          </cell>
          <cell r="G379">
            <v>50</v>
          </cell>
          <cell r="H379">
            <v>28</v>
          </cell>
          <cell r="I379">
            <v>32</v>
          </cell>
          <cell r="J379">
            <v>35</v>
          </cell>
          <cell r="K379">
            <v>42</v>
          </cell>
          <cell r="L379">
            <v>35</v>
          </cell>
          <cell r="M379">
            <v>45</v>
          </cell>
          <cell r="N379">
            <v>45</v>
          </cell>
          <cell r="O379">
            <v>50</v>
          </cell>
          <cell r="P379">
            <v>92</v>
          </cell>
          <cell r="Q379">
            <v>93</v>
          </cell>
          <cell r="R379">
            <v>480</v>
          </cell>
          <cell r="S379">
            <v>520</v>
          </cell>
          <cell r="T379">
            <v>105</v>
          </cell>
          <cell r="U379">
            <v>110</v>
          </cell>
          <cell r="V379">
            <v>65</v>
          </cell>
          <cell r="W379">
            <v>70</v>
          </cell>
          <cell r="X379">
            <v>75</v>
          </cell>
          <cell r="Y379">
            <v>80</v>
          </cell>
          <cell r="Z379">
            <v>90</v>
          </cell>
          <cell r="AA379">
            <v>100</v>
          </cell>
          <cell r="AB379">
            <v>110</v>
          </cell>
          <cell r="AC379">
            <v>120</v>
          </cell>
          <cell r="AD379">
            <v>130</v>
          </cell>
          <cell r="AE379">
            <v>140</v>
          </cell>
          <cell r="AF379">
            <v>130</v>
          </cell>
          <cell r="AG379">
            <v>140</v>
          </cell>
          <cell r="AH379">
            <v>40</v>
          </cell>
          <cell r="AI379">
            <v>45</v>
          </cell>
          <cell r="AJ379">
            <v>75</v>
          </cell>
          <cell r="AK379">
            <v>80</v>
          </cell>
          <cell r="AL379">
            <v>20</v>
          </cell>
          <cell r="AM379">
            <v>25</v>
          </cell>
          <cell r="AN379">
            <v>40</v>
          </cell>
          <cell r="AO379">
            <v>45</v>
          </cell>
          <cell r="AP379">
            <v>35</v>
          </cell>
          <cell r="AQ379">
            <v>40</v>
          </cell>
          <cell r="AR379">
            <v>100</v>
          </cell>
          <cell r="AS379">
            <v>130</v>
          </cell>
          <cell r="AT379">
            <v>140</v>
          </cell>
          <cell r="AU379">
            <v>160</v>
          </cell>
          <cell r="AV379">
            <v>250</v>
          </cell>
          <cell r="AW379">
            <v>300</v>
          </cell>
          <cell r="AX379">
            <v>300</v>
          </cell>
          <cell r="AY379">
            <v>350</v>
          </cell>
          <cell r="AZ379">
            <v>150</v>
          </cell>
          <cell r="BA379">
            <v>180</v>
          </cell>
          <cell r="BB379">
            <v>180</v>
          </cell>
          <cell r="BC379">
            <v>200</v>
          </cell>
          <cell r="BD379">
            <v>160</v>
          </cell>
          <cell r="BE379">
            <v>200</v>
          </cell>
          <cell r="BF379">
            <v>140</v>
          </cell>
          <cell r="BG379">
            <v>160</v>
          </cell>
          <cell r="BH379">
            <v>500</v>
          </cell>
          <cell r="BI379">
            <v>600</v>
          </cell>
          <cell r="BJ379">
            <v>400</v>
          </cell>
          <cell r="BK379">
            <v>480</v>
          </cell>
          <cell r="BL379">
            <v>1000</v>
          </cell>
          <cell r="BM379">
            <v>1200</v>
          </cell>
          <cell r="BN379">
            <v>3600</v>
          </cell>
          <cell r="BO379">
            <v>4200</v>
          </cell>
          <cell r="BP379">
            <v>120</v>
          </cell>
          <cell r="BQ379">
            <v>140</v>
          </cell>
          <cell r="BR379">
            <v>120</v>
          </cell>
          <cell r="BS379">
            <v>150</v>
          </cell>
          <cell r="BT379">
            <v>300</v>
          </cell>
          <cell r="BU379">
            <v>350</v>
          </cell>
          <cell r="BV379">
            <v>1000</v>
          </cell>
          <cell r="BW379">
            <v>1200</v>
          </cell>
          <cell r="BX379">
            <v>580</v>
          </cell>
          <cell r="BY379">
            <v>600</v>
          </cell>
          <cell r="BZ379">
            <v>800</v>
          </cell>
          <cell r="CA379">
            <v>900</v>
          </cell>
          <cell r="CB379">
            <v>120</v>
          </cell>
          <cell r="CC379">
            <v>130</v>
          </cell>
          <cell r="CD379">
            <v>450</v>
          </cell>
          <cell r="CE379">
            <v>500</v>
          </cell>
          <cell r="CF379">
            <v>600</v>
          </cell>
          <cell r="CG379">
            <v>630</v>
          </cell>
          <cell r="CH379">
            <v>600</v>
          </cell>
          <cell r="CI379">
            <v>620</v>
          </cell>
          <cell r="CJ379">
            <v>540</v>
          </cell>
          <cell r="CK379">
            <v>550</v>
          </cell>
          <cell r="CL379">
            <v>550</v>
          </cell>
          <cell r="CM379">
            <v>560</v>
          </cell>
          <cell r="CN379">
            <v>65</v>
          </cell>
          <cell r="CO379">
            <v>70</v>
          </cell>
          <cell r="CP379">
            <v>220</v>
          </cell>
          <cell r="CQ379">
            <v>300</v>
          </cell>
          <cell r="CR379">
            <v>25</v>
          </cell>
          <cell r="CS379">
            <v>35</v>
          </cell>
          <cell r="CT379">
            <v>26</v>
          </cell>
          <cell r="CU379">
            <v>28</v>
          </cell>
          <cell r="CV379">
            <v>20</v>
          </cell>
          <cell r="CW379">
            <v>25</v>
          </cell>
          <cell r="CX379">
            <v>58000</v>
          </cell>
          <cell r="CY379">
            <v>61000</v>
          </cell>
          <cell r="CZ379">
            <v>54000</v>
          </cell>
          <cell r="DA379">
            <v>57500</v>
          </cell>
          <cell r="DB379">
            <v>33</v>
          </cell>
          <cell r="DC379">
            <v>35</v>
          </cell>
          <cell r="DD379">
            <v>42</v>
          </cell>
          <cell r="DE379">
            <v>45</v>
          </cell>
          <cell r="DF379">
            <v>80</v>
          </cell>
          <cell r="DG379">
            <v>100</v>
          </cell>
          <cell r="DH379">
            <v>90</v>
          </cell>
          <cell r="DI379">
            <v>100</v>
          </cell>
          <cell r="DJ379">
            <v>70</v>
          </cell>
          <cell r="DK379">
            <v>80</v>
          </cell>
          <cell r="DL379">
            <v>200</v>
          </cell>
          <cell r="DM379">
            <v>280</v>
          </cell>
          <cell r="DN379">
            <v>220</v>
          </cell>
          <cell r="DO379">
            <v>250</v>
          </cell>
          <cell r="DP379">
            <v>80</v>
          </cell>
          <cell r="DQ379">
            <v>90</v>
          </cell>
          <cell r="DR379">
            <v>52</v>
          </cell>
          <cell r="DS379">
            <v>60</v>
          </cell>
          <cell r="DT379">
            <v>45</v>
          </cell>
          <cell r="DU379">
            <v>50</v>
          </cell>
          <cell r="DV379">
            <v>800</v>
          </cell>
          <cell r="DW379">
            <v>900</v>
          </cell>
          <cell r="DX379">
            <v>2800</v>
          </cell>
          <cell r="DY379">
            <v>3200</v>
          </cell>
        </row>
        <row r="380">
          <cell r="A380">
            <v>43955</v>
          </cell>
          <cell r="B380">
            <v>58</v>
          </cell>
          <cell r="C380">
            <v>65</v>
          </cell>
          <cell r="D380">
            <v>48</v>
          </cell>
          <cell r="E380">
            <v>52</v>
          </cell>
          <cell r="F380">
            <v>38</v>
          </cell>
          <cell r="G380">
            <v>50</v>
          </cell>
          <cell r="H380">
            <v>28</v>
          </cell>
          <cell r="I380">
            <v>32</v>
          </cell>
          <cell r="J380">
            <v>35</v>
          </cell>
          <cell r="K380">
            <v>42</v>
          </cell>
          <cell r="L380">
            <v>35</v>
          </cell>
          <cell r="M380">
            <v>45</v>
          </cell>
          <cell r="N380">
            <v>45</v>
          </cell>
          <cell r="O380">
            <v>50</v>
          </cell>
          <cell r="P380">
            <v>92</v>
          </cell>
          <cell r="Q380">
            <v>93</v>
          </cell>
          <cell r="R380">
            <v>480</v>
          </cell>
          <cell r="S380">
            <v>520</v>
          </cell>
          <cell r="T380">
            <v>105</v>
          </cell>
          <cell r="U380">
            <v>110</v>
          </cell>
          <cell r="V380">
            <v>65</v>
          </cell>
          <cell r="W380">
            <v>70</v>
          </cell>
          <cell r="X380">
            <v>75</v>
          </cell>
          <cell r="Y380">
            <v>80</v>
          </cell>
          <cell r="Z380">
            <v>90</v>
          </cell>
          <cell r="AA380">
            <v>100</v>
          </cell>
          <cell r="AB380">
            <v>110</v>
          </cell>
          <cell r="AC380">
            <v>120</v>
          </cell>
          <cell r="AD380">
            <v>130</v>
          </cell>
          <cell r="AE380">
            <v>140</v>
          </cell>
          <cell r="AF380">
            <v>130</v>
          </cell>
          <cell r="AG380">
            <v>140</v>
          </cell>
          <cell r="AH380">
            <v>40</v>
          </cell>
          <cell r="AI380">
            <v>45</v>
          </cell>
          <cell r="AJ380">
            <v>75</v>
          </cell>
          <cell r="AK380">
            <v>80</v>
          </cell>
          <cell r="AL380">
            <v>20</v>
          </cell>
          <cell r="AM380">
            <v>25</v>
          </cell>
          <cell r="AN380">
            <v>45</v>
          </cell>
          <cell r="AO380">
            <v>50</v>
          </cell>
          <cell r="AP380">
            <v>40</v>
          </cell>
          <cell r="AQ380">
            <v>50</v>
          </cell>
          <cell r="AR380">
            <v>110</v>
          </cell>
          <cell r="AS380">
            <v>130</v>
          </cell>
          <cell r="AT380">
            <v>140</v>
          </cell>
          <cell r="AU380">
            <v>160</v>
          </cell>
          <cell r="AV380">
            <v>250</v>
          </cell>
          <cell r="AW380">
            <v>300</v>
          </cell>
          <cell r="AX380">
            <v>300</v>
          </cell>
          <cell r="AY380">
            <v>350</v>
          </cell>
          <cell r="AZ380">
            <v>150</v>
          </cell>
          <cell r="BA380">
            <v>180</v>
          </cell>
          <cell r="BB380">
            <v>180</v>
          </cell>
          <cell r="BC380">
            <v>200</v>
          </cell>
          <cell r="BD380">
            <v>160</v>
          </cell>
          <cell r="BE380">
            <v>200</v>
          </cell>
          <cell r="BF380">
            <v>150</v>
          </cell>
          <cell r="BG380">
            <v>170</v>
          </cell>
          <cell r="BH380">
            <v>500</v>
          </cell>
          <cell r="BI380">
            <v>600</v>
          </cell>
          <cell r="BJ380">
            <v>400</v>
          </cell>
          <cell r="BK380">
            <v>480</v>
          </cell>
          <cell r="BL380">
            <v>1000</v>
          </cell>
          <cell r="BM380">
            <v>1200</v>
          </cell>
          <cell r="BN380">
            <v>3600</v>
          </cell>
          <cell r="BO380">
            <v>4200</v>
          </cell>
          <cell r="BP380">
            <v>120</v>
          </cell>
          <cell r="BQ380">
            <v>140</v>
          </cell>
          <cell r="BR380">
            <v>120</v>
          </cell>
          <cell r="BS380">
            <v>150</v>
          </cell>
          <cell r="BT380">
            <v>300</v>
          </cell>
          <cell r="BU380">
            <v>350</v>
          </cell>
          <cell r="BV380">
            <v>1000</v>
          </cell>
          <cell r="BW380">
            <v>1200</v>
          </cell>
          <cell r="BX380">
            <v>580</v>
          </cell>
          <cell r="BY380">
            <v>600</v>
          </cell>
          <cell r="BZ380">
            <v>800</v>
          </cell>
          <cell r="CA380">
            <v>900</v>
          </cell>
          <cell r="CB380">
            <v>110</v>
          </cell>
          <cell r="CC380">
            <v>120</v>
          </cell>
          <cell r="CD380">
            <v>450</v>
          </cell>
          <cell r="CE380">
            <v>500</v>
          </cell>
          <cell r="CF380">
            <v>600</v>
          </cell>
          <cell r="CG380">
            <v>630</v>
          </cell>
          <cell r="CH380">
            <v>600</v>
          </cell>
          <cell r="CI380">
            <v>620</v>
          </cell>
          <cell r="CJ380">
            <v>540</v>
          </cell>
          <cell r="CK380">
            <v>550</v>
          </cell>
          <cell r="CL380">
            <v>550</v>
          </cell>
          <cell r="CM380">
            <v>560</v>
          </cell>
          <cell r="CN380">
            <v>65</v>
          </cell>
          <cell r="CO380">
            <v>70</v>
          </cell>
          <cell r="CP380">
            <v>220</v>
          </cell>
          <cell r="CQ380">
            <v>300</v>
          </cell>
          <cell r="CR380">
            <v>25</v>
          </cell>
          <cell r="CS380">
            <v>35</v>
          </cell>
          <cell r="CT380">
            <v>26</v>
          </cell>
          <cell r="CU380">
            <v>28</v>
          </cell>
          <cell r="CV380">
            <v>20</v>
          </cell>
          <cell r="CW380">
            <v>25</v>
          </cell>
          <cell r="CX380">
            <v>58000</v>
          </cell>
          <cell r="CY380">
            <v>61000</v>
          </cell>
          <cell r="CZ380">
            <v>54000</v>
          </cell>
          <cell r="DA380">
            <v>57500</v>
          </cell>
          <cell r="DB380">
            <v>33</v>
          </cell>
          <cell r="DC380">
            <v>35</v>
          </cell>
          <cell r="DD380">
            <v>42</v>
          </cell>
          <cell r="DE380">
            <v>45</v>
          </cell>
          <cell r="DF380">
            <v>80</v>
          </cell>
          <cell r="DG380">
            <v>100</v>
          </cell>
          <cell r="DH380">
            <v>90</v>
          </cell>
          <cell r="DI380">
            <v>100</v>
          </cell>
          <cell r="DJ380">
            <v>70</v>
          </cell>
          <cell r="DK380">
            <v>80</v>
          </cell>
          <cell r="DL380">
            <v>200</v>
          </cell>
          <cell r="DM380">
            <v>280</v>
          </cell>
          <cell r="DN380">
            <v>220</v>
          </cell>
          <cell r="DO380">
            <v>250</v>
          </cell>
          <cell r="DP380">
            <v>80</v>
          </cell>
          <cell r="DQ380">
            <v>90</v>
          </cell>
          <cell r="DR380">
            <v>52</v>
          </cell>
          <cell r="DS380">
            <v>60</v>
          </cell>
          <cell r="DT380">
            <v>45</v>
          </cell>
          <cell r="DU380">
            <v>50</v>
          </cell>
          <cell r="DV380">
            <v>800</v>
          </cell>
          <cell r="DW380">
            <v>900</v>
          </cell>
          <cell r="DX380">
            <v>2800</v>
          </cell>
          <cell r="DY380">
            <v>3200</v>
          </cell>
        </row>
        <row r="381">
          <cell r="A381">
            <v>43954</v>
          </cell>
          <cell r="B381">
            <v>58</v>
          </cell>
          <cell r="C381">
            <v>65</v>
          </cell>
          <cell r="D381">
            <v>48</v>
          </cell>
          <cell r="E381">
            <v>52</v>
          </cell>
          <cell r="F381">
            <v>38</v>
          </cell>
          <cell r="G381">
            <v>50</v>
          </cell>
          <cell r="H381">
            <v>28</v>
          </cell>
          <cell r="I381">
            <v>32</v>
          </cell>
          <cell r="J381">
            <v>35</v>
          </cell>
          <cell r="K381">
            <v>42</v>
          </cell>
          <cell r="L381">
            <v>35</v>
          </cell>
          <cell r="M381">
            <v>45</v>
          </cell>
          <cell r="N381">
            <v>45</v>
          </cell>
          <cell r="O381">
            <v>50</v>
          </cell>
          <cell r="P381">
            <v>92</v>
          </cell>
          <cell r="Q381">
            <v>93</v>
          </cell>
          <cell r="R381">
            <v>480</v>
          </cell>
          <cell r="S381">
            <v>520</v>
          </cell>
          <cell r="T381">
            <v>105</v>
          </cell>
          <cell r="U381">
            <v>110</v>
          </cell>
          <cell r="V381">
            <v>75</v>
          </cell>
          <cell r="W381">
            <v>80</v>
          </cell>
          <cell r="X381">
            <v>80</v>
          </cell>
          <cell r="Y381">
            <v>83</v>
          </cell>
          <cell r="Z381">
            <v>90</v>
          </cell>
          <cell r="AA381">
            <v>100</v>
          </cell>
          <cell r="AB381">
            <v>110</v>
          </cell>
          <cell r="AC381">
            <v>115</v>
          </cell>
          <cell r="AD381">
            <v>130</v>
          </cell>
          <cell r="AE381">
            <v>140</v>
          </cell>
          <cell r="AF381">
            <v>130</v>
          </cell>
          <cell r="AG381">
            <v>140</v>
          </cell>
          <cell r="AH381">
            <v>40</v>
          </cell>
          <cell r="AI381">
            <v>45</v>
          </cell>
          <cell r="AJ381">
            <v>75</v>
          </cell>
          <cell r="AK381">
            <v>80</v>
          </cell>
          <cell r="AL381">
            <v>20</v>
          </cell>
          <cell r="AM381">
            <v>25</v>
          </cell>
          <cell r="AN381">
            <v>45</v>
          </cell>
          <cell r="AO381">
            <v>50</v>
          </cell>
          <cell r="AP381">
            <v>40</v>
          </cell>
          <cell r="AQ381">
            <v>50</v>
          </cell>
          <cell r="AR381">
            <v>110</v>
          </cell>
          <cell r="AS381">
            <v>130</v>
          </cell>
          <cell r="AT381">
            <v>140</v>
          </cell>
          <cell r="AU381">
            <v>160</v>
          </cell>
          <cell r="AV381">
            <v>250</v>
          </cell>
          <cell r="AW381">
            <v>300</v>
          </cell>
          <cell r="AX381">
            <v>300</v>
          </cell>
          <cell r="AY381">
            <v>350</v>
          </cell>
          <cell r="AZ381">
            <v>150</v>
          </cell>
          <cell r="BA381">
            <v>180</v>
          </cell>
          <cell r="BB381">
            <v>180</v>
          </cell>
          <cell r="BC381">
            <v>200</v>
          </cell>
          <cell r="BD381">
            <v>150</v>
          </cell>
          <cell r="BE381">
            <v>180</v>
          </cell>
          <cell r="BF381">
            <v>170</v>
          </cell>
          <cell r="BG381">
            <v>190</v>
          </cell>
          <cell r="BH381">
            <v>450</v>
          </cell>
          <cell r="BI381">
            <v>600</v>
          </cell>
          <cell r="BJ381">
            <v>400</v>
          </cell>
          <cell r="BK381">
            <v>480</v>
          </cell>
          <cell r="BL381">
            <v>1000</v>
          </cell>
          <cell r="BM381">
            <v>1200</v>
          </cell>
          <cell r="BN381">
            <v>3600</v>
          </cell>
          <cell r="BO381">
            <v>4200</v>
          </cell>
          <cell r="BP381">
            <v>120</v>
          </cell>
          <cell r="BQ381">
            <v>140</v>
          </cell>
          <cell r="BR381">
            <v>120</v>
          </cell>
          <cell r="BS381">
            <v>150</v>
          </cell>
          <cell r="BT381">
            <v>300</v>
          </cell>
          <cell r="BU381">
            <v>350</v>
          </cell>
          <cell r="BV381">
            <v>1000</v>
          </cell>
          <cell r="BW381">
            <v>1200</v>
          </cell>
          <cell r="BX381">
            <v>580</v>
          </cell>
          <cell r="BY381">
            <v>600</v>
          </cell>
          <cell r="BZ381">
            <v>800</v>
          </cell>
          <cell r="CA381">
            <v>900</v>
          </cell>
          <cell r="CB381">
            <v>110</v>
          </cell>
          <cell r="CC381">
            <v>120</v>
          </cell>
          <cell r="CD381">
            <v>450</v>
          </cell>
          <cell r="CE381">
            <v>500</v>
          </cell>
          <cell r="CF381">
            <v>600</v>
          </cell>
          <cell r="CG381">
            <v>630</v>
          </cell>
          <cell r="CH381">
            <v>600</v>
          </cell>
          <cell r="CI381">
            <v>620</v>
          </cell>
          <cell r="CJ381">
            <v>540</v>
          </cell>
          <cell r="CK381">
            <v>550</v>
          </cell>
          <cell r="CL381">
            <v>550</v>
          </cell>
          <cell r="CM381">
            <v>560</v>
          </cell>
          <cell r="CN381">
            <v>65</v>
          </cell>
          <cell r="CO381">
            <v>70</v>
          </cell>
          <cell r="CP381">
            <v>220</v>
          </cell>
          <cell r="CQ381">
            <v>300</v>
          </cell>
          <cell r="CR381">
            <v>25</v>
          </cell>
          <cell r="CS381">
            <v>35</v>
          </cell>
          <cell r="CT381">
            <v>26</v>
          </cell>
          <cell r="CU381">
            <v>28</v>
          </cell>
          <cell r="CV381">
            <v>20</v>
          </cell>
          <cell r="CW381">
            <v>25</v>
          </cell>
          <cell r="CX381">
            <v>58000</v>
          </cell>
          <cell r="CY381">
            <v>61000</v>
          </cell>
          <cell r="CZ381">
            <v>54000</v>
          </cell>
          <cell r="DA381">
            <v>57500</v>
          </cell>
          <cell r="DB381">
            <v>33</v>
          </cell>
          <cell r="DC381">
            <v>35</v>
          </cell>
          <cell r="DD381">
            <v>42</v>
          </cell>
          <cell r="DE381">
            <v>45</v>
          </cell>
          <cell r="DF381">
            <v>80</v>
          </cell>
          <cell r="DG381">
            <v>100</v>
          </cell>
          <cell r="DH381">
            <v>90</v>
          </cell>
          <cell r="DI381">
            <v>100</v>
          </cell>
          <cell r="DJ381">
            <v>70</v>
          </cell>
          <cell r="DK381">
            <v>80</v>
          </cell>
          <cell r="DL381">
            <v>200</v>
          </cell>
          <cell r="DM381">
            <v>280</v>
          </cell>
          <cell r="DN381">
            <v>220</v>
          </cell>
          <cell r="DO381">
            <v>250</v>
          </cell>
          <cell r="DP381">
            <v>80</v>
          </cell>
          <cell r="DQ381">
            <v>90</v>
          </cell>
          <cell r="DR381">
            <v>52</v>
          </cell>
          <cell r="DS381">
            <v>60</v>
          </cell>
          <cell r="DT381">
            <v>45</v>
          </cell>
          <cell r="DU381">
            <v>50</v>
          </cell>
          <cell r="DV381">
            <v>800</v>
          </cell>
          <cell r="DW381">
            <v>900</v>
          </cell>
          <cell r="DX381">
            <v>2800</v>
          </cell>
          <cell r="DY381">
            <v>3200</v>
          </cell>
        </row>
        <row r="382">
          <cell r="A382">
            <v>43953</v>
          </cell>
          <cell r="B382">
            <v>58</v>
          </cell>
          <cell r="C382">
            <v>65</v>
          </cell>
          <cell r="D382">
            <v>48</v>
          </cell>
          <cell r="E382">
            <v>52</v>
          </cell>
          <cell r="F382">
            <v>38</v>
          </cell>
          <cell r="G382">
            <v>50</v>
          </cell>
          <cell r="H382">
            <v>28</v>
          </cell>
          <cell r="I382">
            <v>32</v>
          </cell>
          <cell r="J382">
            <v>35</v>
          </cell>
          <cell r="K382">
            <v>42</v>
          </cell>
          <cell r="L382">
            <v>35</v>
          </cell>
          <cell r="M382">
            <v>45</v>
          </cell>
          <cell r="N382">
            <v>45</v>
          </cell>
          <cell r="O382">
            <v>50</v>
          </cell>
          <cell r="P382">
            <v>92</v>
          </cell>
          <cell r="Q382">
            <v>93</v>
          </cell>
          <cell r="R382">
            <v>480</v>
          </cell>
          <cell r="S382">
            <v>520</v>
          </cell>
          <cell r="T382">
            <v>105</v>
          </cell>
          <cell r="U382">
            <v>110</v>
          </cell>
          <cell r="V382">
            <v>75</v>
          </cell>
          <cell r="W382">
            <v>80</v>
          </cell>
          <cell r="X382">
            <v>80</v>
          </cell>
          <cell r="Y382">
            <v>83</v>
          </cell>
          <cell r="Z382">
            <v>85</v>
          </cell>
          <cell r="AA382">
            <v>95</v>
          </cell>
          <cell r="AB382">
            <v>100</v>
          </cell>
          <cell r="AC382">
            <v>110</v>
          </cell>
          <cell r="AD382">
            <v>130</v>
          </cell>
          <cell r="AE382">
            <v>140</v>
          </cell>
          <cell r="AF382">
            <v>130</v>
          </cell>
          <cell r="AG382">
            <v>140</v>
          </cell>
          <cell r="AH382">
            <v>40</v>
          </cell>
          <cell r="AI382">
            <v>45</v>
          </cell>
          <cell r="AJ382">
            <v>75</v>
          </cell>
          <cell r="AK382">
            <v>80</v>
          </cell>
          <cell r="AL382">
            <v>20</v>
          </cell>
          <cell r="AM382">
            <v>25</v>
          </cell>
          <cell r="AN382">
            <v>50</v>
          </cell>
          <cell r="AO382">
            <v>55</v>
          </cell>
          <cell r="AP382">
            <v>45</v>
          </cell>
          <cell r="AQ382">
            <v>50</v>
          </cell>
          <cell r="AR382">
            <v>110</v>
          </cell>
          <cell r="AS382">
            <v>130</v>
          </cell>
          <cell r="AT382">
            <v>140</v>
          </cell>
          <cell r="AU382">
            <v>160</v>
          </cell>
          <cell r="AV382">
            <v>250</v>
          </cell>
          <cell r="AW382">
            <v>300</v>
          </cell>
          <cell r="AX382">
            <v>300</v>
          </cell>
          <cell r="AY382">
            <v>350</v>
          </cell>
          <cell r="AZ382">
            <v>150</v>
          </cell>
          <cell r="BA382">
            <v>180</v>
          </cell>
          <cell r="BB382">
            <v>180</v>
          </cell>
          <cell r="BC382">
            <v>200</v>
          </cell>
          <cell r="BD382">
            <v>150</v>
          </cell>
          <cell r="BE382">
            <v>200</v>
          </cell>
          <cell r="BF382">
            <v>180</v>
          </cell>
          <cell r="BG382">
            <v>200</v>
          </cell>
          <cell r="BH382">
            <v>450</v>
          </cell>
          <cell r="BI382">
            <v>600</v>
          </cell>
          <cell r="BJ382">
            <v>400</v>
          </cell>
          <cell r="BK382">
            <v>480</v>
          </cell>
          <cell r="BL382">
            <v>1000</v>
          </cell>
          <cell r="BM382">
            <v>1200</v>
          </cell>
          <cell r="BN382">
            <v>3600</v>
          </cell>
          <cell r="BO382">
            <v>4200</v>
          </cell>
          <cell r="BP382">
            <v>120</v>
          </cell>
          <cell r="BQ382">
            <v>140</v>
          </cell>
          <cell r="BR382">
            <v>120</v>
          </cell>
          <cell r="BS382">
            <v>150</v>
          </cell>
          <cell r="BT382">
            <v>300</v>
          </cell>
          <cell r="BU382">
            <v>350</v>
          </cell>
          <cell r="BV382">
            <v>1000</v>
          </cell>
          <cell r="BW382">
            <v>1200</v>
          </cell>
          <cell r="BX382">
            <v>580</v>
          </cell>
          <cell r="BY382">
            <v>600</v>
          </cell>
          <cell r="BZ382">
            <v>800</v>
          </cell>
          <cell r="CA382">
            <v>900</v>
          </cell>
          <cell r="CB382">
            <v>110</v>
          </cell>
          <cell r="CC382">
            <v>120</v>
          </cell>
          <cell r="CD382">
            <v>450</v>
          </cell>
          <cell r="CE382">
            <v>500</v>
          </cell>
          <cell r="CF382">
            <v>600</v>
          </cell>
          <cell r="CG382">
            <v>630</v>
          </cell>
          <cell r="CH382">
            <v>600</v>
          </cell>
          <cell r="CI382">
            <v>620</v>
          </cell>
          <cell r="CJ382">
            <v>540</v>
          </cell>
          <cell r="CK382">
            <v>550</v>
          </cell>
          <cell r="CL382">
            <v>550</v>
          </cell>
          <cell r="CM382">
            <v>560</v>
          </cell>
          <cell r="CN382">
            <v>65</v>
          </cell>
          <cell r="CO382">
            <v>70</v>
          </cell>
          <cell r="CP382">
            <v>220</v>
          </cell>
          <cell r="CQ382">
            <v>300</v>
          </cell>
          <cell r="CR382">
            <v>25</v>
          </cell>
          <cell r="CS382">
            <v>35</v>
          </cell>
          <cell r="CT382">
            <v>26</v>
          </cell>
          <cell r="CU382">
            <v>28</v>
          </cell>
          <cell r="CV382">
            <v>20</v>
          </cell>
          <cell r="CW382">
            <v>25</v>
          </cell>
          <cell r="CX382">
            <v>58000</v>
          </cell>
          <cell r="CY382">
            <v>61000</v>
          </cell>
          <cell r="CZ382">
            <v>54000</v>
          </cell>
          <cell r="DA382">
            <v>57500</v>
          </cell>
          <cell r="DB382">
            <v>33</v>
          </cell>
          <cell r="DC382">
            <v>35</v>
          </cell>
          <cell r="DD382">
            <v>42</v>
          </cell>
          <cell r="DE382">
            <v>45</v>
          </cell>
          <cell r="DF382">
            <v>80</v>
          </cell>
          <cell r="DG382">
            <v>100</v>
          </cell>
          <cell r="DH382">
            <v>90</v>
          </cell>
          <cell r="DI382">
            <v>100</v>
          </cell>
          <cell r="DJ382">
            <v>70</v>
          </cell>
          <cell r="DK382">
            <v>80</v>
          </cell>
          <cell r="DL382">
            <v>200</v>
          </cell>
          <cell r="DM382">
            <v>280</v>
          </cell>
          <cell r="DN382">
            <v>220</v>
          </cell>
          <cell r="DO382">
            <v>250</v>
          </cell>
          <cell r="DP382">
            <v>80</v>
          </cell>
          <cell r="DQ382">
            <v>90</v>
          </cell>
          <cell r="DR382">
            <v>52</v>
          </cell>
          <cell r="DS382">
            <v>60</v>
          </cell>
          <cell r="DT382">
            <v>45</v>
          </cell>
          <cell r="DU382">
            <v>50</v>
          </cell>
          <cell r="DV382">
            <v>800</v>
          </cell>
          <cell r="DW382">
            <v>900</v>
          </cell>
          <cell r="DX382">
            <v>2800</v>
          </cell>
          <cell r="DY382">
            <v>3200</v>
          </cell>
        </row>
        <row r="383">
          <cell r="A383">
            <v>43952</v>
          </cell>
          <cell r="B383">
            <v>58</v>
          </cell>
          <cell r="C383">
            <v>65</v>
          </cell>
          <cell r="D383">
            <v>48</v>
          </cell>
          <cell r="E383">
            <v>52</v>
          </cell>
          <cell r="F383">
            <v>38</v>
          </cell>
          <cell r="G383">
            <v>50</v>
          </cell>
          <cell r="H383">
            <v>28</v>
          </cell>
          <cell r="I383">
            <v>32</v>
          </cell>
          <cell r="J383">
            <v>35</v>
          </cell>
          <cell r="K383">
            <v>42</v>
          </cell>
          <cell r="L383">
            <v>35</v>
          </cell>
          <cell r="M383">
            <v>45</v>
          </cell>
          <cell r="N383">
            <v>45</v>
          </cell>
          <cell r="O383">
            <v>50</v>
          </cell>
          <cell r="P383">
            <v>92</v>
          </cell>
          <cell r="Q383">
            <v>93</v>
          </cell>
          <cell r="R383">
            <v>480</v>
          </cell>
          <cell r="S383">
            <v>520</v>
          </cell>
          <cell r="T383">
            <v>105</v>
          </cell>
          <cell r="U383">
            <v>110</v>
          </cell>
          <cell r="V383">
            <v>75</v>
          </cell>
          <cell r="W383">
            <v>80</v>
          </cell>
          <cell r="X383">
            <v>80</v>
          </cell>
          <cell r="Y383">
            <v>83</v>
          </cell>
          <cell r="Z383">
            <v>85</v>
          </cell>
          <cell r="AA383">
            <v>95</v>
          </cell>
          <cell r="AB383">
            <v>100</v>
          </cell>
          <cell r="AC383">
            <v>110</v>
          </cell>
          <cell r="AD383">
            <v>130</v>
          </cell>
          <cell r="AE383">
            <v>140</v>
          </cell>
          <cell r="AF383">
            <v>130</v>
          </cell>
          <cell r="AG383">
            <v>140</v>
          </cell>
          <cell r="AH383">
            <v>40</v>
          </cell>
          <cell r="AI383">
            <v>45</v>
          </cell>
          <cell r="AJ383">
            <v>75</v>
          </cell>
          <cell r="AK383">
            <v>80</v>
          </cell>
          <cell r="AL383">
            <v>20</v>
          </cell>
          <cell r="AM383">
            <v>25</v>
          </cell>
          <cell r="AN383">
            <v>50</v>
          </cell>
          <cell r="AO383">
            <v>55</v>
          </cell>
          <cell r="AP383">
            <v>45</v>
          </cell>
          <cell r="AQ383">
            <v>50</v>
          </cell>
          <cell r="AR383">
            <v>110</v>
          </cell>
          <cell r="AS383">
            <v>140</v>
          </cell>
          <cell r="AT383">
            <v>140</v>
          </cell>
          <cell r="AU383">
            <v>160</v>
          </cell>
          <cell r="AV383">
            <v>250</v>
          </cell>
          <cell r="AW383">
            <v>300</v>
          </cell>
          <cell r="AX383">
            <v>300</v>
          </cell>
          <cell r="AY383">
            <v>350</v>
          </cell>
          <cell r="AZ383">
            <v>150</v>
          </cell>
          <cell r="BA383">
            <v>180</v>
          </cell>
          <cell r="BB383">
            <v>180</v>
          </cell>
          <cell r="BC383">
            <v>200</v>
          </cell>
          <cell r="BD383">
            <v>150</v>
          </cell>
          <cell r="BE383">
            <v>200</v>
          </cell>
          <cell r="BF383">
            <v>200</v>
          </cell>
          <cell r="BG383">
            <v>260</v>
          </cell>
          <cell r="BH383">
            <v>350</v>
          </cell>
          <cell r="BI383">
            <v>400</v>
          </cell>
          <cell r="BJ383">
            <v>400</v>
          </cell>
          <cell r="BK383">
            <v>480</v>
          </cell>
          <cell r="BL383">
            <v>1000</v>
          </cell>
          <cell r="BM383">
            <v>1200</v>
          </cell>
          <cell r="BN383">
            <v>3600</v>
          </cell>
          <cell r="BO383">
            <v>4200</v>
          </cell>
          <cell r="BP383">
            <v>120</v>
          </cell>
          <cell r="BQ383">
            <v>140</v>
          </cell>
          <cell r="BR383">
            <v>120</v>
          </cell>
          <cell r="BS383">
            <v>150</v>
          </cell>
          <cell r="BT383">
            <v>300</v>
          </cell>
          <cell r="BU383">
            <v>350</v>
          </cell>
          <cell r="BV383">
            <v>1000</v>
          </cell>
          <cell r="BW383">
            <v>1200</v>
          </cell>
          <cell r="BX383">
            <v>580</v>
          </cell>
          <cell r="BY383">
            <v>600</v>
          </cell>
          <cell r="BZ383">
            <v>800</v>
          </cell>
          <cell r="CA383">
            <v>900</v>
          </cell>
          <cell r="CB383">
            <v>120</v>
          </cell>
          <cell r="CC383">
            <v>130</v>
          </cell>
          <cell r="CD383">
            <v>450</v>
          </cell>
          <cell r="CE383">
            <v>500</v>
          </cell>
          <cell r="CF383">
            <v>600</v>
          </cell>
          <cell r="CG383">
            <v>630</v>
          </cell>
          <cell r="CH383">
            <v>600</v>
          </cell>
          <cell r="CI383">
            <v>620</v>
          </cell>
          <cell r="CJ383">
            <v>540</v>
          </cell>
          <cell r="CK383">
            <v>550</v>
          </cell>
          <cell r="CL383">
            <v>550</v>
          </cell>
          <cell r="CM383">
            <v>560</v>
          </cell>
          <cell r="CN383">
            <v>65</v>
          </cell>
          <cell r="CO383">
            <v>70</v>
          </cell>
          <cell r="CP383">
            <v>220</v>
          </cell>
          <cell r="CQ383">
            <v>300</v>
          </cell>
          <cell r="CR383">
            <v>25</v>
          </cell>
          <cell r="CS383">
            <v>35</v>
          </cell>
          <cell r="CT383">
            <v>26</v>
          </cell>
          <cell r="CU383">
            <v>28</v>
          </cell>
          <cell r="CV383">
            <v>20</v>
          </cell>
          <cell r="CW383">
            <v>25</v>
          </cell>
          <cell r="CX383">
            <v>58000</v>
          </cell>
          <cell r="CY383">
            <v>61000</v>
          </cell>
          <cell r="CZ383">
            <v>54000</v>
          </cell>
          <cell r="DA383">
            <v>57500</v>
          </cell>
          <cell r="DB383">
            <v>33</v>
          </cell>
          <cell r="DC383">
            <v>35</v>
          </cell>
          <cell r="DD383">
            <v>42</v>
          </cell>
          <cell r="DE383">
            <v>45</v>
          </cell>
          <cell r="DF383">
            <v>80</v>
          </cell>
          <cell r="DG383">
            <v>100</v>
          </cell>
          <cell r="DH383">
            <v>90</v>
          </cell>
          <cell r="DI383">
            <v>100</v>
          </cell>
          <cell r="DJ383">
            <v>70</v>
          </cell>
          <cell r="DK383">
            <v>80</v>
          </cell>
          <cell r="DL383">
            <v>200</v>
          </cell>
          <cell r="DM383">
            <v>280</v>
          </cell>
          <cell r="DN383">
            <v>220</v>
          </cell>
          <cell r="DO383">
            <v>250</v>
          </cell>
          <cell r="DP383">
            <v>80</v>
          </cell>
          <cell r="DQ383">
            <v>90</v>
          </cell>
          <cell r="DR383">
            <v>52</v>
          </cell>
          <cell r="DS383">
            <v>60</v>
          </cell>
          <cell r="DT383">
            <v>45</v>
          </cell>
          <cell r="DU383">
            <v>50</v>
          </cell>
          <cell r="DV383">
            <v>800</v>
          </cell>
          <cell r="DW383">
            <v>900</v>
          </cell>
          <cell r="DX383">
            <v>2800</v>
          </cell>
          <cell r="DY383">
            <v>3200</v>
          </cell>
        </row>
        <row r="384">
          <cell r="A384">
            <v>43951</v>
          </cell>
          <cell r="B384">
            <v>58</v>
          </cell>
          <cell r="C384">
            <v>65</v>
          </cell>
          <cell r="D384">
            <v>48</v>
          </cell>
          <cell r="E384">
            <v>52</v>
          </cell>
          <cell r="F384">
            <v>38</v>
          </cell>
          <cell r="G384">
            <v>50</v>
          </cell>
          <cell r="H384">
            <v>28</v>
          </cell>
          <cell r="I384">
            <v>32</v>
          </cell>
          <cell r="J384">
            <v>35</v>
          </cell>
          <cell r="K384">
            <v>42</v>
          </cell>
          <cell r="L384">
            <v>35</v>
          </cell>
          <cell r="M384">
            <v>45</v>
          </cell>
          <cell r="N384">
            <v>45</v>
          </cell>
          <cell r="O384">
            <v>50</v>
          </cell>
          <cell r="P384">
            <v>92</v>
          </cell>
          <cell r="Q384">
            <v>93</v>
          </cell>
          <cell r="R384">
            <v>480</v>
          </cell>
          <cell r="S384">
            <v>520</v>
          </cell>
          <cell r="T384">
            <v>105</v>
          </cell>
          <cell r="U384">
            <v>110</v>
          </cell>
          <cell r="V384">
            <v>75</v>
          </cell>
          <cell r="W384">
            <v>80</v>
          </cell>
          <cell r="X384">
            <v>80</v>
          </cell>
          <cell r="Y384">
            <v>83</v>
          </cell>
          <cell r="Z384">
            <v>85</v>
          </cell>
          <cell r="AA384">
            <v>95</v>
          </cell>
          <cell r="AB384">
            <v>100</v>
          </cell>
          <cell r="AC384">
            <v>110</v>
          </cell>
          <cell r="AD384">
            <v>130</v>
          </cell>
          <cell r="AE384">
            <v>140</v>
          </cell>
          <cell r="AF384">
            <v>130</v>
          </cell>
          <cell r="AG384">
            <v>140</v>
          </cell>
          <cell r="AH384">
            <v>40</v>
          </cell>
          <cell r="AI384">
            <v>45</v>
          </cell>
          <cell r="AJ384">
            <v>75</v>
          </cell>
          <cell r="AK384">
            <v>80</v>
          </cell>
          <cell r="AL384">
            <v>20</v>
          </cell>
          <cell r="AM384">
            <v>25</v>
          </cell>
          <cell r="AN384">
            <v>45</v>
          </cell>
          <cell r="AO384">
            <v>55</v>
          </cell>
          <cell r="AP384">
            <v>40</v>
          </cell>
          <cell r="AQ384">
            <v>50</v>
          </cell>
          <cell r="AR384">
            <v>110</v>
          </cell>
          <cell r="AS384">
            <v>140</v>
          </cell>
          <cell r="AT384">
            <v>140</v>
          </cell>
          <cell r="AU384">
            <v>170</v>
          </cell>
          <cell r="AV384">
            <v>250</v>
          </cell>
          <cell r="AW384">
            <v>300</v>
          </cell>
          <cell r="AX384">
            <v>300</v>
          </cell>
          <cell r="AY384">
            <v>350</v>
          </cell>
          <cell r="AZ384">
            <v>150</v>
          </cell>
          <cell r="BA384">
            <v>180</v>
          </cell>
          <cell r="BB384">
            <v>180</v>
          </cell>
          <cell r="BC384">
            <v>200</v>
          </cell>
          <cell r="BD384">
            <v>150</v>
          </cell>
          <cell r="BE384">
            <v>200</v>
          </cell>
          <cell r="BF384">
            <v>200</v>
          </cell>
          <cell r="BG384">
            <v>280</v>
          </cell>
          <cell r="BH384">
            <v>350</v>
          </cell>
          <cell r="BI384">
            <v>400</v>
          </cell>
          <cell r="BJ384">
            <v>400</v>
          </cell>
          <cell r="BK384">
            <v>480</v>
          </cell>
          <cell r="BL384">
            <v>1000</v>
          </cell>
          <cell r="BM384">
            <v>1200</v>
          </cell>
          <cell r="BN384">
            <v>3600</v>
          </cell>
          <cell r="BO384">
            <v>4200</v>
          </cell>
          <cell r="BP384">
            <v>120</v>
          </cell>
          <cell r="BQ384">
            <v>140</v>
          </cell>
          <cell r="BR384">
            <v>120</v>
          </cell>
          <cell r="BS384">
            <v>150</v>
          </cell>
          <cell r="BT384">
            <v>300</v>
          </cell>
          <cell r="BU384">
            <v>350</v>
          </cell>
          <cell r="BV384">
            <v>1000</v>
          </cell>
          <cell r="BW384">
            <v>1200</v>
          </cell>
          <cell r="BX384">
            <v>580</v>
          </cell>
          <cell r="BY384">
            <v>600</v>
          </cell>
          <cell r="BZ384">
            <v>800</v>
          </cell>
          <cell r="CA384">
            <v>900</v>
          </cell>
          <cell r="CB384">
            <v>120</v>
          </cell>
          <cell r="CC384">
            <v>130</v>
          </cell>
          <cell r="CD384">
            <v>450</v>
          </cell>
          <cell r="CE384">
            <v>500</v>
          </cell>
          <cell r="CF384">
            <v>600</v>
          </cell>
          <cell r="CG384">
            <v>630</v>
          </cell>
          <cell r="CH384">
            <v>600</v>
          </cell>
          <cell r="CI384">
            <v>620</v>
          </cell>
          <cell r="CJ384">
            <v>540</v>
          </cell>
          <cell r="CK384">
            <v>550</v>
          </cell>
          <cell r="CL384">
            <v>550</v>
          </cell>
          <cell r="CM384">
            <v>560</v>
          </cell>
          <cell r="CN384">
            <v>65</v>
          </cell>
          <cell r="CO384">
            <v>70</v>
          </cell>
          <cell r="CP384">
            <v>220</v>
          </cell>
          <cell r="CQ384">
            <v>300</v>
          </cell>
          <cell r="CR384">
            <v>25</v>
          </cell>
          <cell r="CS384">
            <v>35</v>
          </cell>
          <cell r="CT384">
            <v>26</v>
          </cell>
          <cell r="CU384">
            <v>28</v>
          </cell>
          <cell r="CV384">
            <v>20</v>
          </cell>
          <cell r="CW384">
            <v>25</v>
          </cell>
          <cell r="CX384">
            <v>58000</v>
          </cell>
          <cell r="CY384">
            <v>61000</v>
          </cell>
          <cell r="CZ384">
            <v>54000</v>
          </cell>
          <cell r="DA384">
            <v>57500</v>
          </cell>
          <cell r="DB384">
            <v>33</v>
          </cell>
          <cell r="DC384">
            <v>35</v>
          </cell>
          <cell r="DD384">
            <v>42</v>
          </cell>
          <cell r="DE384">
            <v>45</v>
          </cell>
          <cell r="DF384">
            <v>80</v>
          </cell>
          <cell r="DG384">
            <v>100</v>
          </cell>
          <cell r="DH384">
            <v>90</v>
          </cell>
          <cell r="DI384">
            <v>100</v>
          </cell>
          <cell r="DJ384">
            <v>70</v>
          </cell>
          <cell r="DK384">
            <v>80</v>
          </cell>
          <cell r="DL384">
            <v>200</v>
          </cell>
          <cell r="DM384">
            <v>280</v>
          </cell>
          <cell r="DN384">
            <v>220</v>
          </cell>
          <cell r="DO384">
            <v>250</v>
          </cell>
          <cell r="DP384">
            <v>80</v>
          </cell>
          <cell r="DQ384">
            <v>90</v>
          </cell>
          <cell r="DR384">
            <v>52</v>
          </cell>
          <cell r="DS384">
            <v>60</v>
          </cell>
          <cell r="DT384">
            <v>45</v>
          </cell>
          <cell r="DU384">
            <v>50</v>
          </cell>
          <cell r="DV384">
            <v>800</v>
          </cell>
          <cell r="DW384">
            <v>900</v>
          </cell>
          <cell r="DX384">
            <v>2800</v>
          </cell>
          <cell r="DY384">
            <v>3200</v>
          </cell>
        </row>
        <row r="385">
          <cell r="A385">
            <v>43950</v>
          </cell>
          <cell r="B385">
            <v>58</v>
          </cell>
          <cell r="C385">
            <v>65</v>
          </cell>
          <cell r="D385">
            <v>48</v>
          </cell>
          <cell r="E385">
            <v>52</v>
          </cell>
          <cell r="F385">
            <v>38</v>
          </cell>
          <cell r="G385">
            <v>50</v>
          </cell>
          <cell r="H385">
            <v>28</v>
          </cell>
          <cell r="I385">
            <v>32</v>
          </cell>
          <cell r="J385">
            <v>35</v>
          </cell>
          <cell r="K385">
            <v>42</v>
          </cell>
          <cell r="L385">
            <v>35</v>
          </cell>
          <cell r="M385">
            <v>45</v>
          </cell>
          <cell r="N385">
            <v>45</v>
          </cell>
          <cell r="O385">
            <v>50</v>
          </cell>
          <cell r="P385">
            <v>92</v>
          </cell>
          <cell r="Q385">
            <v>93</v>
          </cell>
          <cell r="R385">
            <v>480</v>
          </cell>
          <cell r="S385">
            <v>520</v>
          </cell>
          <cell r="T385">
            <v>105</v>
          </cell>
          <cell r="U385">
            <v>110</v>
          </cell>
          <cell r="V385">
            <v>75</v>
          </cell>
          <cell r="W385">
            <v>80</v>
          </cell>
          <cell r="X385">
            <v>80</v>
          </cell>
          <cell r="Y385">
            <v>83</v>
          </cell>
          <cell r="Z385">
            <v>85</v>
          </cell>
          <cell r="AA385">
            <v>90</v>
          </cell>
          <cell r="AB385">
            <v>100</v>
          </cell>
          <cell r="AC385">
            <v>110</v>
          </cell>
          <cell r="AD385">
            <v>130</v>
          </cell>
          <cell r="AE385">
            <v>140</v>
          </cell>
          <cell r="AF385">
            <v>130</v>
          </cell>
          <cell r="AG385">
            <v>140</v>
          </cell>
          <cell r="AH385">
            <v>40</v>
          </cell>
          <cell r="AI385">
            <v>45</v>
          </cell>
          <cell r="AJ385">
            <v>75</v>
          </cell>
          <cell r="AK385">
            <v>80</v>
          </cell>
          <cell r="AL385">
            <v>22</v>
          </cell>
          <cell r="AM385">
            <v>25</v>
          </cell>
          <cell r="AN385">
            <v>45</v>
          </cell>
          <cell r="AO385">
            <v>55</v>
          </cell>
          <cell r="AP385">
            <v>40</v>
          </cell>
          <cell r="AQ385">
            <v>50</v>
          </cell>
          <cell r="AR385">
            <v>110</v>
          </cell>
          <cell r="AS385">
            <v>140</v>
          </cell>
          <cell r="AT385">
            <v>140</v>
          </cell>
          <cell r="AU385">
            <v>170</v>
          </cell>
          <cell r="AV385">
            <v>250</v>
          </cell>
          <cell r="AW385">
            <v>300</v>
          </cell>
          <cell r="AX385">
            <v>300</v>
          </cell>
          <cell r="AY385">
            <v>350</v>
          </cell>
          <cell r="AZ385">
            <v>150</v>
          </cell>
          <cell r="BA385">
            <v>180</v>
          </cell>
          <cell r="BB385">
            <v>180</v>
          </cell>
          <cell r="BC385">
            <v>200</v>
          </cell>
          <cell r="BD385">
            <v>200</v>
          </cell>
          <cell r="BE385">
            <v>250</v>
          </cell>
          <cell r="BF385">
            <v>280</v>
          </cell>
          <cell r="BG385">
            <v>300</v>
          </cell>
          <cell r="BH385">
            <v>350</v>
          </cell>
          <cell r="BI385">
            <v>400</v>
          </cell>
          <cell r="BJ385">
            <v>400</v>
          </cell>
          <cell r="BK385">
            <v>480</v>
          </cell>
          <cell r="BL385">
            <v>1000</v>
          </cell>
          <cell r="BM385">
            <v>1200</v>
          </cell>
          <cell r="BN385">
            <v>3600</v>
          </cell>
          <cell r="BO385">
            <v>4200</v>
          </cell>
          <cell r="BP385">
            <v>120</v>
          </cell>
          <cell r="BQ385">
            <v>140</v>
          </cell>
          <cell r="BR385">
            <v>120</v>
          </cell>
          <cell r="BS385">
            <v>150</v>
          </cell>
          <cell r="BT385">
            <v>300</v>
          </cell>
          <cell r="BU385">
            <v>350</v>
          </cell>
          <cell r="BV385">
            <v>1000</v>
          </cell>
          <cell r="BW385">
            <v>1200</v>
          </cell>
          <cell r="BX385">
            <v>580</v>
          </cell>
          <cell r="BY385">
            <v>600</v>
          </cell>
          <cell r="BZ385">
            <v>800</v>
          </cell>
          <cell r="CA385">
            <v>900</v>
          </cell>
          <cell r="CB385">
            <v>120</v>
          </cell>
          <cell r="CC385">
            <v>130</v>
          </cell>
          <cell r="CD385">
            <v>450</v>
          </cell>
          <cell r="CE385">
            <v>500</v>
          </cell>
          <cell r="CF385">
            <v>600</v>
          </cell>
          <cell r="CG385">
            <v>630</v>
          </cell>
          <cell r="CH385">
            <v>600</v>
          </cell>
          <cell r="CI385">
            <v>620</v>
          </cell>
          <cell r="CJ385">
            <v>540</v>
          </cell>
          <cell r="CK385">
            <v>550</v>
          </cell>
          <cell r="CL385">
            <v>550</v>
          </cell>
          <cell r="CM385">
            <v>560</v>
          </cell>
          <cell r="CN385">
            <v>65</v>
          </cell>
          <cell r="CO385">
            <v>75</v>
          </cell>
          <cell r="CP385">
            <v>220</v>
          </cell>
          <cell r="CQ385">
            <v>300</v>
          </cell>
          <cell r="CR385">
            <v>25</v>
          </cell>
          <cell r="CS385">
            <v>35</v>
          </cell>
          <cell r="CT385">
            <v>26</v>
          </cell>
          <cell r="CU385">
            <v>28</v>
          </cell>
          <cell r="CV385">
            <v>20</v>
          </cell>
          <cell r="CW385">
            <v>25</v>
          </cell>
          <cell r="CX385">
            <v>58000</v>
          </cell>
          <cell r="CY385">
            <v>61000</v>
          </cell>
          <cell r="CZ385">
            <v>54000</v>
          </cell>
          <cell r="DA385">
            <v>57500</v>
          </cell>
          <cell r="DB385">
            <v>33</v>
          </cell>
          <cell r="DC385">
            <v>35</v>
          </cell>
          <cell r="DD385">
            <v>42</v>
          </cell>
          <cell r="DE385">
            <v>45</v>
          </cell>
          <cell r="DF385">
            <v>80</v>
          </cell>
          <cell r="DG385">
            <v>100</v>
          </cell>
          <cell r="DH385">
            <v>90</v>
          </cell>
          <cell r="DI385">
            <v>100</v>
          </cell>
          <cell r="DJ385">
            <v>70</v>
          </cell>
          <cell r="DK385">
            <v>80</v>
          </cell>
          <cell r="DL385">
            <v>200</v>
          </cell>
          <cell r="DM385">
            <v>280</v>
          </cell>
          <cell r="DN385">
            <v>220</v>
          </cell>
          <cell r="DO385">
            <v>250</v>
          </cell>
          <cell r="DP385">
            <v>80</v>
          </cell>
          <cell r="DQ385">
            <v>90</v>
          </cell>
          <cell r="DR385">
            <v>52</v>
          </cell>
          <cell r="DS385">
            <v>60</v>
          </cell>
          <cell r="DT385">
            <v>45</v>
          </cell>
          <cell r="DU385">
            <v>50</v>
          </cell>
          <cell r="DV385">
            <v>800</v>
          </cell>
          <cell r="DW385">
            <v>900</v>
          </cell>
          <cell r="DX385">
            <v>2800</v>
          </cell>
          <cell r="DY385">
            <v>3200</v>
          </cell>
        </row>
        <row r="386">
          <cell r="A386">
            <v>43949</v>
          </cell>
          <cell r="B386">
            <v>60</v>
          </cell>
          <cell r="C386">
            <v>68</v>
          </cell>
          <cell r="D386">
            <v>50</v>
          </cell>
          <cell r="E386">
            <v>55</v>
          </cell>
          <cell r="F386">
            <v>40</v>
          </cell>
          <cell r="G386">
            <v>50</v>
          </cell>
          <cell r="H386">
            <v>28</v>
          </cell>
          <cell r="I386">
            <v>32</v>
          </cell>
          <cell r="J386">
            <v>32</v>
          </cell>
          <cell r="K386">
            <v>42</v>
          </cell>
          <cell r="L386">
            <v>35</v>
          </cell>
          <cell r="M386">
            <v>45</v>
          </cell>
          <cell r="N386">
            <v>45</v>
          </cell>
          <cell r="O386">
            <v>50</v>
          </cell>
          <cell r="P386">
            <v>92</v>
          </cell>
          <cell r="Q386">
            <v>95</v>
          </cell>
          <cell r="R386">
            <v>490</v>
          </cell>
          <cell r="S386">
            <v>520</v>
          </cell>
          <cell r="T386">
            <v>105</v>
          </cell>
          <cell r="U386">
            <v>115</v>
          </cell>
          <cell r="V386">
            <v>75</v>
          </cell>
          <cell r="W386">
            <v>80</v>
          </cell>
          <cell r="X386">
            <v>80</v>
          </cell>
          <cell r="Y386">
            <v>85</v>
          </cell>
          <cell r="Z386">
            <v>90</v>
          </cell>
          <cell r="AA386">
            <v>95</v>
          </cell>
          <cell r="AB386">
            <v>100</v>
          </cell>
          <cell r="AC386">
            <v>115</v>
          </cell>
          <cell r="AD386">
            <v>130</v>
          </cell>
          <cell r="AE386">
            <v>140</v>
          </cell>
          <cell r="AF386">
            <v>130</v>
          </cell>
          <cell r="AG386">
            <v>140</v>
          </cell>
          <cell r="AH386">
            <v>40</v>
          </cell>
          <cell r="AI386">
            <v>45</v>
          </cell>
          <cell r="AJ386">
            <v>75</v>
          </cell>
          <cell r="AK386">
            <v>85</v>
          </cell>
          <cell r="AL386">
            <v>22</v>
          </cell>
          <cell r="AM386">
            <v>25</v>
          </cell>
          <cell r="AN386">
            <v>45</v>
          </cell>
          <cell r="AO386">
            <v>55</v>
          </cell>
          <cell r="AP386">
            <v>45</v>
          </cell>
          <cell r="AQ386">
            <v>50</v>
          </cell>
          <cell r="AR386">
            <v>110</v>
          </cell>
          <cell r="AS386">
            <v>140</v>
          </cell>
          <cell r="AT386">
            <v>140</v>
          </cell>
          <cell r="AU386">
            <v>170</v>
          </cell>
          <cell r="AV386">
            <v>250</v>
          </cell>
          <cell r="AW386">
            <v>300</v>
          </cell>
          <cell r="AX386">
            <v>300</v>
          </cell>
          <cell r="AY386">
            <v>350</v>
          </cell>
          <cell r="AZ386">
            <v>150</v>
          </cell>
          <cell r="BA386">
            <v>180</v>
          </cell>
          <cell r="BB386">
            <v>180</v>
          </cell>
          <cell r="BC386">
            <v>200</v>
          </cell>
          <cell r="BD386">
            <v>220</v>
          </cell>
          <cell r="BE386">
            <v>280</v>
          </cell>
          <cell r="BF386">
            <v>280</v>
          </cell>
          <cell r="BG386">
            <v>300</v>
          </cell>
          <cell r="BH386">
            <v>350</v>
          </cell>
          <cell r="BI386">
            <v>400</v>
          </cell>
          <cell r="BJ386">
            <v>400</v>
          </cell>
          <cell r="BK386">
            <v>480</v>
          </cell>
          <cell r="BL386">
            <v>1000</v>
          </cell>
          <cell r="BM386">
            <v>1200</v>
          </cell>
          <cell r="BN386">
            <v>3600</v>
          </cell>
          <cell r="BO386">
            <v>4200</v>
          </cell>
          <cell r="BP386">
            <v>120</v>
          </cell>
          <cell r="BQ386">
            <v>140</v>
          </cell>
          <cell r="BR386">
            <v>120</v>
          </cell>
          <cell r="BS386">
            <v>150</v>
          </cell>
          <cell r="BT386">
            <v>300</v>
          </cell>
          <cell r="BU386">
            <v>350</v>
          </cell>
          <cell r="BV386">
            <v>700</v>
          </cell>
          <cell r="BW386">
            <v>1000</v>
          </cell>
          <cell r="BX386">
            <v>580</v>
          </cell>
          <cell r="BY386">
            <v>600</v>
          </cell>
          <cell r="BZ386">
            <v>800</v>
          </cell>
          <cell r="CA386">
            <v>900</v>
          </cell>
          <cell r="CB386">
            <v>120</v>
          </cell>
          <cell r="CC386">
            <v>130</v>
          </cell>
          <cell r="CD386">
            <v>450</v>
          </cell>
          <cell r="CE386">
            <v>500</v>
          </cell>
          <cell r="CF386">
            <v>600</v>
          </cell>
          <cell r="CG386">
            <v>630</v>
          </cell>
          <cell r="CH386">
            <v>600</v>
          </cell>
          <cell r="CI386">
            <v>620</v>
          </cell>
          <cell r="CJ386">
            <v>540</v>
          </cell>
          <cell r="CK386">
            <v>550</v>
          </cell>
          <cell r="CL386">
            <v>550</v>
          </cell>
          <cell r="CM386">
            <v>560</v>
          </cell>
          <cell r="CN386">
            <v>65</v>
          </cell>
          <cell r="CO386">
            <v>75</v>
          </cell>
          <cell r="CP386">
            <v>220</v>
          </cell>
          <cell r="CQ386">
            <v>300</v>
          </cell>
          <cell r="CR386">
            <v>25</v>
          </cell>
          <cell r="CS386">
            <v>35</v>
          </cell>
          <cell r="CT386">
            <v>26</v>
          </cell>
          <cell r="CU386">
            <v>28</v>
          </cell>
          <cell r="CV386">
            <v>20</v>
          </cell>
          <cell r="CW386">
            <v>25</v>
          </cell>
          <cell r="CX386">
            <v>58000</v>
          </cell>
          <cell r="CY386">
            <v>61000</v>
          </cell>
          <cell r="CZ386">
            <v>54000</v>
          </cell>
          <cell r="DA386">
            <v>57500</v>
          </cell>
          <cell r="DB386">
            <v>33</v>
          </cell>
          <cell r="DC386">
            <v>35</v>
          </cell>
          <cell r="DD386">
            <v>42</v>
          </cell>
          <cell r="DE386">
            <v>45</v>
          </cell>
          <cell r="DF386">
            <v>80</v>
          </cell>
          <cell r="DG386">
            <v>100</v>
          </cell>
          <cell r="DH386">
            <v>90</v>
          </cell>
          <cell r="DI386">
            <v>100</v>
          </cell>
          <cell r="DJ386">
            <v>70</v>
          </cell>
          <cell r="DK386">
            <v>80</v>
          </cell>
          <cell r="DL386">
            <v>200</v>
          </cell>
          <cell r="DM386">
            <v>280</v>
          </cell>
          <cell r="DN386">
            <v>220</v>
          </cell>
          <cell r="DO386">
            <v>250</v>
          </cell>
          <cell r="DP386">
            <v>80</v>
          </cell>
          <cell r="DQ386">
            <v>90</v>
          </cell>
          <cell r="DR386">
            <v>52</v>
          </cell>
          <cell r="DS386">
            <v>60</v>
          </cell>
          <cell r="DT386">
            <v>45</v>
          </cell>
          <cell r="DU386">
            <v>50</v>
          </cell>
          <cell r="DV386">
            <v>800</v>
          </cell>
          <cell r="DW386">
            <v>900</v>
          </cell>
          <cell r="DX386">
            <v>2800</v>
          </cell>
          <cell r="DY386">
            <v>3200</v>
          </cell>
        </row>
        <row r="387">
          <cell r="A387">
            <v>43948</v>
          </cell>
          <cell r="B387">
            <v>60</v>
          </cell>
          <cell r="C387">
            <v>68</v>
          </cell>
          <cell r="D387">
            <v>48</v>
          </cell>
          <cell r="E387">
            <v>55</v>
          </cell>
          <cell r="F387">
            <v>38</v>
          </cell>
          <cell r="G387">
            <v>50</v>
          </cell>
          <cell r="H387">
            <v>28</v>
          </cell>
          <cell r="I387">
            <v>32</v>
          </cell>
          <cell r="J387">
            <v>35</v>
          </cell>
          <cell r="K387">
            <v>40</v>
          </cell>
          <cell r="L387">
            <v>35</v>
          </cell>
          <cell r="M387">
            <v>45</v>
          </cell>
          <cell r="N387">
            <v>45</v>
          </cell>
          <cell r="O387">
            <v>50</v>
          </cell>
          <cell r="P387">
            <v>92</v>
          </cell>
          <cell r="Q387">
            <v>95</v>
          </cell>
          <cell r="R387">
            <v>490</v>
          </cell>
          <cell r="S387">
            <v>520</v>
          </cell>
          <cell r="T387">
            <v>105</v>
          </cell>
          <cell r="U387">
            <v>115</v>
          </cell>
          <cell r="V387">
            <v>75</v>
          </cell>
          <cell r="W387">
            <v>80</v>
          </cell>
          <cell r="X387">
            <v>80</v>
          </cell>
          <cell r="Y387">
            <v>85</v>
          </cell>
          <cell r="Z387">
            <v>90</v>
          </cell>
          <cell r="AA387">
            <v>105</v>
          </cell>
          <cell r="AB387">
            <v>100</v>
          </cell>
          <cell r="AC387">
            <v>115</v>
          </cell>
          <cell r="AD387">
            <v>130</v>
          </cell>
          <cell r="AE387">
            <v>140</v>
          </cell>
          <cell r="AF387">
            <v>130</v>
          </cell>
          <cell r="AG387">
            <v>140</v>
          </cell>
          <cell r="AH387">
            <v>40</v>
          </cell>
          <cell r="AI387">
            <v>45</v>
          </cell>
          <cell r="AJ387">
            <v>75</v>
          </cell>
          <cell r="AK387">
            <v>85</v>
          </cell>
          <cell r="AL387">
            <v>22</v>
          </cell>
          <cell r="AM387">
            <v>25</v>
          </cell>
          <cell r="AN387">
            <v>45</v>
          </cell>
          <cell r="AO387">
            <v>50</v>
          </cell>
          <cell r="AP387">
            <v>40</v>
          </cell>
          <cell r="AQ387">
            <v>50</v>
          </cell>
          <cell r="AR387">
            <v>110</v>
          </cell>
          <cell r="AS387">
            <v>140</v>
          </cell>
          <cell r="AT387">
            <v>150</v>
          </cell>
          <cell r="AU387">
            <v>160</v>
          </cell>
          <cell r="AV387">
            <v>250</v>
          </cell>
          <cell r="AW387">
            <v>300</v>
          </cell>
          <cell r="AX387">
            <v>300</v>
          </cell>
          <cell r="AY387">
            <v>350</v>
          </cell>
          <cell r="AZ387">
            <v>150</v>
          </cell>
          <cell r="BA387">
            <v>180</v>
          </cell>
          <cell r="BB387">
            <v>180</v>
          </cell>
          <cell r="BC387">
            <v>200</v>
          </cell>
          <cell r="BD387">
            <v>200</v>
          </cell>
          <cell r="BE387">
            <v>250</v>
          </cell>
          <cell r="BF387">
            <v>280</v>
          </cell>
          <cell r="BG387">
            <v>300</v>
          </cell>
          <cell r="BH387">
            <v>350</v>
          </cell>
          <cell r="BI387">
            <v>400</v>
          </cell>
          <cell r="BJ387">
            <v>400</v>
          </cell>
          <cell r="BK387">
            <v>480</v>
          </cell>
          <cell r="BL387">
            <v>1000</v>
          </cell>
          <cell r="BM387">
            <v>1200</v>
          </cell>
          <cell r="BN387">
            <v>3600</v>
          </cell>
          <cell r="BO387">
            <v>4200</v>
          </cell>
          <cell r="BP387">
            <v>120</v>
          </cell>
          <cell r="BQ387">
            <v>140</v>
          </cell>
          <cell r="BR387">
            <v>120</v>
          </cell>
          <cell r="BS387">
            <v>150</v>
          </cell>
          <cell r="BT387">
            <v>300</v>
          </cell>
          <cell r="BU387">
            <v>350</v>
          </cell>
          <cell r="BV387">
            <v>700</v>
          </cell>
          <cell r="BW387">
            <v>1000</v>
          </cell>
          <cell r="BX387">
            <v>580</v>
          </cell>
          <cell r="BY387">
            <v>600</v>
          </cell>
          <cell r="BZ387">
            <v>800</v>
          </cell>
          <cell r="CA387">
            <v>900</v>
          </cell>
          <cell r="CB387">
            <v>120</v>
          </cell>
          <cell r="CC387">
            <v>130</v>
          </cell>
          <cell r="CD387">
            <v>450</v>
          </cell>
          <cell r="CE387">
            <v>500</v>
          </cell>
          <cell r="CF387">
            <v>600</v>
          </cell>
          <cell r="CG387">
            <v>630</v>
          </cell>
          <cell r="CH387">
            <v>600</v>
          </cell>
          <cell r="CI387">
            <v>620</v>
          </cell>
          <cell r="CJ387">
            <v>540</v>
          </cell>
          <cell r="CK387">
            <v>550</v>
          </cell>
          <cell r="CL387">
            <v>550</v>
          </cell>
          <cell r="CM387">
            <v>560</v>
          </cell>
          <cell r="CN387">
            <v>65</v>
          </cell>
          <cell r="CO387">
            <v>75</v>
          </cell>
          <cell r="CP387">
            <v>220</v>
          </cell>
          <cell r="CQ387">
            <v>300</v>
          </cell>
          <cell r="CR387">
            <v>25</v>
          </cell>
          <cell r="CS387">
            <v>35</v>
          </cell>
          <cell r="CT387">
            <v>26</v>
          </cell>
          <cell r="CU387">
            <v>28</v>
          </cell>
          <cell r="CV387">
            <v>20</v>
          </cell>
          <cell r="CW387">
            <v>25</v>
          </cell>
          <cell r="CX387">
            <v>58000</v>
          </cell>
          <cell r="CY387">
            <v>61000</v>
          </cell>
          <cell r="CZ387">
            <v>54000</v>
          </cell>
          <cell r="DA387">
            <v>57500</v>
          </cell>
          <cell r="DB387">
            <v>33</v>
          </cell>
          <cell r="DC387">
            <v>35</v>
          </cell>
          <cell r="DD387">
            <v>42</v>
          </cell>
          <cell r="DE387">
            <v>45</v>
          </cell>
          <cell r="DF387">
            <v>80</v>
          </cell>
          <cell r="DG387">
            <v>100</v>
          </cell>
          <cell r="DH387">
            <v>90</v>
          </cell>
          <cell r="DI387">
            <v>100</v>
          </cell>
          <cell r="DJ387">
            <v>70</v>
          </cell>
          <cell r="DK387">
            <v>80</v>
          </cell>
          <cell r="DL387">
            <v>200</v>
          </cell>
          <cell r="DM387">
            <v>280</v>
          </cell>
          <cell r="DN387">
            <v>220</v>
          </cell>
          <cell r="DO387">
            <v>250</v>
          </cell>
          <cell r="DP387">
            <v>80</v>
          </cell>
          <cell r="DQ387">
            <v>90</v>
          </cell>
          <cell r="DR387">
            <v>52</v>
          </cell>
          <cell r="DS387">
            <v>60</v>
          </cell>
          <cell r="DT387">
            <v>45</v>
          </cell>
          <cell r="DU387">
            <v>50</v>
          </cell>
          <cell r="DV387">
            <v>800</v>
          </cell>
          <cell r="DW387">
            <v>900</v>
          </cell>
          <cell r="DX387">
            <v>2800</v>
          </cell>
          <cell r="DY387">
            <v>3200</v>
          </cell>
        </row>
        <row r="388">
          <cell r="A388">
            <v>43947</v>
          </cell>
          <cell r="B388">
            <v>60</v>
          </cell>
          <cell r="C388">
            <v>68</v>
          </cell>
          <cell r="D388">
            <v>48</v>
          </cell>
          <cell r="E388">
            <v>55</v>
          </cell>
          <cell r="F388">
            <v>38</v>
          </cell>
          <cell r="G388">
            <v>50</v>
          </cell>
          <cell r="H388">
            <v>28</v>
          </cell>
          <cell r="I388">
            <v>32</v>
          </cell>
          <cell r="J388">
            <v>35</v>
          </cell>
          <cell r="K388">
            <v>40</v>
          </cell>
          <cell r="L388">
            <v>35</v>
          </cell>
          <cell r="M388">
            <v>45</v>
          </cell>
          <cell r="N388">
            <v>45</v>
          </cell>
          <cell r="O388">
            <v>50</v>
          </cell>
          <cell r="P388">
            <v>92</v>
          </cell>
          <cell r="Q388">
            <v>95</v>
          </cell>
          <cell r="R388">
            <v>490</v>
          </cell>
          <cell r="S388">
            <v>520</v>
          </cell>
          <cell r="T388">
            <v>105</v>
          </cell>
          <cell r="U388">
            <v>115</v>
          </cell>
          <cell r="V388">
            <v>75</v>
          </cell>
          <cell r="W388">
            <v>80</v>
          </cell>
          <cell r="X388">
            <v>80</v>
          </cell>
          <cell r="Y388">
            <v>85</v>
          </cell>
          <cell r="Z388">
            <v>90</v>
          </cell>
          <cell r="AA388">
            <v>105</v>
          </cell>
          <cell r="AB388">
            <v>100</v>
          </cell>
          <cell r="AC388">
            <v>115</v>
          </cell>
          <cell r="AD388">
            <v>130</v>
          </cell>
          <cell r="AE388">
            <v>140</v>
          </cell>
          <cell r="AF388">
            <v>130</v>
          </cell>
          <cell r="AG388">
            <v>140</v>
          </cell>
          <cell r="AH388">
            <v>40</v>
          </cell>
          <cell r="AI388">
            <v>45</v>
          </cell>
          <cell r="AJ388">
            <v>75</v>
          </cell>
          <cell r="AK388">
            <v>85</v>
          </cell>
          <cell r="AL388">
            <v>22</v>
          </cell>
          <cell r="AM388">
            <v>25</v>
          </cell>
          <cell r="AN388">
            <v>45</v>
          </cell>
          <cell r="AO388">
            <v>55</v>
          </cell>
          <cell r="AP388">
            <v>45</v>
          </cell>
          <cell r="AQ388">
            <v>50</v>
          </cell>
          <cell r="AR388">
            <v>120</v>
          </cell>
          <cell r="AS388">
            <v>140</v>
          </cell>
          <cell r="AT388">
            <v>150</v>
          </cell>
          <cell r="AU388">
            <v>180</v>
          </cell>
          <cell r="AV388">
            <v>250</v>
          </cell>
          <cell r="AW388">
            <v>300</v>
          </cell>
          <cell r="AX388">
            <v>300</v>
          </cell>
          <cell r="AY388">
            <v>350</v>
          </cell>
          <cell r="AZ388">
            <v>150</v>
          </cell>
          <cell r="BA388">
            <v>180</v>
          </cell>
          <cell r="BB388">
            <v>180</v>
          </cell>
          <cell r="BC388">
            <v>200</v>
          </cell>
          <cell r="BD388">
            <v>250</v>
          </cell>
          <cell r="BE388">
            <v>300</v>
          </cell>
          <cell r="BF388">
            <v>300</v>
          </cell>
          <cell r="BG388">
            <v>350</v>
          </cell>
          <cell r="BH388">
            <v>350</v>
          </cell>
          <cell r="BI388">
            <v>400</v>
          </cell>
          <cell r="BJ388">
            <v>400</v>
          </cell>
          <cell r="BK388">
            <v>480</v>
          </cell>
          <cell r="BL388">
            <v>1000</v>
          </cell>
          <cell r="BM388">
            <v>1200</v>
          </cell>
          <cell r="BN388">
            <v>3600</v>
          </cell>
          <cell r="BO388">
            <v>4200</v>
          </cell>
          <cell r="BP388">
            <v>120</v>
          </cell>
          <cell r="BQ388">
            <v>140</v>
          </cell>
          <cell r="BR388">
            <v>120</v>
          </cell>
          <cell r="BS388">
            <v>150</v>
          </cell>
          <cell r="BT388">
            <v>300</v>
          </cell>
          <cell r="BU388">
            <v>350</v>
          </cell>
          <cell r="BV388">
            <v>700</v>
          </cell>
          <cell r="BW388">
            <v>1000</v>
          </cell>
          <cell r="BX388">
            <v>580</v>
          </cell>
          <cell r="BY388">
            <v>600</v>
          </cell>
          <cell r="BZ388">
            <v>800</v>
          </cell>
          <cell r="CA388">
            <v>900</v>
          </cell>
          <cell r="CB388">
            <v>120</v>
          </cell>
          <cell r="CC388">
            <v>130</v>
          </cell>
          <cell r="CD388">
            <v>450</v>
          </cell>
          <cell r="CE388">
            <v>500</v>
          </cell>
          <cell r="CF388">
            <v>600</v>
          </cell>
          <cell r="CG388">
            <v>630</v>
          </cell>
          <cell r="CH388">
            <v>600</v>
          </cell>
          <cell r="CI388">
            <v>620</v>
          </cell>
          <cell r="CJ388">
            <v>540</v>
          </cell>
          <cell r="CK388">
            <v>550</v>
          </cell>
          <cell r="CL388">
            <v>550</v>
          </cell>
          <cell r="CM388">
            <v>560</v>
          </cell>
          <cell r="CN388">
            <v>65</v>
          </cell>
          <cell r="CO388">
            <v>75</v>
          </cell>
          <cell r="CP388">
            <v>220</v>
          </cell>
          <cell r="CQ388">
            <v>300</v>
          </cell>
          <cell r="CR388">
            <v>25</v>
          </cell>
          <cell r="CS388">
            <v>35</v>
          </cell>
          <cell r="CT388">
            <v>27</v>
          </cell>
          <cell r="CU388">
            <v>28</v>
          </cell>
          <cell r="CV388">
            <v>20</v>
          </cell>
          <cell r="CW388">
            <v>25</v>
          </cell>
          <cell r="CX388">
            <v>58000</v>
          </cell>
          <cell r="CY388">
            <v>61000</v>
          </cell>
          <cell r="CZ388">
            <v>54000</v>
          </cell>
          <cell r="DA388">
            <v>57500</v>
          </cell>
          <cell r="DB388">
            <v>33</v>
          </cell>
          <cell r="DC388">
            <v>35</v>
          </cell>
          <cell r="DD388">
            <v>42</v>
          </cell>
          <cell r="DE388">
            <v>45</v>
          </cell>
          <cell r="DF388">
            <v>80</v>
          </cell>
          <cell r="DG388">
            <v>100</v>
          </cell>
          <cell r="DH388">
            <v>90</v>
          </cell>
          <cell r="DI388">
            <v>100</v>
          </cell>
          <cell r="DJ388">
            <v>70</v>
          </cell>
          <cell r="DK388">
            <v>80</v>
          </cell>
          <cell r="DL388">
            <v>200</v>
          </cell>
          <cell r="DM388">
            <v>280</v>
          </cell>
          <cell r="DN388">
            <v>220</v>
          </cell>
          <cell r="DO388">
            <v>250</v>
          </cell>
          <cell r="DP388">
            <v>80</v>
          </cell>
          <cell r="DQ388">
            <v>90</v>
          </cell>
          <cell r="DR388">
            <v>52</v>
          </cell>
          <cell r="DS388">
            <v>60</v>
          </cell>
          <cell r="DT388">
            <v>45</v>
          </cell>
          <cell r="DU388">
            <v>50</v>
          </cell>
          <cell r="DV388">
            <v>800</v>
          </cell>
          <cell r="DW388">
            <v>900</v>
          </cell>
          <cell r="DX388">
            <v>2800</v>
          </cell>
          <cell r="DY388">
            <v>3200</v>
          </cell>
        </row>
        <row r="389">
          <cell r="A389">
            <v>43946</v>
          </cell>
          <cell r="B389">
            <v>60</v>
          </cell>
          <cell r="C389">
            <v>68</v>
          </cell>
          <cell r="D389">
            <v>48</v>
          </cell>
          <cell r="E389">
            <v>55</v>
          </cell>
          <cell r="F389">
            <v>38</v>
          </cell>
          <cell r="G389">
            <v>50</v>
          </cell>
          <cell r="H389">
            <v>28</v>
          </cell>
          <cell r="I389">
            <v>32</v>
          </cell>
          <cell r="J389">
            <v>35</v>
          </cell>
          <cell r="K389">
            <v>40</v>
          </cell>
          <cell r="L389">
            <v>35</v>
          </cell>
          <cell r="M389">
            <v>45</v>
          </cell>
          <cell r="N389">
            <v>45</v>
          </cell>
          <cell r="O389">
            <v>50</v>
          </cell>
          <cell r="P389">
            <v>92</v>
          </cell>
          <cell r="Q389">
            <v>95</v>
          </cell>
          <cell r="R389">
            <v>490</v>
          </cell>
          <cell r="S389">
            <v>520</v>
          </cell>
          <cell r="T389">
            <v>105</v>
          </cell>
          <cell r="U389">
            <v>110</v>
          </cell>
          <cell r="V389">
            <v>75</v>
          </cell>
          <cell r="W389">
            <v>80</v>
          </cell>
          <cell r="X389">
            <v>80</v>
          </cell>
          <cell r="Y389">
            <v>85</v>
          </cell>
          <cell r="Z389">
            <v>90</v>
          </cell>
          <cell r="AA389">
            <v>100</v>
          </cell>
          <cell r="AB389">
            <v>100</v>
          </cell>
          <cell r="AC389">
            <v>110</v>
          </cell>
          <cell r="AD389">
            <v>120</v>
          </cell>
          <cell r="AE389">
            <v>130</v>
          </cell>
          <cell r="AF389">
            <v>130</v>
          </cell>
          <cell r="AG389">
            <v>140</v>
          </cell>
          <cell r="AH389">
            <v>40</v>
          </cell>
          <cell r="AI389">
            <v>45</v>
          </cell>
          <cell r="AJ389">
            <v>75</v>
          </cell>
          <cell r="AK389">
            <v>85</v>
          </cell>
          <cell r="AL389">
            <v>22</v>
          </cell>
          <cell r="AM389">
            <v>25</v>
          </cell>
          <cell r="AN389">
            <v>50</v>
          </cell>
          <cell r="AO389">
            <v>55</v>
          </cell>
          <cell r="AP389">
            <v>45</v>
          </cell>
          <cell r="AQ389">
            <v>50</v>
          </cell>
          <cell r="AR389">
            <v>110</v>
          </cell>
          <cell r="AS389">
            <v>130</v>
          </cell>
          <cell r="AT389">
            <v>150</v>
          </cell>
          <cell r="AU389">
            <v>170</v>
          </cell>
          <cell r="AV389">
            <v>250</v>
          </cell>
          <cell r="AW389">
            <v>300</v>
          </cell>
          <cell r="AX389">
            <v>300</v>
          </cell>
          <cell r="AY389">
            <v>350</v>
          </cell>
          <cell r="AZ389">
            <v>150</v>
          </cell>
          <cell r="BA389">
            <v>180</v>
          </cell>
          <cell r="BB389">
            <v>180</v>
          </cell>
          <cell r="BC389">
            <v>200</v>
          </cell>
          <cell r="BD389">
            <v>250</v>
          </cell>
          <cell r="BE389">
            <v>300</v>
          </cell>
          <cell r="BF389">
            <v>300</v>
          </cell>
          <cell r="BG389">
            <v>350</v>
          </cell>
          <cell r="BH389">
            <v>350</v>
          </cell>
          <cell r="BI389">
            <v>400</v>
          </cell>
          <cell r="BJ389">
            <v>400</v>
          </cell>
          <cell r="BK389">
            <v>480</v>
          </cell>
          <cell r="BL389">
            <v>1000</v>
          </cell>
          <cell r="BM389">
            <v>1200</v>
          </cell>
          <cell r="BN389">
            <v>3600</v>
          </cell>
          <cell r="BO389">
            <v>4200</v>
          </cell>
          <cell r="BP389">
            <v>120</v>
          </cell>
          <cell r="BQ389">
            <v>140</v>
          </cell>
          <cell r="BR389">
            <v>120</v>
          </cell>
          <cell r="BS389">
            <v>150</v>
          </cell>
          <cell r="BT389">
            <v>300</v>
          </cell>
          <cell r="BU389">
            <v>350</v>
          </cell>
          <cell r="BV389">
            <v>700</v>
          </cell>
          <cell r="BW389">
            <v>1000</v>
          </cell>
          <cell r="BX389">
            <v>550</v>
          </cell>
          <cell r="BY389">
            <v>600</v>
          </cell>
          <cell r="BZ389">
            <v>800</v>
          </cell>
          <cell r="CA389">
            <v>900</v>
          </cell>
          <cell r="CB389">
            <v>115</v>
          </cell>
          <cell r="CC389">
            <v>125</v>
          </cell>
          <cell r="CD389">
            <v>450</v>
          </cell>
          <cell r="CE389">
            <v>500</v>
          </cell>
          <cell r="CF389">
            <v>600</v>
          </cell>
          <cell r="CG389">
            <v>630</v>
          </cell>
          <cell r="CH389">
            <v>600</v>
          </cell>
          <cell r="CI389">
            <v>620</v>
          </cell>
          <cell r="CJ389">
            <v>540</v>
          </cell>
          <cell r="CK389">
            <v>550</v>
          </cell>
          <cell r="CL389">
            <v>550</v>
          </cell>
          <cell r="CM389">
            <v>560</v>
          </cell>
          <cell r="CN389">
            <v>65</v>
          </cell>
          <cell r="CO389">
            <v>75</v>
          </cell>
          <cell r="CP389">
            <v>220</v>
          </cell>
          <cell r="CQ389">
            <v>300</v>
          </cell>
          <cell r="CR389">
            <v>25</v>
          </cell>
          <cell r="CS389">
            <v>35</v>
          </cell>
          <cell r="CT389">
            <v>22</v>
          </cell>
          <cell r="CU389">
            <v>27</v>
          </cell>
          <cell r="CV389">
            <v>20</v>
          </cell>
          <cell r="CW389">
            <v>25</v>
          </cell>
          <cell r="CX389">
            <v>58000</v>
          </cell>
          <cell r="CY389">
            <v>61000</v>
          </cell>
          <cell r="CZ389">
            <v>54000</v>
          </cell>
          <cell r="DA389">
            <v>57500</v>
          </cell>
          <cell r="DB389">
            <v>33</v>
          </cell>
          <cell r="DC389">
            <v>35</v>
          </cell>
          <cell r="DD389">
            <v>42</v>
          </cell>
          <cell r="DE389">
            <v>45</v>
          </cell>
          <cell r="DF389">
            <v>80</v>
          </cell>
          <cell r="DG389">
            <v>100</v>
          </cell>
          <cell r="DH389">
            <v>90</v>
          </cell>
          <cell r="DI389">
            <v>100</v>
          </cell>
          <cell r="DJ389">
            <v>70</v>
          </cell>
          <cell r="DK389">
            <v>80</v>
          </cell>
          <cell r="DL389">
            <v>200</v>
          </cell>
          <cell r="DM389">
            <v>280</v>
          </cell>
          <cell r="DN389">
            <v>220</v>
          </cell>
          <cell r="DO389">
            <v>250</v>
          </cell>
          <cell r="DP389">
            <v>80</v>
          </cell>
          <cell r="DQ389">
            <v>90</v>
          </cell>
          <cell r="DR389">
            <v>52</v>
          </cell>
          <cell r="DS389">
            <v>60</v>
          </cell>
          <cell r="DT389">
            <v>45</v>
          </cell>
          <cell r="DU389">
            <v>50</v>
          </cell>
          <cell r="DV389">
            <v>800</v>
          </cell>
          <cell r="DW389">
            <v>900</v>
          </cell>
          <cell r="DX389">
            <v>2800</v>
          </cell>
          <cell r="DY389">
            <v>3200</v>
          </cell>
        </row>
        <row r="390">
          <cell r="A390">
            <v>43945</v>
          </cell>
          <cell r="B390">
            <v>60</v>
          </cell>
          <cell r="C390">
            <v>68</v>
          </cell>
          <cell r="D390">
            <v>48</v>
          </cell>
          <cell r="E390">
            <v>55</v>
          </cell>
          <cell r="F390">
            <v>38</v>
          </cell>
          <cell r="G390">
            <v>50</v>
          </cell>
          <cell r="H390">
            <v>28</v>
          </cell>
          <cell r="I390">
            <v>32</v>
          </cell>
          <cell r="J390">
            <v>35</v>
          </cell>
          <cell r="K390">
            <v>40</v>
          </cell>
          <cell r="L390">
            <v>35</v>
          </cell>
          <cell r="M390">
            <v>45</v>
          </cell>
          <cell r="N390">
            <v>45</v>
          </cell>
          <cell r="O390">
            <v>50</v>
          </cell>
          <cell r="P390">
            <v>92</v>
          </cell>
          <cell r="Q390">
            <v>95</v>
          </cell>
          <cell r="R390">
            <v>490</v>
          </cell>
          <cell r="S390">
            <v>520</v>
          </cell>
          <cell r="T390">
            <v>105</v>
          </cell>
          <cell r="U390">
            <v>110</v>
          </cell>
          <cell r="V390">
            <v>75</v>
          </cell>
          <cell r="W390">
            <v>80</v>
          </cell>
          <cell r="X390">
            <v>80</v>
          </cell>
          <cell r="Y390">
            <v>85</v>
          </cell>
          <cell r="Z390">
            <v>90</v>
          </cell>
          <cell r="AA390">
            <v>100</v>
          </cell>
          <cell r="AB390">
            <v>100</v>
          </cell>
          <cell r="AC390">
            <v>110</v>
          </cell>
          <cell r="AD390">
            <v>120</v>
          </cell>
          <cell r="AE390">
            <v>130</v>
          </cell>
          <cell r="AF390">
            <v>130</v>
          </cell>
          <cell r="AG390">
            <v>140</v>
          </cell>
          <cell r="AH390">
            <v>40</v>
          </cell>
          <cell r="AI390">
            <v>45</v>
          </cell>
          <cell r="AJ390">
            <v>75</v>
          </cell>
          <cell r="AK390">
            <v>85</v>
          </cell>
          <cell r="AL390">
            <v>22</v>
          </cell>
          <cell r="AM390">
            <v>25</v>
          </cell>
          <cell r="AN390">
            <v>50</v>
          </cell>
          <cell r="AO390">
            <v>60</v>
          </cell>
          <cell r="AP390">
            <v>45</v>
          </cell>
          <cell r="AQ390">
            <v>55</v>
          </cell>
          <cell r="AR390">
            <v>110</v>
          </cell>
          <cell r="AS390">
            <v>130</v>
          </cell>
          <cell r="AT390">
            <v>140</v>
          </cell>
          <cell r="AU390">
            <v>160</v>
          </cell>
          <cell r="AV390">
            <v>250</v>
          </cell>
          <cell r="AW390">
            <v>300</v>
          </cell>
          <cell r="AX390">
            <v>300</v>
          </cell>
          <cell r="AY390">
            <v>350</v>
          </cell>
          <cell r="AZ390">
            <v>150</v>
          </cell>
          <cell r="BA390">
            <v>180</v>
          </cell>
          <cell r="BB390">
            <v>180</v>
          </cell>
          <cell r="BC390">
            <v>200</v>
          </cell>
          <cell r="BD390">
            <v>220</v>
          </cell>
          <cell r="BE390">
            <v>260</v>
          </cell>
          <cell r="BF390">
            <v>300</v>
          </cell>
          <cell r="BG390">
            <v>350</v>
          </cell>
          <cell r="BH390">
            <v>350</v>
          </cell>
          <cell r="BI390">
            <v>400</v>
          </cell>
          <cell r="BJ390">
            <v>400</v>
          </cell>
          <cell r="BK390">
            <v>480</v>
          </cell>
          <cell r="BL390">
            <v>1000</v>
          </cell>
          <cell r="BM390">
            <v>1200</v>
          </cell>
          <cell r="BN390">
            <v>3600</v>
          </cell>
          <cell r="BO390">
            <v>4000</v>
          </cell>
          <cell r="BP390">
            <v>120</v>
          </cell>
          <cell r="BQ390">
            <v>140</v>
          </cell>
          <cell r="BR390">
            <v>120</v>
          </cell>
          <cell r="BS390">
            <v>150</v>
          </cell>
          <cell r="BT390">
            <v>300</v>
          </cell>
          <cell r="BU390">
            <v>350</v>
          </cell>
          <cell r="BV390">
            <v>700</v>
          </cell>
          <cell r="BW390">
            <v>1000</v>
          </cell>
          <cell r="BX390">
            <v>550</v>
          </cell>
          <cell r="BY390">
            <v>600</v>
          </cell>
          <cell r="BZ390">
            <v>800</v>
          </cell>
          <cell r="CA390">
            <v>900</v>
          </cell>
          <cell r="CB390">
            <v>115</v>
          </cell>
          <cell r="CC390">
            <v>125</v>
          </cell>
          <cell r="CD390">
            <v>450</v>
          </cell>
          <cell r="CE390">
            <v>500</v>
          </cell>
          <cell r="CF390">
            <v>600</v>
          </cell>
          <cell r="CG390">
            <v>630</v>
          </cell>
          <cell r="CH390">
            <v>600</v>
          </cell>
          <cell r="CI390">
            <v>620</v>
          </cell>
          <cell r="CJ390">
            <v>540</v>
          </cell>
          <cell r="CK390">
            <v>550</v>
          </cell>
          <cell r="CL390">
            <v>550</v>
          </cell>
          <cell r="CM390">
            <v>560</v>
          </cell>
          <cell r="CN390">
            <v>65</v>
          </cell>
          <cell r="CO390">
            <v>75</v>
          </cell>
          <cell r="CP390">
            <v>250</v>
          </cell>
          <cell r="CQ390">
            <v>350</v>
          </cell>
          <cell r="CR390">
            <v>25</v>
          </cell>
          <cell r="CS390">
            <v>35</v>
          </cell>
          <cell r="CT390">
            <v>22</v>
          </cell>
          <cell r="CU390">
            <v>27</v>
          </cell>
          <cell r="CV390">
            <v>20</v>
          </cell>
          <cell r="CW390">
            <v>25</v>
          </cell>
          <cell r="CX390">
            <v>58000</v>
          </cell>
          <cell r="CY390">
            <v>61000</v>
          </cell>
          <cell r="CZ390">
            <v>54000</v>
          </cell>
          <cell r="DA390">
            <v>57500</v>
          </cell>
          <cell r="DB390">
            <v>33</v>
          </cell>
          <cell r="DC390">
            <v>35</v>
          </cell>
          <cell r="DD390">
            <v>42</v>
          </cell>
          <cell r="DE390">
            <v>45</v>
          </cell>
          <cell r="DF390">
            <v>80</v>
          </cell>
          <cell r="DG390">
            <v>100</v>
          </cell>
          <cell r="DH390">
            <v>90</v>
          </cell>
          <cell r="DI390">
            <v>100</v>
          </cell>
          <cell r="DJ390">
            <v>70</v>
          </cell>
          <cell r="DK390">
            <v>80</v>
          </cell>
          <cell r="DL390">
            <v>200</v>
          </cell>
          <cell r="DM390">
            <v>280</v>
          </cell>
          <cell r="DN390">
            <v>220</v>
          </cell>
          <cell r="DO390">
            <v>250</v>
          </cell>
          <cell r="DP390">
            <v>80</v>
          </cell>
          <cell r="DQ390">
            <v>90</v>
          </cell>
          <cell r="DR390">
            <v>52</v>
          </cell>
          <cell r="DS390">
            <v>60</v>
          </cell>
          <cell r="DT390">
            <v>45</v>
          </cell>
          <cell r="DU390">
            <v>50</v>
          </cell>
          <cell r="DV390">
            <v>800</v>
          </cell>
          <cell r="DW390">
            <v>900</v>
          </cell>
          <cell r="DX390">
            <v>2800</v>
          </cell>
          <cell r="DY390">
            <v>3200</v>
          </cell>
        </row>
        <row r="391">
          <cell r="A391">
            <v>43944</v>
          </cell>
          <cell r="B391">
            <v>60</v>
          </cell>
          <cell r="C391">
            <v>68</v>
          </cell>
          <cell r="D391">
            <v>48</v>
          </cell>
          <cell r="E391">
            <v>55</v>
          </cell>
          <cell r="F391">
            <v>38</v>
          </cell>
          <cell r="G391">
            <v>50</v>
          </cell>
          <cell r="H391">
            <v>28</v>
          </cell>
          <cell r="I391">
            <v>32</v>
          </cell>
          <cell r="J391">
            <v>35</v>
          </cell>
          <cell r="K391">
            <v>40</v>
          </cell>
          <cell r="L391">
            <v>35</v>
          </cell>
          <cell r="M391">
            <v>45</v>
          </cell>
          <cell r="N391">
            <v>45</v>
          </cell>
          <cell r="O391">
            <v>50</v>
          </cell>
          <cell r="P391">
            <v>92</v>
          </cell>
          <cell r="Q391">
            <v>95</v>
          </cell>
          <cell r="R391">
            <v>490</v>
          </cell>
          <cell r="S391">
            <v>520</v>
          </cell>
          <cell r="T391">
            <v>105</v>
          </cell>
          <cell r="U391">
            <v>110</v>
          </cell>
          <cell r="V391">
            <v>75</v>
          </cell>
          <cell r="W391">
            <v>80</v>
          </cell>
          <cell r="X391">
            <v>80</v>
          </cell>
          <cell r="Y391">
            <v>85</v>
          </cell>
          <cell r="Z391">
            <v>90</v>
          </cell>
          <cell r="AA391">
            <v>100</v>
          </cell>
          <cell r="AB391">
            <v>100</v>
          </cell>
          <cell r="AC391">
            <v>115</v>
          </cell>
          <cell r="AD391">
            <v>120</v>
          </cell>
          <cell r="AE391">
            <v>130</v>
          </cell>
          <cell r="AF391">
            <v>130</v>
          </cell>
          <cell r="AG391">
            <v>140</v>
          </cell>
          <cell r="AH391">
            <v>40</v>
          </cell>
          <cell r="AI391">
            <v>45</v>
          </cell>
          <cell r="AJ391">
            <v>75</v>
          </cell>
          <cell r="AK391">
            <v>85</v>
          </cell>
          <cell r="AL391">
            <v>22</v>
          </cell>
          <cell r="AM391">
            <v>25</v>
          </cell>
          <cell r="AN391">
            <v>50</v>
          </cell>
          <cell r="AO391">
            <v>60</v>
          </cell>
          <cell r="AP391">
            <v>45</v>
          </cell>
          <cell r="AQ391">
            <v>60</v>
          </cell>
          <cell r="AR391">
            <v>110</v>
          </cell>
          <cell r="AS391">
            <v>130</v>
          </cell>
          <cell r="AT391">
            <v>140</v>
          </cell>
          <cell r="AU391">
            <v>160</v>
          </cell>
          <cell r="AV391">
            <v>200</v>
          </cell>
          <cell r="AW391">
            <v>250</v>
          </cell>
          <cell r="AX391">
            <v>300</v>
          </cell>
          <cell r="AY391">
            <v>350</v>
          </cell>
          <cell r="AZ391">
            <v>150</v>
          </cell>
          <cell r="BA391">
            <v>180</v>
          </cell>
          <cell r="BB391">
            <v>180</v>
          </cell>
          <cell r="BC391">
            <v>200</v>
          </cell>
          <cell r="BD391">
            <v>220</v>
          </cell>
          <cell r="BE391">
            <v>260</v>
          </cell>
          <cell r="BF391">
            <v>300</v>
          </cell>
          <cell r="BG391">
            <v>350</v>
          </cell>
          <cell r="BH391">
            <v>350</v>
          </cell>
          <cell r="BI391">
            <v>400</v>
          </cell>
          <cell r="BJ391">
            <v>400</v>
          </cell>
          <cell r="BK391">
            <v>480</v>
          </cell>
          <cell r="BL391">
            <v>1000</v>
          </cell>
          <cell r="BM391">
            <v>1200</v>
          </cell>
          <cell r="BN391">
            <v>3600</v>
          </cell>
          <cell r="BO391">
            <v>4000</v>
          </cell>
          <cell r="BP391">
            <v>120</v>
          </cell>
          <cell r="BQ391">
            <v>140</v>
          </cell>
          <cell r="BR391">
            <v>120</v>
          </cell>
          <cell r="BS391">
            <v>150</v>
          </cell>
          <cell r="BT391">
            <v>300</v>
          </cell>
          <cell r="BU391">
            <v>350</v>
          </cell>
          <cell r="BV391">
            <v>700</v>
          </cell>
          <cell r="BW391">
            <v>1000</v>
          </cell>
          <cell r="BX391">
            <v>550</v>
          </cell>
          <cell r="BY391">
            <v>600</v>
          </cell>
          <cell r="BZ391">
            <v>800</v>
          </cell>
          <cell r="CA391">
            <v>900</v>
          </cell>
          <cell r="CB391">
            <v>120</v>
          </cell>
          <cell r="CC391">
            <v>130</v>
          </cell>
          <cell r="CD391">
            <v>400</v>
          </cell>
          <cell r="CE391">
            <v>450</v>
          </cell>
          <cell r="CF391">
            <v>600</v>
          </cell>
          <cell r="CG391">
            <v>630</v>
          </cell>
          <cell r="CH391">
            <v>600</v>
          </cell>
          <cell r="CI391">
            <v>620</v>
          </cell>
          <cell r="CJ391">
            <v>540</v>
          </cell>
          <cell r="CK391">
            <v>550</v>
          </cell>
          <cell r="CL391">
            <v>550</v>
          </cell>
          <cell r="CM391">
            <v>560</v>
          </cell>
          <cell r="CN391">
            <v>65</v>
          </cell>
          <cell r="CO391">
            <v>75</v>
          </cell>
          <cell r="CP391">
            <v>250</v>
          </cell>
          <cell r="CQ391">
            <v>350</v>
          </cell>
          <cell r="CR391">
            <v>25</v>
          </cell>
          <cell r="CS391">
            <v>35</v>
          </cell>
          <cell r="CT391">
            <v>22</v>
          </cell>
          <cell r="CU391">
            <v>27</v>
          </cell>
          <cell r="CV391">
            <v>20</v>
          </cell>
          <cell r="CW391">
            <v>25</v>
          </cell>
          <cell r="CX391">
            <v>58000</v>
          </cell>
          <cell r="CY391">
            <v>61000</v>
          </cell>
          <cell r="CZ391">
            <v>54000</v>
          </cell>
          <cell r="DA391">
            <v>57500</v>
          </cell>
          <cell r="DB391">
            <v>33</v>
          </cell>
          <cell r="DC391">
            <v>35</v>
          </cell>
          <cell r="DD391">
            <v>42</v>
          </cell>
          <cell r="DE391">
            <v>45</v>
          </cell>
          <cell r="DF391">
            <v>80</v>
          </cell>
          <cell r="DG391">
            <v>100</v>
          </cell>
          <cell r="DH391">
            <v>90</v>
          </cell>
          <cell r="DI391">
            <v>100</v>
          </cell>
          <cell r="DJ391">
            <v>70</v>
          </cell>
          <cell r="DK391">
            <v>80</v>
          </cell>
          <cell r="DL391">
            <v>200</v>
          </cell>
          <cell r="DM391">
            <v>280</v>
          </cell>
          <cell r="DN391">
            <v>220</v>
          </cell>
          <cell r="DO391">
            <v>250</v>
          </cell>
          <cell r="DP391">
            <v>80</v>
          </cell>
          <cell r="DQ391">
            <v>90</v>
          </cell>
          <cell r="DR391">
            <v>52</v>
          </cell>
          <cell r="DS391">
            <v>60</v>
          </cell>
          <cell r="DT391">
            <v>45</v>
          </cell>
          <cell r="DU391">
            <v>50</v>
          </cell>
          <cell r="DV391">
            <v>800</v>
          </cell>
          <cell r="DW391">
            <v>900</v>
          </cell>
          <cell r="DX391">
            <v>2800</v>
          </cell>
          <cell r="DY391">
            <v>3200</v>
          </cell>
        </row>
        <row r="392">
          <cell r="A392">
            <v>43943</v>
          </cell>
          <cell r="B392">
            <v>60</v>
          </cell>
          <cell r="C392">
            <v>68</v>
          </cell>
          <cell r="D392">
            <v>48</v>
          </cell>
          <cell r="E392">
            <v>55</v>
          </cell>
          <cell r="F392">
            <v>38</v>
          </cell>
          <cell r="G392">
            <v>50</v>
          </cell>
          <cell r="H392">
            <v>28</v>
          </cell>
          <cell r="I392">
            <v>32</v>
          </cell>
          <cell r="J392">
            <v>35</v>
          </cell>
          <cell r="K392">
            <v>40</v>
          </cell>
          <cell r="L392">
            <v>35</v>
          </cell>
          <cell r="M392">
            <v>45</v>
          </cell>
          <cell r="N392">
            <v>45</v>
          </cell>
          <cell r="O392">
            <v>50</v>
          </cell>
          <cell r="P392">
            <v>92</v>
          </cell>
          <cell r="Q392">
            <v>95</v>
          </cell>
          <cell r="R392">
            <v>490</v>
          </cell>
          <cell r="S392">
            <v>520</v>
          </cell>
          <cell r="T392">
            <v>105</v>
          </cell>
          <cell r="U392">
            <v>110</v>
          </cell>
          <cell r="V392">
            <v>75</v>
          </cell>
          <cell r="W392">
            <v>80</v>
          </cell>
          <cell r="X392">
            <v>80</v>
          </cell>
          <cell r="Y392">
            <v>85</v>
          </cell>
          <cell r="Z392">
            <v>80</v>
          </cell>
          <cell r="AA392">
            <v>90</v>
          </cell>
          <cell r="AB392">
            <v>100</v>
          </cell>
          <cell r="AC392">
            <v>110</v>
          </cell>
          <cell r="AD392">
            <v>120</v>
          </cell>
          <cell r="AE392">
            <v>130</v>
          </cell>
          <cell r="AF392">
            <v>130</v>
          </cell>
          <cell r="AG392">
            <v>140</v>
          </cell>
          <cell r="AH392">
            <v>40</v>
          </cell>
          <cell r="AI392">
            <v>45</v>
          </cell>
          <cell r="AJ392">
            <v>75</v>
          </cell>
          <cell r="AK392">
            <v>85</v>
          </cell>
          <cell r="AL392">
            <v>22</v>
          </cell>
          <cell r="AM392">
            <v>25</v>
          </cell>
          <cell r="AN392">
            <v>55</v>
          </cell>
          <cell r="AO392">
            <v>60</v>
          </cell>
          <cell r="AP392">
            <v>50</v>
          </cell>
          <cell r="AQ392">
            <v>55</v>
          </cell>
          <cell r="AR392">
            <v>110</v>
          </cell>
          <cell r="AS392">
            <v>130</v>
          </cell>
          <cell r="AT392">
            <v>140</v>
          </cell>
          <cell r="AU392">
            <v>160</v>
          </cell>
          <cell r="AV392">
            <v>200</v>
          </cell>
          <cell r="AW392">
            <v>250</v>
          </cell>
          <cell r="AX392">
            <v>300</v>
          </cell>
          <cell r="AY392">
            <v>350</v>
          </cell>
          <cell r="AZ392">
            <v>150</v>
          </cell>
          <cell r="BA392">
            <v>180</v>
          </cell>
          <cell r="BB392">
            <v>180</v>
          </cell>
          <cell r="BC392">
            <v>200</v>
          </cell>
          <cell r="BD392">
            <v>220</v>
          </cell>
          <cell r="BE392">
            <v>260</v>
          </cell>
          <cell r="BF392">
            <v>300</v>
          </cell>
          <cell r="BG392">
            <v>350</v>
          </cell>
          <cell r="BH392">
            <v>350</v>
          </cell>
          <cell r="BI392">
            <v>400</v>
          </cell>
          <cell r="BJ392">
            <v>400</v>
          </cell>
          <cell r="BK392">
            <v>480</v>
          </cell>
          <cell r="BL392">
            <v>1000</v>
          </cell>
          <cell r="BM392">
            <v>1200</v>
          </cell>
          <cell r="BN392">
            <v>3600</v>
          </cell>
          <cell r="BO392">
            <v>4000</v>
          </cell>
          <cell r="BP392">
            <v>120</v>
          </cell>
          <cell r="BQ392">
            <v>140</v>
          </cell>
          <cell r="BR392">
            <v>120</v>
          </cell>
          <cell r="BS392">
            <v>150</v>
          </cell>
          <cell r="BT392">
            <v>300</v>
          </cell>
          <cell r="BU392">
            <v>350</v>
          </cell>
          <cell r="BV392">
            <v>700</v>
          </cell>
          <cell r="BW392">
            <v>1000</v>
          </cell>
          <cell r="BX392">
            <v>550</v>
          </cell>
          <cell r="BY392">
            <v>600</v>
          </cell>
          <cell r="BZ392">
            <v>800</v>
          </cell>
          <cell r="CA392">
            <v>900</v>
          </cell>
          <cell r="CB392">
            <v>120</v>
          </cell>
          <cell r="CC392">
            <v>130</v>
          </cell>
          <cell r="CD392">
            <v>400</v>
          </cell>
          <cell r="CE392">
            <v>450</v>
          </cell>
          <cell r="CF392">
            <v>600</v>
          </cell>
          <cell r="CG392">
            <v>630</v>
          </cell>
          <cell r="CH392">
            <v>600</v>
          </cell>
          <cell r="CI392">
            <v>620</v>
          </cell>
          <cell r="CJ392">
            <v>540</v>
          </cell>
          <cell r="CK392">
            <v>550</v>
          </cell>
          <cell r="CL392">
            <v>550</v>
          </cell>
          <cell r="CM392">
            <v>560</v>
          </cell>
          <cell r="CN392">
            <v>65</v>
          </cell>
          <cell r="CO392">
            <v>75</v>
          </cell>
          <cell r="CP392">
            <v>250</v>
          </cell>
          <cell r="CQ392">
            <v>350</v>
          </cell>
          <cell r="CR392">
            <v>25</v>
          </cell>
          <cell r="CS392">
            <v>35</v>
          </cell>
          <cell r="CT392">
            <v>22</v>
          </cell>
          <cell r="CU392">
            <v>27</v>
          </cell>
          <cell r="CV392">
            <v>20</v>
          </cell>
          <cell r="CW392">
            <v>25</v>
          </cell>
          <cell r="CX392">
            <v>58000</v>
          </cell>
          <cell r="CY392">
            <v>61000</v>
          </cell>
          <cell r="CZ392">
            <v>54000</v>
          </cell>
          <cell r="DA392">
            <v>57500</v>
          </cell>
          <cell r="DB392">
            <v>33</v>
          </cell>
          <cell r="DC392">
            <v>35</v>
          </cell>
          <cell r="DD392">
            <v>42</v>
          </cell>
          <cell r="DE392">
            <v>45</v>
          </cell>
          <cell r="DF392">
            <v>80</v>
          </cell>
          <cell r="DG392">
            <v>100</v>
          </cell>
          <cell r="DH392">
            <v>90</v>
          </cell>
          <cell r="DI392">
            <v>100</v>
          </cell>
          <cell r="DJ392">
            <v>70</v>
          </cell>
          <cell r="DK392">
            <v>80</v>
          </cell>
          <cell r="DL392">
            <v>200</v>
          </cell>
          <cell r="DM392">
            <v>280</v>
          </cell>
          <cell r="DN392">
            <v>220</v>
          </cell>
          <cell r="DO392">
            <v>250</v>
          </cell>
          <cell r="DP392">
            <v>80</v>
          </cell>
          <cell r="DQ392">
            <v>90</v>
          </cell>
          <cell r="DR392">
            <v>52</v>
          </cell>
          <cell r="DS392">
            <v>60</v>
          </cell>
          <cell r="DT392">
            <v>45</v>
          </cell>
          <cell r="DU392">
            <v>50</v>
          </cell>
          <cell r="DV392">
            <v>800</v>
          </cell>
          <cell r="DW392">
            <v>900</v>
          </cell>
          <cell r="DX392">
            <v>2800</v>
          </cell>
          <cell r="DY392">
            <v>3200</v>
          </cell>
        </row>
        <row r="393">
          <cell r="A393">
            <v>43942</v>
          </cell>
          <cell r="B393">
            <v>60</v>
          </cell>
          <cell r="C393">
            <v>68</v>
          </cell>
          <cell r="D393">
            <v>48</v>
          </cell>
          <cell r="E393">
            <v>55</v>
          </cell>
          <cell r="F393">
            <v>38</v>
          </cell>
          <cell r="G393">
            <v>50</v>
          </cell>
          <cell r="H393">
            <v>28</v>
          </cell>
          <cell r="I393">
            <v>32</v>
          </cell>
          <cell r="J393">
            <v>35</v>
          </cell>
          <cell r="K393">
            <v>40</v>
          </cell>
          <cell r="L393">
            <v>35</v>
          </cell>
          <cell r="M393">
            <v>45</v>
          </cell>
          <cell r="N393">
            <v>45</v>
          </cell>
          <cell r="O393">
            <v>50</v>
          </cell>
          <cell r="P393">
            <v>93</v>
          </cell>
          <cell r="Q393">
            <v>95</v>
          </cell>
          <cell r="R393">
            <v>490</v>
          </cell>
          <cell r="S393">
            <v>520</v>
          </cell>
          <cell r="T393">
            <v>105</v>
          </cell>
          <cell r="U393">
            <v>110</v>
          </cell>
          <cell r="V393">
            <v>75</v>
          </cell>
          <cell r="W393">
            <v>80</v>
          </cell>
          <cell r="X393">
            <v>80</v>
          </cell>
          <cell r="Y393">
            <v>90</v>
          </cell>
          <cell r="Z393">
            <v>90</v>
          </cell>
          <cell r="AA393">
            <v>100</v>
          </cell>
          <cell r="AB393">
            <v>100</v>
          </cell>
          <cell r="AC393">
            <v>110</v>
          </cell>
          <cell r="AD393">
            <v>120</v>
          </cell>
          <cell r="AE393">
            <v>140</v>
          </cell>
          <cell r="AF393">
            <v>130</v>
          </cell>
          <cell r="AG393">
            <v>140</v>
          </cell>
          <cell r="AH393">
            <v>40</v>
          </cell>
          <cell r="AI393">
            <v>45</v>
          </cell>
          <cell r="AJ393">
            <v>75</v>
          </cell>
          <cell r="AK393">
            <v>85</v>
          </cell>
          <cell r="AL393">
            <v>22</v>
          </cell>
          <cell r="AM393">
            <v>25</v>
          </cell>
          <cell r="AN393">
            <v>55</v>
          </cell>
          <cell r="AO393">
            <v>60</v>
          </cell>
          <cell r="AP393">
            <v>50</v>
          </cell>
          <cell r="AQ393">
            <v>55</v>
          </cell>
          <cell r="AR393">
            <v>110</v>
          </cell>
          <cell r="AS393">
            <v>130</v>
          </cell>
          <cell r="AT393">
            <v>140</v>
          </cell>
          <cell r="AU393">
            <v>160</v>
          </cell>
          <cell r="AV393">
            <v>200</v>
          </cell>
          <cell r="AW393">
            <v>250</v>
          </cell>
          <cell r="AX393">
            <v>300</v>
          </cell>
          <cell r="AY393">
            <v>350</v>
          </cell>
          <cell r="AZ393">
            <v>150</v>
          </cell>
          <cell r="BA393">
            <v>180</v>
          </cell>
          <cell r="BB393">
            <v>180</v>
          </cell>
          <cell r="BC393">
            <v>200</v>
          </cell>
          <cell r="BD393">
            <v>220</v>
          </cell>
          <cell r="BE393">
            <v>260</v>
          </cell>
          <cell r="BF393">
            <v>300</v>
          </cell>
          <cell r="BG393">
            <v>350</v>
          </cell>
          <cell r="BH393">
            <v>350</v>
          </cell>
          <cell r="BI393">
            <v>400</v>
          </cell>
          <cell r="BJ393">
            <v>400</v>
          </cell>
          <cell r="BK393">
            <v>480</v>
          </cell>
          <cell r="BL393">
            <v>1000</v>
          </cell>
          <cell r="BM393">
            <v>1200</v>
          </cell>
          <cell r="BN393">
            <v>3600</v>
          </cell>
          <cell r="BO393">
            <v>4000</v>
          </cell>
          <cell r="BP393">
            <v>120</v>
          </cell>
          <cell r="BQ393">
            <v>140</v>
          </cell>
          <cell r="BR393">
            <v>120</v>
          </cell>
          <cell r="BS393">
            <v>150</v>
          </cell>
          <cell r="BT393">
            <v>300</v>
          </cell>
          <cell r="BU393">
            <v>350</v>
          </cell>
          <cell r="BV393">
            <v>700</v>
          </cell>
          <cell r="BW393">
            <v>1000</v>
          </cell>
          <cell r="BX393">
            <v>550</v>
          </cell>
          <cell r="BY393">
            <v>600</v>
          </cell>
          <cell r="BZ393">
            <v>800</v>
          </cell>
          <cell r="CA393">
            <v>900</v>
          </cell>
          <cell r="CB393">
            <v>110</v>
          </cell>
          <cell r="CC393">
            <v>120</v>
          </cell>
          <cell r="CD393">
            <v>400</v>
          </cell>
          <cell r="CE393">
            <v>450</v>
          </cell>
          <cell r="CF393">
            <v>600</v>
          </cell>
          <cell r="CG393">
            <v>630</v>
          </cell>
          <cell r="CH393">
            <v>600</v>
          </cell>
          <cell r="CI393">
            <v>620</v>
          </cell>
          <cell r="CJ393">
            <v>540</v>
          </cell>
          <cell r="CK393">
            <v>550</v>
          </cell>
          <cell r="CL393">
            <v>550</v>
          </cell>
          <cell r="CM393">
            <v>560</v>
          </cell>
          <cell r="CN393">
            <v>65</v>
          </cell>
          <cell r="CO393">
            <v>75</v>
          </cell>
          <cell r="CP393">
            <v>250</v>
          </cell>
          <cell r="CQ393">
            <v>350</v>
          </cell>
          <cell r="CR393">
            <v>25</v>
          </cell>
          <cell r="CS393">
            <v>35</v>
          </cell>
          <cell r="CT393">
            <v>22</v>
          </cell>
          <cell r="CU393">
            <v>27</v>
          </cell>
          <cell r="CV393">
            <v>20</v>
          </cell>
          <cell r="CW393">
            <v>25</v>
          </cell>
          <cell r="CX393">
            <v>58000</v>
          </cell>
          <cell r="CY393">
            <v>61000</v>
          </cell>
          <cell r="CZ393">
            <v>54000</v>
          </cell>
          <cell r="DA393">
            <v>57500</v>
          </cell>
          <cell r="DB393">
            <v>33</v>
          </cell>
          <cell r="DC393">
            <v>35</v>
          </cell>
          <cell r="DD393">
            <v>42</v>
          </cell>
          <cell r="DE393">
            <v>45</v>
          </cell>
          <cell r="DF393">
            <v>80</v>
          </cell>
          <cell r="DG393">
            <v>100</v>
          </cell>
          <cell r="DH393">
            <v>90</v>
          </cell>
          <cell r="DI393">
            <v>100</v>
          </cell>
          <cell r="DJ393">
            <v>70</v>
          </cell>
          <cell r="DK393">
            <v>80</v>
          </cell>
          <cell r="DL393">
            <v>200</v>
          </cell>
          <cell r="DM393">
            <v>280</v>
          </cell>
          <cell r="DN393">
            <v>220</v>
          </cell>
          <cell r="DO393">
            <v>250</v>
          </cell>
          <cell r="DP393">
            <v>80</v>
          </cell>
          <cell r="DQ393">
            <v>90</v>
          </cell>
          <cell r="DR393">
            <v>52</v>
          </cell>
          <cell r="DS393">
            <v>60</v>
          </cell>
          <cell r="DT393">
            <v>45</v>
          </cell>
          <cell r="DU393">
            <v>50</v>
          </cell>
          <cell r="DV393">
            <v>800</v>
          </cell>
          <cell r="DW393">
            <v>900</v>
          </cell>
          <cell r="DX393">
            <v>2800</v>
          </cell>
          <cell r="DY393">
            <v>3200</v>
          </cell>
        </row>
        <row r="394">
          <cell r="A394">
            <v>43941</v>
          </cell>
          <cell r="B394">
            <v>60</v>
          </cell>
          <cell r="C394">
            <v>68</v>
          </cell>
          <cell r="D394">
            <v>50</v>
          </cell>
          <cell r="E394">
            <v>58</v>
          </cell>
          <cell r="F394">
            <v>42</v>
          </cell>
          <cell r="G394">
            <v>50</v>
          </cell>
          <cell r="H394">
            <v>28</v>
          </cell>
          <cell r="I394">
            <v>32</v>
          </cell>
          <cell r="J394">
            <v>35</v>
          </cell>
          <cell r="K394">
            <v>40</v>
          </cell>
          <cell r="L394">
            <v>35</v>
          </cell>
          <cell r="M394">
            <v>45</v>
          </cell>
          <cell r="N394">
            <v>45</v>
          </cell>
          <cell r="O394">
            <v>48</v>
          </cell>
          <cell r="P394">
            <v>93</v>
          </cell>
          <cell r="Q394">
            <v>95</v>
          </cell>
          <cell r="R394">
            <v>490</v>
          </cell>
          <cell r="S394">
            <v>520</v>
          </cell>
          <cell r="T394">
            <v>100</v>
          </cell>
          <cell r="U394">
            <v>110</v>
          </cell>
          <cell r="V394">
            <v>73</v>
          </cell>
          <cell r="W394">
            <v>75</v>
          </cell>
          <cell r="X394">
            <v>75</v>
          </cell>
          <cell r="Y394">
            <v>86</v>
          </cell>
          <cell r="Z394">
            <v>75</v>
          </cell>
          <cell r="AA394">
            <v>80</v>
          </cell>
          <cell r="AB394">
            <v>100</v>
          </cell>
          <cell r="AC394">
            <v>110</v>
          </cell>
          <cell r="AD394">
            <v>130</v>
          </cell>
          <cell r="AE394">
            <v>140</v>
          </cell>
          <cell r="AF394">
            <v>130</v>
          </cell>
          <cell r="AG394">
            <v>140</v>
          </cell>
          <cell r="AH394">
            <v>40</v>
          </cell>
          <cell r="AI394">
            <v>45</v>
          </cell>
          <cell r="AJ394">
            <v>75</v>
          </cell>
          <cell r="AK394">
            <v>80</v>
          </cell>
          <cell r="AL394">
            <v>22</v>
          </cell>
          <cell r="AM394">
            <v>25</v>
          </cell>
          <cell r="AN394">
            <v>55</v>
          </cell>
          <cell r="AO394">
            <v>60</v>
          </cell>
          <cell r="AP394">
            <v>50</v>
          </cell>
          <cell r="AQ394">
            <v>55</v>
          </cell>
          <cell r="AR394">
            <v>110</v>
          </cell>
          <cell r="AS394">
            <v>130</v>
          </cell>
          <cell r="AT394">
            <v>140</v>
          </cell>
          <cell r="AU394">
            <v>160</v>
          </cell>
          <cell r="AV394">
            <v>200</v>
          </cell>
          <cell r="AW394">
            <v>250</v>
          </cell>
          <cell r="AX394">
            <v>300</v>
          </cell>
          <cell r="AY394">
            <v>350</v>
          </cell>
          <cell r="AZ394">
            <v>150</v>
          </cell>
          <cell r="BA394">
            <v>180</v>
          </cell>
          <cell r="BB394">
            <v>180</v>
          </cell>
          <cell r="BC394">
            <v>200</v>
          </cell>
          <cell r="BD394">
            <v>220</v>
          </cell>
          <cell r="BE394">
            <v>250</v>
          </cell>
          <cell r="BF394">
            <v>300</v>
          </cell>
          <cell r="BG394">
            <v>350</v>
          </cell>
          <cell r="BH394">
            <v>350</v>
          </cell>
          <cell r="BI394">
            <v>400</v>
          </cell>
          <cell r="BJ394">
            <v>400</v>
          </cell>
          <cell r="BK394">
            <v>480</v>
          </cell>
          <cell r="BL394">
            <v>1000</v>
          </cell>
          <cell r="BM394">
            <v>1200</v>
          </cell>
          <cell r="BN394">
            <v>3500</v>
          </cell>
          <cell r="BO394">
            <v>4000</v>
          </cell>
          <cell r="BP394">
            <v>120</v>
          </cell>
          <cell r="BQ394">
            <v>140</v>
          </cell>
          <cell r="BR394">
            <v>120</v>
          </cell>
          <cell r="BS394">
            <v>150</v>
          </cell>
          <cell r="BT394">
            <v>300</v>
          </cell>
          <cell r="BU394">
            <v>350</v>
          </cell>
          <cell r="BV394">
            <v>700</v>
          </cell>
          <cell r="BW394">
            <v>1000</v>
          </cell>
          <cell r="BX394">
            <v>550</v>
          </cell>
          <cell r="BY394">
            <v>600</v>
          </cell>
          <cell r="BZ394">
            <v>800</v>
          </cell>
          <cell r="CA394">
            <v>900</v>
          </cell>
          <cell r="CB394">
            <v>110</v>
          </cell>
          <cell r="CC394">
            <v>115</v>
          </cell>
          <cell r="CD394">
            <v>350</v>
          </cell>
          <cell r="CE394">
            <v>400</v>
          </cell>
          <cell r="CF394">
            <v>600</v>
          </cell>
          <cell r="CG394">
            <v>630</v>
          </cell>
          <cell r="CH394">
            <v>600</v>
          </cell>
          <cell r="CI394">
            <v>620</v>
          </cell>
          <cell r="CJ394">
            <v>540</v>
          </cell>
          <cell r="CK394">
            <v>550</v>
          </cell>
          <cell r="CL394">
            <v>550</v>
          </cell>
          <cell r="CM394">
            <v>560</v>
          </cell>
          <cell r="CN394">
            <v>65</v>
          </cell>
          <cell r="CO394">
            <v>75</v>
          </cell>
          <cell r="CP394">
            <v>250</v>
          </cell>
          <cell r="CQ394">
            <v>350</v>
          </cell>
          <cell r="CR394">
            <v>25</v>
          </cell>
          <cell r="CS394">
            <v>35</v>
          </cell>
          <cell r="CT394">
            <v>22</v>
          </cell>
          <cell r="CU394">
            <v>27</v>
          </cell>
          <cell r="CV394">
            <v>20</v>
          </cell>
          <cell r="CW394">
            <v>25</v>
          </cell>
          <cell r="CX394">
            <v>58000</v>
          </cell>
          <cell r="CY394">
            <v>61000</v>
          </cell>
          <cell r="CZ394">
            <v>54000</v>
          </cell>
          <cell r="DA394">
            <v>57500</v>
          </cell>
          <cell r="DB394">
            <v>33</v>
          </cell>
          <cell r="DC394">
            <v>35</v>
          </cell>
          <cell r="DD394">
            <v>42</v>
          </cell>
          <cell r="DE394">
            <v>45</v>
          </cell>
          <cell r="DF394">
            <v>80</v>
          </cell>
          <cell r="DG394">
            <v>100</v>
          </cell>
          <cell r="DH394">
            <v>90</v>
          </cell>
          <cell r="DI394">
            <v>100</v>
          </cell>
          <cell r="DJ394">
            <v>70</v>
          </cell>
          <cell r="DK394">
            <v>80</v>
          </cell>
          <cell r="DL394">
            <v>200</v>
          </cell>
          <cell r="DM394">
            <v>280</v>
          </cell>
          <cell r="DN394">
            <v>220</v>
          </cell>
          <cell r="DO394">
            <v>250</v>
          </cell>
          <cell r="DP394">
            <v>80</v>
          </cell>
          <cell r="DQ394">
            <v>90</v>
          </cell>
          <cell r="DR394">
            <v>52</v>
          </cell>
          <cell r="DS394">
            <v>60</v>
          </cell>
          <cell r="DT394">
            <v>45</v>
          </cell>
          <cell r="DU394">
            <v>50</v>
          </cell>
          <cell r="DV394">
            <v>800</v>
          </cell>
          <cell r="DW394">
            <v>900</v>
          </cell>
          <cell r="DX394">
            <v>2800</v>
          </cell>
          <cell r="DY394">
            <v>3200</v>
          </cell>
        </row>
        <row r="395">
          <cell r="A395">
            <v>43940</v>
          </cell>
          <cell r="B395">
            <v>60</v>
          </cell>
          <cell r="C395">
            <v>68</v>
          </cell>
          <cell r="D395">
            <v>50</v>
          </cell>
          <cell r="E395">
            <v>58</v>
          </cell>
          <cell r="F395">
            <v>42</v>
          </cell>
          <cell r="G395">
            <v>50</v>
          </cell>
          <cell r="H395">
            <v>28</v>
          </cell>
          <cell r="I395">
            <v>32</v>
          </cell>
          <cell r="J395">
            <v>35</v>
          </cell>
          <cell r="K395">
            <v>40</v>
          </cell>
          <cell r="L395">
            <v>35</v>
          </cell>
          <cell r="M395">
            <v>45</v>
          </cell>
          <cell r="N395">
            <v>45</v>
          </cell>
          <cell r="O395">
            <v>48</v>
          </cell>
          <cell r="P395">
            <v>93</v>
          </cell>
          <cell r="Q395">
            <v>95</v>
          </cell>
          <cell r="R395">
            <v>490</v>
          </cell>
          <cell r="S395">
            <v>520</v>
          </cell>
          <cell r="T395">
            <v>100</v>
          </cell>
          <cell r="U395">
            <v>110</v>
          </cell>
          <cell r="V395">
            <v>73</v>
          </cell>
          <cell r="W395">
            <v>75</v>
          </cell>
          <cell r="X395">
            <v>75</v>
          </cell>
          <cell r="Y395">
            <v>86</v>
          </cell>
          <cell r="Z395">
            <v>75</v>
          </cell>
          <cell r="AA395">
            <v>80</v>
          </cell>
          <cell r="AB395">
            <v>100</v>
          </cell>
          <cell r="AC395">
            <v>110</v>
          </cell>
          <cell r="AD395">
            <v>130</v>
          </cell>
          <cell r="AE395">
            <v>140</v>
          </cell>
          <cell r="AF395">
            <v>130</v>
          </cell>
          <cell r="AG395">
            <v>140</v>
          </cell>
          <cell r="AH395">
            <v>40</v>
          </cell>
          <cell r="AI395">
            <v>45</v>
          </cell>
          <cell r="AJ395">
            <v>75</v>
          </cell>
          <cell r="AK395">
            <v>80</v>
          </cell>
          <cell r="AL395">
            <v>22</v>
          </cell>
          <cell r="AM395">
            <v>25</v>
          </cell>
          <cell r="AN395">
            <v>55</v>
          </cell>
          <cell r="AO395">
            <v>60</v>
          </cell>
          <cell r="AP395">
            <v>50</v>
          </cell>
          <cell r="AQ395">
            <v>55</v>
          </cell>
          <cell r="AR395">
            <v>110</v>
          </cell>
          <cell r="AS395">
            <v>130</v>
          </cell>
          <cell r="AT395">
            <v>140</v>
          </cell>
          <cell r="AU395">
            <v>160</v>
          </cell>
          <cell r="AV395">
            <v>200</v>
          </cell>
          <cell r="AW395">
            <v>250</v>
          </cell>
          <cell r="AX395">
            <v>300</v>
          </cell>
          <cell r="AY395">
            <v>350</v>
          </cell>
          <cell r="AZ395">
            <v>150</v>
          </cell>
          <cell r="BA395">
            <v>180</v>
          </cell>
          <cell r="BB395">
            <v>180</v>
          </cell>
          <cell r="BC395">
            <v>200</v>
          </cell>
          <cell r="BD395">
            <v>220</v>
          </cell>
          <cell r="BE395">
            <v>250</v>
          </cell>
          <cell r="BF395">
            <v>300</v>
          </cell>
          <cell r="BG395">
            <v>350</v>
          </cell>
          <cell r="BH395">
            <v>350</v>
          </cell>
          <cell r="BI395">
            <v>400</v>
          </cell>
          <cell r="BJ395">
            <v>400</v>
          </cell>
          <cell r="BK395">
            <v>480</v>
          </cell>
          <cell r="BL395">
            <v>1000</v>
          </cell>
          <cell r="BM395">
            <v>1200</v>
          </cell>
          <cell r="BN395">
            <v>3500</v>
          </cell>
          <cell r="BO395">
            <v>4000</v>
          </cell>
          <cell r="BP395">
            <v>120</v>
          </cell>
          <cell r="BQ395">
            <v>140</v>
          </cell>
          <cell r="BR395">
            <v>120</v>
          </cell>
          <cell r="BS395">
            <v>150</v>
          </cell>
          <cell r="BT395">
            <v>300</v>
          </cell>
          <cell r="BU395">
            <v>350</v>
          </cell>
          <cell r="BV395">
            <v>700</v>
          </cell>
          <cell r="BW395">
            <v>1000</v>
          </cell>
          <cell r="BX395">
            <v>550</v>
          </cell>
          <cell r="BY395">
            <v>600</v>
          </cell>
          <cell r="BZ395">
            <v>800</v>
          </cell>
          <cell r="CA395">
            <v>900</v>
          </cell>
          <cell r="CB395">
            <v>110</v>
          </cell>
          <cell r="CC395">
            <v>115</v>
          </cell>
          <cell r="CD395">
            <v>350</v>
          </cell>
          <cell r="CE395">
            <v>400</v>
          </cell>
          <cell r="CF395">
            <v>600</v>
          </cell>
          <cell r="CG395">
            <v>630</v>
          </cell>
          <cell r="CH395">
            <v>600</v>
          </cell>
          <cell r="CI395">
            <v>620</v>
          </cell>
          <cell r="CJ395">
            <v>540</v>
          </cell>
          <cell r="CK395">
            <v>550</v>
          </cell>
          <cell r="CL395">
            <v>550</v>
          </cell>
          <cell r="CM395">
            <v>560</v>
          </cell>
          <cell r="CN395">
            <v>65</v>
          </cell>
          <cell r="CO395">
            <v>75</v>
          </cell>
          <cell r="CP395">
            <v>250</v>
          </cell>
          <cell r="CQ395">
            <v>350</v>
          </cell>
          <cell r="CR395">
            <v>25</v>
          </cell>
          <cell r="CS395">
            <v>35</v>
          </cell>
          <cell r="CT395">
            <v>22</v>
          </cell>
          <cell r="CU395">
            <v>27</v>
          </cell>
          <cell r="CV395">
            <v>20</v>
          </cell>
          <cell r="CW395">
            <v>25</v>
          </cell>
          <cell r="CX395">
            <v>58000</v>
          </cell>
          <cell r="CY395">
            <v>61000</v>
          </cell>
          <cell r="CZ395">
            <v>54000</v>
          </cell>
          <cell r="DA395">
            <v>57500</v>
          </cell>
          <cell r="DB395">
            <v>33</v>
          </cell>
          <cell r="DC395">
            <v>35</v>
          </cell>
          <cell r="DD395">
            <v>42</v>
          </cell>
          <cell r="DE395">
            <v>45</v>
          </cell>
          <cell r="DF395">
            <v>80</v>
          </cell>
          <cell r="DG395">
            <v>100</v>
          </cell>
          <cell r="DH395">
            <v>90</v>
          </cell>
          <cell r="DI395">
            <v>100</v>
          </cell>
          <cell r="DJ395">
            <v>70</v>
          </cell>
          <cell r="DK395">
            <v>80</v>
          </cell>
          <cell r="DL395">
            <v>200</v>
          </cell>
          <cell r="DM395">
            <v>280</v>
          </cell>
          <cell r="DN395">
            <v>220</v>
          </cell>
          <cell r="DO395">
            <v>250</v>
          </cell>
          <cell r="DP395">
            <v>80</v>
          </cell>
          <cell r="DQ395">
            <v>90</v>
          </cell>
          <cell r="DR395">
            <v>52</v>
          </cell>
          <cell r="DS395">
            <v>60</v>
          </cell>
          <cell r="DT395">
            <v>45</v>
          </cell>
          <cell r="DU395">
            <v>50</v>
          </cell>
          <cell r="DV395">
            <v>800</v>
          </cell>
          <cell r="DW395">
            <v>900</v>
          </cell>
          <cell r="DX395">
            <v>2800</v>
          </cell>
          <cell r="DY395">
            <v>3200</v>
          </cell>
        </row>
        <row r="396">
          <cell r="A396">
            <v>43939</v>
          </cell>
          <cell r="B396">
            <v>60</v>
          </cell>
          <cell r="C396">
            <v>68</v>
          </cell>
          <cell r="D396">
            <v>50</v>
          </cell>
          <cell r="E396">
            <v>58</v>
          </cell>
          <cell r="F396">
            <v>40</v>
          </cell>
          <cell r="G396">
            <v>50</v>
          </cell>
          <cell r="H396">
            <v>28</v>
          </cell>
          <cell r="I396">
            <v>32</v>
          </cell>
          <cell r="J396">
            <v>35</v>
          </cell>
          <cell r="K396">
            <v>40</v>
          </cell>
          <cell r="L396">
            <v>35</v>
          </cell>
          <cell r="M396">
            <v>45</v>
          </cell>
          <cell r="N396">
            <v>45</v>
          </cell>
          <cell r="O396">
            <v>48</v>
          </cell>
          <cell r="P396">
            <v>93</v>
          </cell>
          <cell r="Q396">
            <v>95</v>
          </cell>
          <cell r="R396">
            <v>490</v>
          </cell>
          <cell r="S396">
            <v>520</v>
          </cell>
          <cell r="T396">
            <v>105</v>
          </cell>
          <cell r="U396">
            <v>110</v>
          </cell>
          <cell r="V396">
            <v>73</v>
          </cell>
          <cell r="W396">
            <v>75</v>
          </cell>
          <cell r="X396">
            <v>75</v>
          </cell>
          <cell r="Y396">
            <v>86</v>
          </cell>
          <cell r="Z396">
            <v>75</v>
          </cell>
          <cell r="AA396">
            <v>80</v>
          </cell>
          <cell r="AB396">
            <v>90</v>
          </cell>
          <cell r="AC396">
            <v>95</v>
          </cell>
          <cell r="AD396">
            <v>125</v>
          </cell>
          <cell r="AE396">
            <v>130</v>
          </cell>
          <cell r="AF396">
            <v>130</v>
          </cell>
          <cell r="AG396">
            <v>140</v>
          </cell>
          <cell r="AH396">
            <v>40</v>
          </cell>
          <cell r="AI396">
            <v>45</v>
          </cell>
          <cell r="AJ396">
            <v>75</v>
          </cell>
          <cell r="AK396">
            <v>80</v>
          </cell>
          <cell r="AL396">
            <v>22</v>
          </cell>
          <cell r="AM396">
            <v>25</v>
          </cell>
          <cell r="AN396">
            <v>55</v>
          </cell>
          <cell r="AO396">
            <v>60</v>
          </cell>
          <cell r="AP396">
            <v>50</v>
          </cell>
          <cell r="AQ396">
            <v>55</v>
          </cell>
          <cell r="AR396">
            <v>110</v>
          </cell>
          <cell r="AS396">
            <v>130</v>
          </cell>
          <cell r="AT396">
            <v>140</v>
          </cell>
          <cell r="AU396">
            <v>160</v>
          </cell>
          <cell r="AV396">
            <v>200</v>
          </cell>
          <cell r="AW396">
            <v>250</v>
          </cell>
          <cell r="AX396">
            <v>250</v>
          </cell>
          <cell r="AY396">
            <v>350</v>
          </cell>
          <cell r="AZ396">
            <v>150</v>
          </cell>
          <cell r="BA396">
            <v>180</v>
          </cell>
          <cell r="BB396">
            <v>180</v>
          </cell>
          <cell r="BC396">
            <v>200</v>
          </cell>
          <cell r="BD396">
            <v>250</v>
          </cell>
          <cell r="BE396">
            <v>300</v>
          </cell>
          <cell r="BF396">
            <v>300</v>
          </cell>
          <cell r="BG396">
            <v>350</v>
          </cell>
          <cell r="BH396">
            <v>350</v>
          </cell>
          <cell r="BI396">
            <v>400</v>
          </cell>
          <cell r="BJ396">
            <v>400</v>
          </cell>
          <cell r="BK396">
            <v>450</v>
          </cell>
          <cell r="BL396">
            <v>1000</v>
          </cell>
          <cell r="BM396">
            <v>1200</v>
          </cell>
          <cell r="BN396">
            <v>3500</v>
          </cell>
          <cell r="BO396">
            <v>4000</v>
          </cell>
          <cell r="BP396">
            <v>120</v>
          </cell>
          <cell r="BQ396">
            <v>140</v>
          </cell>
          <cell r="BR396">
            <v>120</v>
          </cell>
          <cell r="BS396">
            <v>150</v>
          </cell>
          <cell r="BT396">
            <v>300</v>
          </cell>
          <cell r="BU396">
            <v>350</v>
          </cell>
          <cell r="BV396">
            <v>700</v>
          </cell>
          <cell r="BW396">
            <v>1000</v>
          </cell>
          <cell r="BX396">
            <v>550</v>
          </cell>
          <cell r="BY396">
            <v>600</v>
          </cell>
          <cell r="BZ396">
            <v>800</v>
          </cell>
          <cell r="CA396">
            <v>900</v>
          </cell>
          <cell r="CB396">
            <v>105</v>
          </cell>
          <cell r="CC396">
            <v>110</v>
          </cell>
          <cell r="CD396">
            <v>350</v>
          </cell>
          <cell r="CE396">
            <v>400</v>
          </cell>
          <cell r="CF396">
            <v>600</v>
          </cell>
          <cell r="CG396">
            <v>630</v>
          </cell>
          <cell r="CH396">
            <v>600</v>
          </cell>
          <cell r="CI396">
            <v>620</v>
          </cell>
          <cell r="CJ396">
            <v>540</v>
          </cell>
          <cell r="CK396">
            <v>550</v>
          </cell>
          <cell r="CL396">
            <v>550</v>
          </cell>
          <cell r="CM396">
            <v>560</v>
          </cell>
          <cell r="CN396">
            <v>65</v>
          </cell>
          <cell r="CO396">
            <v>70</v>
          </cell>
          <cell r="CP396">
            <v>250</v>
          </cell>
          <cell r="CQ396">
            <v>300</v>
          </cell>
          <cell r="CR396">
            <v>25</v>
          </cell>
          <cell r="CS396">
            <v>35</v>
          </cell>
          <cell r="CT396">
            <v>22</v>
          </cell>
          <cell r="CU396">
            <v>27</v>
          </cell>
          <cell r="CV396">
            <v>20</v>
          </cell>
          <cell r="CW396">
            <v>25</v>
          </cell>
          <cell r="CX396">
            <v>58000</v>
          </cell>
          <cell r="CY396">
            <v>61000</v>
          </cell>
          <cell r="CZ396">
            <v>54000</v>
          </cell>
          <cell r="DA396">
            <v>57500</v>
          </cell>
          <cell r="DB396">
            <v>33</v>
          </cell>
          <cell r="DC396">
            <v>35</v>
          </cell>
          <cell r="DD396">
            <v>42</v>
          </cell>
          <cell r="DE396">
            <v>45</v>
          </cell>
          <cell r="DF396">
            <v>80</v>
          </cell>
          <cell r="DG396">
            <v>100</v>
          </cell>
          <cell r="DH396">
            <v>90</v>
          </cell>
          <cell r="DI396">
            <v>100</v>
          </cell>
          <cell r="DJ396">
            <v>70</v>
          </cell>
          <cell r="DK396">
            <v>80</v>
          </cell>
          <cell r="DL396">
            <v>200</v>
          </cell>
          <cell r="DM396">
            <v>280</v>
          </cell>
          <cell r="DN396">
            <v>220</v>
          </cell>
          <cell r="DO396">
            <v>250</v>
          </cell>
          <cell r="DP396">
            <v>80</v>
          </cell>
          <cell r="DQ396">
            <v>90</v>
          </cell>
          <cell r="DR396">
            <v>52</v>
          </cell>
          <cell r="DS396">
            <v>60</v>
          </cell>
          <cell r="DT396">
            <v>45</v>
          </cell>
          <cell r="DU396">
            <v>50</v>
          </cell>
          <cell r="DV396">
            <v>800</v>
          </cell>
          <cell r="DW396">
            <v>900</v>
          </cell>
          <cell r="DX396">
            <v>2800</v>
          </cell>
          <cell r="DY396">
            <v>3200</v>
          </cell>
        </row>
        <row r="397">
          <cell r="A397">
            <v>43938</v>
          </cell>
          <cell r="B397">
            <v>60</v>
          </cell>
          <cell r="C397">
            <v>68</v>
          </cell>
          <cell r="D397">
            <v>50</v>
          </cell>
          <cell r="E397">
            <v>58</v>
          </cell>
          <cell r="F397">
            <v>40</v>
          </cell>
          <cell r="G397">
            <v>50</v>
          </cell>
          <cell r="H397">
            <v>28</v>
          </cell>
          <cell r="I397">
            <v>32</v>
          </cell>
          <cell r="J397">
            <v>35</v>
          </cell>
          <cell r="K397">
            <v>40</v>
          </cell>
          <cell r="L397">
            <v>35</v>
          </cell>
          <cell r="M397">
            <v>45</v>
          </cell>
          <cell r="N397">
            <v>45</v>
          </cell>
          <cell r="O397">
            <v>48</v>
          </cell>
          <cell r="P397">
            <v>93</v>
          </cell>
          <cell r="Q397">
            <v>95</v>
          </cell>
          <cell r="R397">
            <v>490</v>
          </cell>
          <cell r="S397">
            <v>520</v>
          </cell>
          <cell r="T397">
            <v>105</v>
          </cell>
          <cell r="U397">
            <v>110</v>
          </cell>
          <cell r="V397">
            <v>73</v>
          </cell>
          <cell r="W397">
            <v>75</v>
          </cell>
          <cell r="X397">
            <v>75</v>
          </cell>
          <cell r="Y397">
            <v>86</v>
          </cell>
          <cell r="Z397">
            <v>75</v>
          </cell>
          <cell r="AA397">
            <v>80</v>
          </cell>
          <cell r="AB397">
            <v>80</v>
          </cell>
          <cell r="AC397">
            <v>95</v>
          </cell>
          <cell r="AD397">
            <v>125</v>
          </cell>
          <cell r="AE397">
            <v>130</v>
          </cell>
          <cell r="AF397">
            <v>130</v>
          </cell>
          <cell r="AG397">
            <v>140</v>
          </cell>
          <cell r="AH397">
            <v>40</v>
          </cell>
          <cell r="AI397">
            <v>45</v>
          </cell>
          <cell r="AJ397">
            <v>75</v>
          </cell>
          <cell r="AK397">
            <v>80</v>
          </cell>
          <cell r="AL397">
            <v>22</v>
          </cell>
          <cell r="AM397">
            <v>25</v>
          </cell>
          <cell r="AN397">
            <v>50</v>
          </cell>
          <cell r="AO397">
            <v>60</v>
          </cell>
          <cell r="AP397">
            <v>50</v>
          </cell>
          <cell r="AQ397">
            <v>55</v>
          </cell>
          <cell r="AR397">
            <v>100</v>
          </cell>
          <cell r="AS397">
            <v>130</v>
          </cell>
          <cell r="AT397">
            <v>140</v>
          </cell>
          <cell r="AU397">
            <v>160</v>
          </cell>
          <cell r="AV397">
            <v>200</v>
          </cell>
          <cell r="AW397">
            <v>250</v>
          </cell>
          <cell r="AX397">
            <v>250</v>
          </cell>
          <cell r="AY397">
            <v>350</v>
          </cell>
          <cell r="AZ397">
            <v>140</v>
          </cell>
          <cell r="BA397">
            <v>180</v>
          </cell>
          <cell r="BB397">
            <v>180</v>
          </cell>
          <cell r="BC397">
            <v>200</v>
          </cell>
          <cell r="BD397">
            <v>250</v>
          </cell>
          <cell r="BE397">
            <v>300</v>
          </cell>
          <cell r="BF397">
            <v>300</v>
          </cell>
          <cell r="BG397">
            <v>350</v>
          </cell>
          <cell r="BH397">
            <v>350</v>
          </cell>
          <cell r="BI397">
            <v>400</v>
          </cell>
          <cell r="BJ397">
            <v>400</v>
          </cell>
          <cell r="BK397">
            <v>450</v>
          </cell>
          <cell r="BL397">
            <v>1000</v>
          </cell>
          <cell r="BM397">
            <v>1200</v>
          </cell>
          <cell r="BN397">
            <v>3500</v>
          </cell>
          <cell r="BO397">
            <v>4000</v>
          </cell>
          <cell r="BP397">
            <v>120</v>
          </cell>
          <cell r="BQ397">
            <v>140</v>
          </cell>
          <cell r="BR397">
            <v>120</v>
          </cell>
          <cell r="BS397">
            <v>150</v>
          </cell>
          <cell r="BT397">
            <v>300</v>
          </cell>
          <cell r="BU397">
            <v>350</v>
          </cell>
          <cell r="BV397">
            <v>700</v>
          </cell>
          <cell r="BW397">
            <v>1000</v>
          </cell>
          <cell r="BX397">
            <v>550</v>
          </cell>
          <cell r="BY397">
            <v>600</v>
          </cell>
          <cell r="BZ397">
            <v>800</v>
          </cell>
          <cell r="CA397">
            <v>900</v>
          </cell>
          <cell r="CB397">
            <v>105</v>
          </cell>
          <cell r="CC397">
            <v>110</v>
          </cell>
          <cell r="CD397">
            <v>350</v>
          </cell>
          <cell r="CE397">
            <v>400</v>
          </cell>
          <cell r="CF397">
            <v>600</v>
          </cell>
          <cell r="CG397">
            <v>630</v>
          </cell>
          <cell r="CH397">
            <v>600</v>
          </cell>
          <cell r="CI397">
            <v>620</v>
          </cell>
          <cell r="CJ397">
            <v>540</v>
          </cell>
          <cell r="CK397">
            <v>550</v>
          </cell>
          <cell r="CL397">
            <v>550</v>
          </cell>
          <cell r="CM397">
            <v>560</v>
          </cell>
          <cell r="CN397">
            <v>65</v>
          </cell>
          <cell r="CO397">
            <v>70</v>
          </cell>
          <cell r="CP397">
            <v>250</v>
          </cell>
          <cell r="CQ397">
            <v>300</v>
          </cell>
          <cell r="CR397">
            <v>25</v>
          </cell>
          <cell r="CS397">
            <v>35</v>
          </cell>
          <cell r="CT397">
            <v>22</v>
          </cell>
          <cell r="CU397">
            <v>27</v>
          </cell>
          <cell r="CV397">
            <v>20</v>
          </cell>
          <cell r="CW397">
            <v>25</v>
          </cell>
          <cell r="CX397">
            <v>58000</v>
          </cell>
          <cell r="CY397">
            <v>61000</v>
          </cell>
          <cell r="CZ397">
            <v>54000</v>
          </cell>
          <cell r="DA397">
            <v>57500</v>
          </cell>
          <cell r="DB397">
            <v>33</v>
          </cell>
          <cell r="DC397">
            <v>35</v>
          </cell>
          <cell r="DD397">
            <v>42</v>
          </cell>
          <cell r="DE397">
            <v>45</v>
          </cell>
          <cell r="DF397">
            <v>80</v>
          </cell>
          <cell r="DG397">
            <v>100</v>
          </cell>
          <cell r="DH397">
            <v>90</v>
          </cell>
          <cell r="DI397">
            <v>100</v>
          </cell>
          <cell r="DJ397">
            <v>70</v>
          </cell>
          <cell r="DK397">
            <v>80</v>
          </cell>
          <cell r="DL397">
            <v>200</v>
          </cell>
          <cell r="DM397">
            <v>280</v>
          </cell>
          <cell r="DN397">
            <v>220</v>
          </cell>
          <cell r="DO397">
            <v>250</v>
          </cell>
          <cell r="DP397">
            <v>80</v>
          </cell>
          <cell r="DQ397">
            <v>90</v>
          </cell>
          <cell r="DR397">
            <v>52</v>
          </cell>
          <cell r="DS397">
            <v>60</v>
          </cell>
          <cell r="DT397">
            <v>45</v>
          </cell>
          <cell r="DU397">
            <v>50</v>
          </cell>
          <cell r="DV397">
            <v>800</v>
          </cell>
          <cell r="DW397">
            <v>900</v>
          </cell>
          <cell r="DX397">
            <v>2800</v>
          </cell>
          <cell r="DY397">
            <v>3200</v>
          </cell>
        </row>
        <row r="398">
          <cell r="A398">
            <v>43937</v>
          </cell>
          <cell r="B398">
            <v>60</v>
          </cell>
          <cell r="C398">
            <v>68</v>
          </cell>
          <cell r="D398">
            <v>50</v>
          </cell>
          <cell r="E398">
            <v>58</v>
          </cell>
          <cell r="F398">
            <v>40</v>
          </cell>
          <cell r="G398">
            <v>50</v>
          </cell>
          <cell r="H398">
            <v>28</v>
          </cell>
          <cell r="I398">
            <v>32</v>
          </cell>
          <cell r="J398">
            <v>35</v>
          </cell>
          <cell r="K398">
            <v>40</v>
          </cell>
          <cell r="L398">
            <v>35</v>
          </cell>
          <cell r="M398">
            <v>45</v>
          </cell>
          <cell r="N398">
            <v>45</v>
          </cell>
          <cell r="O398">
            <v>48</v>
          </cell>
          <cell r="P398">
            <v>93</v>
          </cell>
          <cell r="Q398">
            <v>95</v>
          </cell>
          <cell r="R398">
            <v>490</v>
          </cell>
          <cell r="S398">
            <v>520</v>
          </cell>
          <cell r="T398">
            <v>105</v>
          </cell>
          <cell r="U398">
            <v>110</v>
          </cell>
          <cell r="V398">
            <v>73</v>
          </cell>
          <cell r="W398">
            <v>75</v>
          </cell>
          <cell r="X398">
            <v>75</v>
          </cell>
          <cell r="Y398">
            <v>86</v>
          </cell>
          <cell r="Z398">
            <v>75</v>
          </cell>
          <cell r="AA398">
            <v>80</v>
          </cell>
          <cell r="AB398">
            <v>90</v>
          </cell>
          <cell r="AC398">
            <v>95</v>
          </cell>
          <cell r="AD398">
            <v>125</v>
          </cell>
          <cell r="AE398">
            <v>130</v>
          </cell>
          <cell r="AF398">
            <v>130</v>
          </cell>
          <cell r="AG398">
            <v>140</v>
          </cell>
          <cell r="AH398">
            <v>40</v>
          </cell>
          <cell r="AI398">
            <v>45</v>
          </cell>
          <cell r="AJ398">
            <v>75</v>
          </cell>
          <cell r="AK398">
            <v>85</v>
          </cell>
          <cell r="AL398">
            <v>22</v>
          </cell>
          <cell r="AM398">
            <v>25</v>
          </cell>
          <cell r="AN398">
            <v>50</v>
          </cell>
          <cell r="AO398">
            <v>60</v>
          </cell>
          <cell r="AP398">
            <v>50</v>
          </cell>
          <cell r="AQ398">
            <v>55</v>
          </cell>
          <cell r="AR398">
            <v>90</v>
          </cell>
          <cell r="AS398">
            <v>120</v>
          </cell>
          <cell r="AT398">
            <v>140</v>
          </cell>
          <cell r="AU398">
            <v>160</v>
          </cell>
          <cell r="AV398">
            <v>200</v>
          </cell>
          <cell r="AW398">
            <v>250</v>
          </cell>
          <cell r="AX398">
            <v>250</v>
          </cell>
          <cell r="AY398">
            <v>350</v>
          </cell>
          <cell r="AZ398">
            <v>140</v>
          </cell>
          <cell r="BA398">
            <v>180</v>
          </cell>
          <cell r="BB398">
            <v>180</v>
          </cell>
          <cell r="BC398">
            <v>200</v>
          </cell>
          <cell r="BD398">
            <v>220</v>
          </cell>
          <cell r="BE398">
            <v>250</v>
          </cell>
          <cell r="BF398">
            <v>280</v>
          </cell>
          <cell r="BG398">
            <v>300</v>
          </cell>
          <cell r="BH398">
            <v>350</v>
          </cell>
          <cell r="BI398">
            <v>400</v>
          </cell>
          <cell r="BJ398">
            <v>400</v>
          </cell>
          <cell r="BK398">
            <v>450</v>
          </cell>
          <cell r="BL398">
            <v>1000</v>
          </cell>
          <cell r="BM398">
            <v>1200</v>
          </cell>
          <cell r="BN398">
            <v>3500</v>
          </cell>
          <cell r="BO398">
            <v>4000</v>
          </cell>
          <cell r="BP398">
            <v>120</v>
          </cell>
          <cell r="BQ398">
            <v>140</v>
          </cell>
          <cell r="BR398">
            <v>120</v>
          </cell>
          <cell r="BS398">
            <v>150</v>
          </cell>
          <cell r="BT398">
            <v>300</v>
          </cell>
          <cell r="BU398">
            <v>350</v>
          </cell>
          <cell r="BV398">
            <v>700</v>
          </cell>
          <cell r="BW398">
            <v>1000</v>
          </cell>
          <cell r="BX398">
            <v>550</v>
          </cell>
          <cell r="BY398">
            <v>600</v>
          </cell>
          <cell r="BZ398">
            <v>800</v>
          </cell>
          <cell r="CA398">
            <v>900</v>
          </cell>
          <cell r="CB398">
            <v>100</v>
          </cell>
          <cell r="CC398">
            <v>110</v>
          </cell>
          <cell r="CD398">
            <v>350</v>
          </cell>
          <cell r="CE398">
            <v>400</v>
          </cell>
          <cell r="CF398">
            <v>600</v>
          </cell>
          <cell r="CG398">
            <v>630</v>
          </cell>
          <cell r="CH398">
            <v>590</v>
          </cell>
          <cell r="CI398">
            <v>620</v>
          </cell>
          <cell r="CJ398">
            <v>540</v>
          </cell>
          <cell r="CK398">
            <v>550</v>
          </cell>
          <cell r="CL398">
            <v>550</v>
          </cell>
          <cell r="CM398">
            <v>560</v>
          </cell>
          <cell r="CN398">
            <v>65</v>
          </cell>
          <cell r="CO398">
            <v>70</v>
          </cell>
          <cell r="CP398">
            <v>250</v>
          </cell>
          <cell r="CQ398">
            <v>300</v>
          </cell>
          <cell r="CR398">
            <v>25</v>
          </cell>
          <cell r="CS398">
            <v>35</v>
          </cell>
          <cell r="CT398">
            <v>22</v>
          </cell>
          <cell r="CU398">
            <v>27</v>
          </cell>
          <cell r="CV398">
            <v>20</v>
          </cell>
          <cell r="CW398">
            <v>25</v>
          </cell>
          <cell r="CX398">
            <v>58000</v>
          </cell>
          <cell r="CY398">
            <v>61000</v>
          </cell>
          <cell r="CZ398">
            <v>54000</v>
          </cell>
          <cell r="DA398">
            <v>57500</v>
          </cell>
          <cell r="DB398">
            <v>33</v>
          </cell>
          <cell r="DC398">
            <v>35</v>
          </cell>
          <cell r="DD398">
            <v>42</v>
          </cell>
          <cell r="DE398">
            <v>45</v>
          </cell>
          <cell r="DF398">
            <v>80</v>
          </cell>
          <cell r="DG398">
            <v>100</v>
          </cell>
          <cell r="DH398">
            <v>90</v>
          </cell>
          <cell r="DI398">
            <v>100</v>
          </cell>
          <cell r="DJ398">
            <v>70</v>
          </cell>
          <cell r="DK398">
            <v>80</v>
          </cell>
          <cell r="DL398">
            <v>200</v>
          </cell>
          <cell r="DM398">
            <v>280</v>
          </cell>
          <cell r="DN398">
            <v>220</v>
          </cell>
          <cell r="DO398">
            <v>250</v>
          </cell>
          <cell r="DP398">
            <v>80</v>
          </cell>
          <cell r="DQ398">
            <v>90</v>
          </cell>
          <cell r="DR398">
            <v>52</v>
          </cell>
          <cell r="DS398">
            <v>60</v>
          </cell>
          <cell r="DT398">
            <v>45</v>
          </cell>
          <cell r="DU398">
            <v>50</v>
          </cell>
          <cell r="DV398">
            <v>800</v>
          </cell>
          <cell r="DW398">
            <v>900</v>
          </cell>
          <cell r="DX398">
            <v>2800</v>
          </cell>
          <cell r="DY398">
            <v>3200</v>
          </cell>
        </row>
        <row r="399">
          <cell r="A399">
            <v>43936</v>
          </cell>
          <cell r="B399">
            <v>60</v>
          </cell>
          <cell r="C399">
            <v>68</v>
          </cell>
          <cell r="D399">
            <v>50</v>
          </cell>
          <cell r="E399">
            <v>58</v>
          </cell>
          <cell r="F399">
            <v>42</v>
          </cell>
          <cell r="G399">
            <v>50</v>
          </cell>
          <cell r="H399">
            <v>28</v>
          </cell>
          <cell r="I399">
            <v>32</v>
          </cell>
          <cell r="J399">
            <v>35</v>
          </cell>
          <cell r="K399">
            <v>40</v>
          </cell>
          <cell r="L399">
            <v>35</v>
          </cell>
          <cell r="M399">
            <v>40</v>
          </cell>
          <cell r="N399">
            <v>45</v>
          </cell>
          <cell r="O399">
            <v>48</v>
          </cell>
          <cell r="P399">
            <v>93</v>
          </cell>
          <cell r="Q399">
            <v>95</v>
          </cell>
          <cell r="R399">
            <v>490</v>
          </cell>
          <cell r="S399">
            <v>520</v>
          </cell>
          <cell r="T399">
            <v>100</v>
          </cell>
          <cell r="U399">
            <v>110</v>
          </cell>
          <cell r="V399">
            <v>73</v>
          </cell>
          <cell r="W399">
            <v>75</v>
          </cell>
          <cell r="X399">
            <v>75</v>
          </cell>
          <cell r="Y399">
            <v>86</v>
          </cell>
          <cell r="Z399">
            <v>75</v>
          </cell>
          <cell r="AA399">
            <v>80</v>
          </cell>
          <cell r="AB399">
            <v>80</v>
          </cell>
          <cell r="AC399">
            <v>90</v>
          </cell>
          <cell r="AD399">
            <v>120</v>
          </cell>
          <cell r="AE399">
            <v>130</v>
          </cell>
          <cell r="AF399">
            <v>130</v>
          </cell>
          <cell r="AG399">
            <v>140</v>
          </cell>
          <cell r="AH399">
            <v>40</v>
          </cell>
          <cell r="AI399">
            <v>45</v>
          </cell>
          <cell r="AJ399">
            <v>75</v>
          </cell>
          <cell r="AK399">
            <v>80</v>
          </cell>
          <cell r="AL399">
            <v>20</v>
          </cell>
          <cell r="AM399">
            <v>25</v>
          </cell>
          <cell r="AN399">
            <v>50</v>
          </cell>
          <cell r="AO399">
            <v>60</v>
          </cell>
          <cell r="AP399">
            <v>45</v>
          </cell>
          <cell r="AQ399">
            <v>55</v>
          </cell>
          <cell r="AR399">
            <v>100</v>
          </cell>
          <cell r="AS399">
            <v>130</v>
          </cell>
          <cell r="AT399">
            <v>140</v>
          </cell>
          <cell r="AU399">
            <v>160</v>
          </cell>
          <cell r="AV399">
            <v>200</v>
          </cell>
          <cell r="AW399">
            <v>250</v>
          </cell>
          <cell r="AX399">
            <v>250</v>
          </cell>
          <cell r="AY399">
            <v>350</v>
          </cell>
          <cell r="AZ399">
            <v>140</v>
          </cell>
          <cell r="BA399">
            <v>180</v>
          </cell>
          <cell r="BB399">
            <v>180</v>
          </cell>
          <cell r="BC399">
            <v>200</v>
          </cell>
          <cell r="BD399">
            <v>200</v>
          </cell>
          <cell r="BE399">
            <v>250</v>
          </cell>
          <cell r="BF399">
            <v>260</v>
          </cell>
          <cell r="BG399">
            <v>280</v>
          </cell>
          <cell r="BH399">
            <v>350</v>
          </cell>
          <cell r="BI399">
            <v>400</v>
          </cell>
          <cell r="BJ399">
            <v>400</v>
          </cell>
          <cell r="BK399">
            <v>450</v>
          </cell>
          <cell r="BL399">
            <v>1000</v>
          </cell>
          <cell r="BM399">
            <v>1200</v>
          </cell>
          <cell r="BN399">
            <v>3500</v>
          </cell>
          <cell r="BO399">
            <v>4000</v>
          </cell>
          <cell r="BP399">
            <v>120</v>
          </cell>
          <cell r="BQ399">
            <v>140</v>
          </cell>
          <cell r="BR399">
            <v>120</v>
          </cell>
          <cell r="BS399">
            <v>150</v>
          </cell>
          <cell r="BT399">
            <v>300</v>
          </cell>
          <cell r="BU399">
            <v>350</v>
          </cell>
          <cell r="BV399">
            <v>700</v>
          </cell>
          <cell r="BW399">
            <v>1000</v>
          </cell>
          <cell r="BX399">
            <v>550</v>
          </cell>
          <cell r="BY399">
            <v>600</v>
          </cell>
          <cell r="BZ399">
            <v>800</v>
          </cell>
          <cell r="CA399">
            <v>900</v>
          </cell>
          <cell r="CB399">
            <v>90</v>
          </cell>
          <cell r="CC399">
            <v>100</v>
          </cell>
          <cell r="CD399">
            <v>350</v>
          </cell>
          <cell r="CE399">
            <v>400</v>
          </cell>
          <cell r="CF399">
            <v>600</v>
          </cell>
          <cell r="CG399">
            <v>630</v>
          </cell>
          <cell r="CH399">
            <v>590</v>
          </cell>
          <cell r="CI399">
            <v>620</v>
          </cell>
          <cell r="CJ399">
            <v>540</v>
          </cell>
          <cell r="CK399">
            <v>550</v>
          </cell>
          <cell r="CL399">
            <v>550</v>
          </cell>
          <cell r="CM399">
            <v>560</v>
          </cell>
          <cell r="CN399">
            <v>65</v>
          </cell>
          <cell r="CO399">
            <v>70</v>
          </cell>
          <cell r="CP399">
            <v>250</v>
          </cell>
          <cell r="CQ399">
            <v>300</v>
          </cell>
          <cell r="CR399">
            <v>25</v>
          </cell>
          <cell r="CS399">
            <v>35</v>
          </cell>
          <cell r="CT399">
            <v>22</v>
          </cell>
          <cell r="CU399">
            <v>27</v>
          </cell>
          <cell r="CV399">
            <v>20</v>
          </cell>
          <cell r="CW399">
            <v>25</v>
          </cell>
          <cell r="CX399">
            <v>58000</v>
          </cell>
          <cell r="CY399">
            <v>61000</v>
          </cell>
          <cell r="CZ399">
            <v>54000</v>
          </cell>
          <cell r="DA399">
            <v>57500</v>
          </cell>
          <cell r="DB399">
            <v>33</v>
          </cell>
          <cell r="DC399">
            <v>35</v>
          </cell>
          <cell r="DD399">
            <v>42</v>
          </cell>
          <cell r="DE399">
            <v>45</v>
          </cell>
          <cell r="DF399">
            <v>80</v>
          </cell>
          <cell r="DG399">
            <v>100</v>
          </cell>
          <cell r="DH399">
            <v>90</v>
          </cell>
          <cell r="DI399">
            <v>100</v>
          </cell>
          <cell r="DJ399">
            <v>70</v>
          </cell>
          <cell r="DK399">
            <v>80</v>
          </cell>
          <cell r="DL399">
            <v>200</v>
          </cell>
          <cell r="DM399">
            <v>280</v>
          </cell>
          <cell r="DN399">
            <v>220</v>
          </cell>
          <cell r="DO399">
            <v>250</v>
          </cell>
          <cell r="DP399">
            <v>80</v>
          </cell>
          <cell r="DQ399">
            <v>90</v>
          </cell>
          <cell r="DR399">
            <v>52</v>
          </cell>
          <cell r="DS399">
            <v>60</v>
          </cell>
          <cell r="DT399">
            <v>45</v>
          </cell>
          <cell r="DU399">
            <v>50</v>
          </cell>
          <cell r="DV399">
            <v>800</v>
          </cell>
          <cell r="DW399">
            <v>900</v>
          </cell>
          <cell r="DX399">
            <v>2800</v>
          </cell>
          <cell r="DY399">
            <v>3200</v>
          </cell>
        </row>
        <row r="400">
          <cell r="A400">
            <v>43935</v>
          </cell>
          <cell r="DB400">
            <v>33</v>
          </cell>
          <cell r="DC400">
            <v>35</v>
          </cell>
          <cell r="DD400">
            <v>42</v>
          </cell>
          <cell r="DE400">
            <v>45</v>
          </cell>
          <cell r="DF400">
            <v>80</v>
          </cell>
          <cell r="DG400">
            <v>100</v>
          </cell>
          <cell r="DH400">
            <v>90</v>
          </cell>
          <cell r="DI400">
            <v>100</v>
          </cell>
          <cell r="DJ400">
            <v>70</v>
          </cell>
          <cell r="DK400">
            <v>80</v>
          </cell>
          <cell r="DL400">
            <v>200</v>
          </cell>
          <cell r="DM400">
            <v>280</v>
          </cell>
          <cell r="DN400">
            <v>220</v>
          </cell>
          <cell r="DO400">
            <v>250</v>
          </cell>
          <cell r="DP400">
            <v>80</v>
          </cell>
          <cell r="DQ400">
            <v>90</v>
          </cell>
          <cell r="DR400">
            <v>52</v>
          </cell>
          <cell r="DS400">
            <v>60</v>
          </cell>
          <cell r="DT400">
            <v>45</v>
          </cell>
          <cell r="DU400">
            <v>50</v>
          </cell>
          <cell r="DV400">
            <v>800</v>
          </cell>
          <cell r="DW400">
            <v>900</v>
          </cell>
          <cell r="DX400">
            <v>2800</v>
          </cell>
          <cell r="DY400">
            <v>3200</v>
          </cell>
        </row>
        <row r="401">
          <cell r="A401">
            <v>43934</v>
          </cell>
          <cell r="B401">
            <v>60</v>
          </cell>
          <cell r="C401">
            <v>68</v>
          </cell>
          <cell r="D401">
            <v>50</v>
          </cell>
          <cell r="E401">
            <v>58</v>
          </cell>
          <cell r="F401">
            <v>42</v>
          </cell>
          <cell r="G401">
            <v>50</v>
          </cell>
          <cell r="H401">
            <v>28</v>
          </cell>
          <cell r="I401">
            <v>32</v>
          </cell>
          <cell r="J401">
            <v>35</v>
          </cell>
          <cell r="K401">
            <v>40</v>
          </cell>
          <cell r="L401">
            <v>35</v>
          </cell>
          <cell r="M401">
            <v>40</v>
          </cell>
          <cell r="N401">
            <v>45</v>
          </cell>
          <cell r="O401">
            <v>48</v>
          </cell>
          <cell r="P401">
            <v>93</v>
          </cell>
          <cell r="Q401">
            <v>95</v>
          </cell>
          <cell r="R401">
            <v>490</v>
          </cell>
          <cell r="S401">
            <v>530</v>
          </cell>
          <cell r="T401">
            <v>100</v>
          </cell>
          <cell r="U401">
            <v>110</v>
          </cell>
          <cell r="V401">
            <v>73</v>
          </cell>
          <cell r="W401">
            <v>75</v>
          </cell>
          <cell r="X401">
            <v>75</v>
          </cell>
          <cell r="Y401">
            <v>86</v>
          </cell>
          <cell r="Z401">
            <v>75</v>
          </cell>
          <cell r="AA401">
            <v>80</v>
          </cell>
          <cell r="AB401">
            <v>80</v>
          </cell>
          <cell r="AC401">
            <v>90</v>
          </cell>
          <cell r="AD401">
            <v>120</v>
          </cell>
          <cell r="AE401">
            <v>130</v>
          </cell>
          <cell r="AF401">
            <v>130</v>
          </cell>
          <cell r="AG401">
            <v>140</v>
          </cell>
          <cell r="AH401">
            <v>40</v>
          </cell>
          <cell r="AI401">
            <v>45</v>
          </cell>
          <cell r="AJ401">
            <v>75</v>
          </cell>
          <cell r="AK401">
            <v>80</v>
          </cell>
          <cell r="AL401">
            <v>22</v>
          </cell>
          <cell r="AM401">
            <v>26</v>
          </cell>
          <cell r="AN401">
            <v>45</v>
          </cell>
          <cell r="AO401">
            <v>50</v>
          </cell>
          <cell r="AP401">
            <v>45</v>
          </cell>
          <cell r="AQ401">
            <v>60</v>
          </cell>
          <cell r="AR401">
            <v>90</v>
          </cell>
          <cell r="AS401">
            <v>130</v>
          </cell>
          <cell r="AT401">
            <v>150</v>
          </cell>
          <cell r="AU401">
            <v>160</v>
          </cell>
          <cell r="AV401">
            <v>200</v>
          </cell>
          <cell r="AW401">
            <v>250</v>
          </cell>
          <cell r="AX401">
            <v>250</v>
          </cell>
          <cell r="AY401">
            <v>350</v>
          </cell>
          <cell r="AZ401">
            <v>140</v>
          </cell>
          <cell r="BA401">
            <v>180</v>
          </cell>
          <cell r="BB401">
            <v>180</v>
          </cell>
          <cell r="BC401">
            <v>200</v>
          </cell>
          <cell r="BD401">
            <v>200</v>
          </cell>
          <cell r="BE401">
            <v>260</v>
          </cell>
          <cell r="BF401">
            <v>260</v>
          </cell>
          <cell r="BG401">
            <v>300</v>
          </cell>
          <cell r="BH401">
            <v>350</v>
          </cell>
          <cell r="BI401">
            <v>400</v>
          </cell>
          <cell r="BJ401">
            <v>400</v>
          </cell>
          <cell r="BK401">
            <v>450</v>
          </cell>
          <cell r="BL401">
            <v>1000</v>
          </cell>
          <cell r="BM401">
            <v>1200</v>
          </cell>
          <cell r="BN401">
            <v>3500</v>
          </cell>
          <cell r="BO401">
            <v>4000</v>
          </cell>
          <cell r="BP401">
            <v>120</v>
          </cell>
          <cell r="BQ401">
            <v>140</v>
          </cell>
          <cell r="BR401">
            <v>120</v>
          </cell>
          <cell r="BS401">
            <v>150</v>
          </cell>
          <cell r="BT401">
            <v>300</v>
          </cell>
          <cell r="BU401">
            <v>350</v>
          </cell>
          <cell r="BV401">
            <v>700</v>
          </cell>
          <cell r="BW401">
            <v>1000</v>
          </cell>
          <cell r="BX401">
            <v>550</v>
          </cell>
          <cell r="BY401">
            <v>600</v>
          </cell>
          <cell r="BZ401">
            <v>800</v>
          </cell>
          <cell r="CA401">
            <v>900</v>
          </cell>
          <cell r="CB401">
            <v>100</v>
          </cell>
          <cell r="CC401">
            <v>110</v>
          </cell>
          <cell r="CD401">
            <v>350</v>
          </cell>
          <cell r="CE401">
            <v>400</v>
          </cell>
          <cell r="CF401">
            <v>600</v>
          </cell>
          <cell r="CG401">
            <v>630</v>
          </cell>
          <cell r="CH401">
            <v>590</v>
          </cell>
          <cell r="CI401">
            <v>620</v>
          </cell>
          <cell r="CJ401">
            <v>540</v>
          </cell>
          <cell r="CK401">
            <v>550</v>
          </cell>
          <cell r="CL401">
            <v>550</v>
          </cell>
          <cell r="CM401">
            <v>560</v>
          </cell>
          <cell r="CN401">
            <v>65</v>
          </cell>
          <cell r="CO401">
            <v>70</v>
          </cell>
          <cell r="CP401">
            <v>250</v>
          </cell>
          <cell r="CQ401">
            <v>300</v>
          </cell>
          <cell r="CR401">
            <v>25</v>
          </cell>
          <cell r="CS401">
            <v>35</v>
          </cell>
          <cell r="CT401">
            <v>22</v>
          </cell>
          <cell r="CU401">
            <v>28</v>
          </cell>
          <cell r="CV401">
            <v>20</v>
          </cell>
          <cell r="CW401">
            <v>25</v>
          </cell>
          <cell r="CX401">
            <v>58000</v>
          </cell>
          <cell r="CY401">
            <v>61000</v>
          </cell>
          <cell r="CZ401">
            <v>54000</v>
          </cell>
          <cell r="DA401">
            <v>57500</v>
          </cell>
          <cell r="DB401">
            <v>33</v>
          </cell>
          <cell r="DC401">
            <v>35</v>
          </cell>
          <cell r="DD401">
            <v>42</v>
          </cell>
          <cell r="DE401">
            <v>45</v>
          </cell>
          <cell r="DF401">
            <v>80</v>
          </cell>
          <cell r="DG401">
            <v>100</v>
          </cell>
          <cell r="DH401">
            <v>90</v>
          </cell>
          <cell r="DI401">
            <v>100</v>
          </cell>
          <cell r="DJ401">
            <v>70</v>
          </cell>
          <cell r="DK401">
            <v>80</v>
          </cell>
          <cell r="DL401">
            <v>200</v>
          </cell>
          <cell r="DM401">
            <v>280</v>
          </cell>
          <cell r="DN401">
            <v>220</v>
          </cell>
          <cell r="DO401">
            <v>250</v>
          </cell>
          <cell r="DP401">
            <v>80</v>
          </cell>
          <cell r="DQ401">
            <v>90</v>
          </cell>
          <cell r="DR401">
            <v>52</v>
          </cell>
          <cell r="DS401">
            <v>60</v>
          </cell>
          <cell r="DT401">
            <v>45</v>
          </cell>
          <cell r="DU401">
            <v>50</v>
          </cell>
          <cell r="DV401">
            <v>800</v>
          </cell>
          <cell r="DW401">
            <v>900</v>
          </cell>
          <cell r="DX401">
            <v>2800</v>
          </cell>
          <cell r="DY401">
            <v>3200</v>
          </cell>
        </row>
        <row r="402">
          <cell r="A402">
            <v>43933</v>
          </cell>
          <cell r="B402">
            <v>60</v>
          </cell>
          <cell r="C402">
            <v>68</v>
          </cell>
          <cell r="D402">
            <v>50</v>
          </cell>
          <cell r="E402">
            <v>58</v>
          </cell>
          <cell r="F402">
            <v>42</v>
          </cell>
          <cell r="G402">
            <v>50</v>
          </cell>
          <cell r="H402">
            <v>28</v>
          </cell>
          <cell r="I402">
            <v>32</v>
          </cell>
          <cell r="J402">
            <v>35</v>
          </cell>
          <cell r="K402">
            <v>40</v>
          </cell>
          <cell r="L402">
            <v>35</v>
          </cell>
          <cell r="M402">
            <v>40</v>
          </cell>
          <cell r="N402">
            <v>45</v>
          </cell>
          <cell r="O402">
            <v>48</v>
          </cell>
          <cell r="P402">
            <v>93</v>
          </cell>
          <cell r="Q402">
            <v>95</v>
          </cell>
          <cell r="R402">
            <v>480</v>
          </cell>
          <cell r="S402">
            <v>530</v>
          </cell>
          <cell r="T402">
            <v>100</v>
          </cell>
          <cell r="U402">
            <v>110</v>
          </cell>
          <cell r="V402">
            <v>73</v>
          </cell>
          <cell r="W402">
            <v>75</v>
          </cell>
          <cell r="X402">
            <v>75</v>
          </cell>
          <cell r="Y402">
            <v>86</v>
          </cell>
          <cell r="Z402">
            <v>75</v>
          </cell>
          <cell r="AA402">
            <v>80</v>
          </cell>
          <cell r="AB402">
            <v>80</v>
          </cell>
          <cell r="AC402">
            <v>90</v>
          </cell>
          <cell r="AD402">
            <v>120</v>
          </cell>
          <cell r="AE402">
            <v>130</v>
          </cell>
          <cell r="AF402">
            <v>130</v>
          </cell>
          <cell r="AG402">
            <v>140</v>
          </cell>
          <cell r="AH402">
            <v>40</v>
          </cell>
          <cell r="AI402">
            <v>45</v>
          </cell>
          <cell r="AJ402">
            <v>75</v>
          </cell>
          <cell r="AK402">
            <v>80</v>
          </cell>
          <cell r="AL402">
            <v>22</v>
          </cell>
          <cell r="AM402">
            <v>26</v>
          </cell>
          <cell r="AN402">
            <v>45</v>
          </cell>
          <cell r="AO402">
            <v>50</v>
          </cell>
          <cell r="AP402">
            <v>40</v>
          </cell>
          <cell r="AQ402">
            <v>40</v>
          </cell>
          <cell r="AR402">
            <v>80</v>
          </cell>
          <cell r="AS402">
            <v>120</v>
          </cell>
          <cell r="AT402">
            <v>150</v>
          </cell>
          <cell r="AU402">
            <v>160</v>
          </cell>
          <cell r="AV402">
            <v>200</v>
          </cell>
          <cell r="AW402">
            <v>250</v>
          </cell>
          <cell r="AX402">
            <v>250</v>
          </cell>
          <cell r="AY402">
            <v>350</v>
          </cell>
          <cell r="AZ402">
            <v>140</v>
          </cell>
          <cell r="BA402">
            <v>180</v>
          </cell>
          <cell r="BB402">
            <v>180</v>
          </cell>
          <cell r="BC402">
            <v>200</v>
          </cell>
          <cell r="BD402">
            <v>200</v>
          </cell>
          <cell r="BE402">
            <v>260</v>
          </cell>
          <cell r="BF402">
            <v>250</v>
          </cell>
          <cell r="BG402">
            <v>300</v>
          </cell>
          <cell r="BH402">
            <v>350</v>
          </cell>
          <cell r="BI402">
            <v>400</v>
          </cell>
          <cell r="BJ402">
            <v>400</v>
          </cell>
          <cell r="BK402">
            <v>450</v>
          </cell>
          <cell r="BL402">
            <v>1000</v>
          </cell>
          <cell r="BM402">
            <v>1200</v>
          </cell>
          <cell r="BN402">
            <v>3500</v>
          </cell>
          <cell r="BO402">
            <v>4000</v>
          </cell>
          <cell r="BP402">
            <v>120</v>
          </cell>
          <cell r="BQ402">
            <v>140</v>
          </cell>
          <cell r="BR402">
            <v>120</v>
          </cell>
          <cell r="BS402">
            <v>150</v>
          </cell>
          <cell r="BT402">
            <v>300</v>
          </cell>
          <cell r="BU402">
            <v>350</v>
          </cell>
          <cell r="BV402">
            <v>700</v>
          </cell>
          <cell r="BW402">
            <v>1000</v>
          </cell>
          <cell r="BX402">
            <v>550</v>
          </cell>
          <cell r="BY402">
            <v>600</v>
          </cell>
          <cell r="BZ402">
            <v>800</v>
          </cell>
          <cell r="CA402">
            <v>900</v>
          </cell>
          <cell r="CB402">
            <v>90</v>
          </cell>
          <cell r="CC402">
            <v>100</v>
          </cell>
          <cell r="CD402">
            <v>350</v>
          </cell>
          <cell r="CE402">
            <v>400</v>
          </cell>
          <cell r="CF402">
            <v>600</v>
          </cell>
          <cell r="CG402">
            <v>630</v>
          </cell>
          <cell r="CH402">
            <v>590</v>
          </cell>
          <cell r="CI402">
            <v>620</v>
          </cell>
          <cell r="CJ402">
            <v>540</v>
          </cell>
          <cell r="CK402">
            <v>550</v>
          </cell>
          <cell r="CL402">
            <v>550</v>
          </cell>
          <cell r="CM402">
            <v>560</v>
          </cell>
          <cell r="CN402">
            <v>65</v>
          </cell>
          <cell r="CO402">
            <v>70</v>
          </cell>
          <cell r="CP402">
            <v>250</v>
          </cell>
          <cell r="CQ402">
            <v>300</v>
          </cell>
          <cell r="CR402">
            <v>25</v>
          </cell>
          <cell r="CS402">
            <v>35</v>
          </cell>
          <cell r="CT402">
            <v>22</v>
          </cell>
          <cell r="CU402">
            <v>28</v>
          </cell>
          <cell r="CV402">
            <v>20</v>
          </cell>
          <cell r="CW402">
            <v>25</v>
          </cell>
          <cell r="CX402">
            <v>58000</v>
          </cell>
          <cell r="CY402">
            <v>61000</v>
          </cell>
          <cell r="CZ402">
            <v>54000</v>
          </cell>
          <cell r="DA402">
            <v>57500</v>
          </cell>
          <cell r="DB402">
            <v>33</v>
          </cell>
          <cell r="DC402">
            <v>35</v>
          </cell>
          <cell r="DD402">
            <v>42</v>
          </cell>
          <cell r="DE402">
            <v>45</v>
          </cell>
          <cell r="DF402">
            <v>80</v>
          </cell>
          <cell r="DG402">
            <v>100</v>
          </cell>
          <cell r="DH402">
            <v>90</v>
          </cell>
          <cell r="DI402">
            <v>100</v>
          </cell>
          <cell r="DJ402">
            <v>70</v>
          </cell>
          <cell r="DK402">
            <v>80</v>
          </cell>
          <cell r="DL402">
            <v>200</v>
          </cell>
          <cell r="DM402">
            <v>280</v>
          </cell>
          <cell r="DN402">
            <v>220</v>
          </cell>
          <cell r="DO402">
            <v>250</v>
          </cell>
          <cell r="DP402">
            <v>80</v>
          </cell>
          <cell r="DQ402">
            <v>90</v>
          </cell>
          <cell r="DR402">
            <v>52</v>
          </cell>
          <cell r="DS402">
            <v>60</v>
          </cell>
          <cell r="DT402">
            <v>45</v>
          </cell>
          <cell r="DU402">
            <v>50</v>
          </cell>
          <cell r="DV402">
            <v>800</v>
          </cell>
          <cell r="DW402">
            <v>900</v>
          </cell>
          <cell r="DX402">
            <v>2800</v>
          </cell>
          <cell r="DY402">
            <v>3200</v>
          </cell>
        </row>
        <row r="403">
          <cell r="A403">
            <v>43932</v>
          </cell>
          <cell r="B403">
            <v>60</v>
          </cell>
          <cell r="C403">
            <v>68</v>
          </cell>
          <cell r="D403">
            <v>50</v>
          </cell>
          <cell r="E403">
            <v>55</v>
          </cell>
          <cell r="F403">
            <v>42</v>
          </cell>
          <cell r="G403">
            <v>50</v>
          </cell>
          <cell r="H403">
            <v>28</v>
          </cell>
          <cell r="I403">
            <v>32</v>
          </cell>
          <cell r="J403">
            <v>35</v>
          </cell>
          <cell r="K403">
            <v>40</v>
          </cell>
          <cell r="L403">
            <v>35</v>
          </cell>
          <cell r="M403">
            <v>40</v>
          </cell>
          <cell r="N403">
            <v>45</v>
          </cell>
          <cell r="O403">
            <v>48</v>
          </cell>
          <cell r="P403">
            <v>93</v>
          </cell>
          <cell r="Q403">
            <v>95</v>
          </cell>
          <cell r="R403">
            <v>480</v>
          </cell>
          <cell r="S403">
            <v>530</v>
          </cell>
          <cell r="T403">
            <v>100</v>
          </cell>
          <cell r="U403">
            <v>110</v>
          </cell>
          <cell r="V403">
            <v>73</v>
          </cell>
          <cell r="W403">
            <v>75</v>
          </cell>
          <cell r="X403">
            <v>75</v>
          </cell>
          <cell r="Y403">
            <v>86</v>
          </cell>
          <cell r="Z403">
            <v>75</v>
          </cell>
          <cell r="AA403">
            <v>80</v>
          </cell>
          <cell r="AB403">
            <v>80</v>
          </cell>
          <cell r="AC403">
            <v>90</v>
          </cell>
          <cell r="AD403">
            <v>120</v>
          </cell>
          <cell r="AE403">
            <v>130</v>
          </cell>
          <cell r="AF403">
            <v>130</v>
          </cell>
          <cell r="AG403">
            <v>140</v>
          </cell>
          <cell r="AH403">
            <v>40</v>
          </cell>
          <cell r="AI403">
            <v>45</v>
          </cell>
          <cell r="AJ403">
            <v>75</v>
          </cell>
          <cell r="AK403">
            <v>80</v>
          </cell>
          <cell r="AL403">
            <v>22</v>
          </cell>
          <cell r="AM403">
            <v>26</v>
          </cell>
          <cell r="AN403">
            <v>45</v>
          </cell>
          <cell r="AO403">
            <v>50</v>
          </cell>
          <cell r="AP403">
            <v>35</v>
          </cell>
          <cell r="AQ403">
            <v>45</v>
          </cell>
          <cell r="AR403">
            <v>80</v>
          </cell>
          <cell r="AS403">
            <v>120</v>
          </cell>
          <cell r="AT403">
            <v>150</v>
          </cell>
          <cell r="AU403">
            <v>160</v>
          </cell>
          <cell r="AV403">
            <v>200</v>
          </cell>
          <cell r="AW403">
            <v>250</v>
          </cell>
          <cell r="AX403">
            <v>250</v>
          </cell>
          <cell r="AY403">
            <v>350</v>
          </cell>
          <cell r="AZ403">
            <v>140</v>
          </cell>
          <cell r="BA403">
            <v>180</v>
          </cell>
          <cell r="BB403">
            <v>180</v>
          </cell>
          <cell r="BC403">
            <v>200</v>
          </cell>
          <cell r="BD403">
            <v>150</v>
          </cell>
          <cell r="BE403">
            <v>200</v>
          </cell>
          <cell r="BF403">
            <v>250</v>
          </cell>
          <cell r="BG403">
            <v>280</v>
          </cell>
          <cell r="BH403">
            <v>350</v>
          </cell>
          <cell r="BI403">
            <v>400</v>
          </cell>
          <cell r="BJ403">
            <v>400</v>
          </cell>
          <cell r="BK403">
            <v>450</v>
          </cell>
          <cell r="BL403">
            <v>1000</v>
          </cell>
          <cell r="BM403">
            <v>1200</v>
          </cell>
          <cell r="BN403">
            <v>3500</v>
          </cell>
          <cell r="BO403">
            <v>4000</v>
          </cell>
          <cell r="BP403">
            <v>120</v>
          </cell>
          <cell r="BQ403">
            <v>140</v>
          </cell>
          <cell r="BR403">
            <v>120</v>
          </cell>
          <cell r="BS403">
            <v>150</v>
          </cell>
          <cell r="BT403">
            <v>300</v>
          </cell>
          <cell r="BU403">
            <v>350</v>
          </cell>
          <cell r="BV403">
            <v>700</v>
          </cell>
          <cell r="BW403">
            <v>1000</v>
          </cell>
          <cell r="BX403">
            <v>550</v>
          </cell>
          <cell r="BY403">
            <v>600</v>
          </cell>
          <cell r="BZ403">
            <v>800</v>
          </cell>
          <cell r="CA403">
            <v>900</v>
          </cell>
          <cell r="CB403">
            <v>90</v>
          </cell>
          <cell r="CC403">
            <v>100</v>
          </cell>
          <cell r="CD403">
            <v>350</v>
          </cell>
          <cell r="CE403">
            <v>400</v>
          </cell>
          <cell r="CF403">
            <v>600</v>
          </cell>
          <cell r="CG403">
            <v>630</v>
          </cell>
          <cell r="CH403">
            <v>590</v>
          </cell>
          <cell r="CI403">
            <v>620</v>
          </cell>
          <cell r="CJ403">
            <v>540</v>
          </cell>
          <cell r="CK403">
            <v>550</v>
          </cell>
          <cell r="CL403">
            <v>550</v>
          </cell>
          <cell r="CM403">
            <v>560</v>
          </cell>
          <cell r="CN403">
            <v>65</v>
          </cell>
          <cell r="CO403">
            <v>70</v>
          </cell>
          <cell r="CP403">
            <v>250</v>
          </cell>
          <cell r="CQ403">
            <v>300</v>
          </cell>
          <cell r="CR403">
            <v>25</v>
          </cell>
          <cell r="CS403">
            <v>35</v>
          </cell>
          <cell r="CT403">
            <v>22</v>
          </cell>
          <cell r="CU403">
            <v>28</v>
          </cell>
          <cell r="CV403">
            <v>20</v>
          </cell>
          <cell r="CW403">
            <v>25</v>
          </cell>
          <cell r="CX403">
            <v>58000</v>
          </cell>
          <cell r="CY403">
            <v>61000</v>
          </cell>
          <cell r="CZ403">
            <v>54000</v>
          </cell>
          <cell r="DA403">
            <v>57500</v>
          </cell>
          <cell r="DB403">
            <v>33</v>
          </cell>
          <cell r="DC403">
            <v>35</v>
          </cell>
          <cell r="DD403">
            <v>42</v>
          </cell>
          <cell r="DE403">
            <v>45</v>
          </cell>
          <cell r="DF403">
            <v>80</v>
          </cell>
          <cell r="DG403">
            <v>100</v>
          </cell>
          <cell r="DH403">
            <v>90</v>
          </cell>
          <cell r="DI403">
            <v>100</v>
          </cell>
          <cell r="DJ403">
            <v>70</v>
          </cell>
          <cell r="DK403">
            <v>80</v>
          </cell>
          <cell r="DL403">
            <v>200</v>
          </cell>
          <cell r="DM403">
            <v>280</v>
          </cell>
          <cell r="DN403">
            <v>220</v>
          </cell>
          <cell r="DO403">
            <v>250</v>
          </cell>
          <cell r="DP403">
            <v>80</v>
          </cell>
          <cell r="DQ403">
            <v>90</v>
          </cell>
          <cell r="DR403">
            <v>52</v>
          </cell>
          <cell r="DS403">
            <v>60</v>
          </cell>
          <cell r="DT403">
            <v>45</v>
          </cell>
          <cell r="DU403">
            <v>50</v>
          </cell>
          <cell r="DV403">
            <v>800</v>
          </cell>
          <cell r="DW403">
            <v>900</v>
          </cell>
          <cell r="DX403">
            <v>2800</v>
          </cell>
          <cell r="DY403">
            <v>3200</v>
          </cell>
        </row>
        <row r="404">
          <cell r="A404">
            <v>43930</v>
          </cell>
          <cell r="B404">
            <v>55</v>
          </cell>
          <cell r="C404">
            <v>65</v>
          </cell>
          <cell r="D404">
            <v>50</v>
          </cell>
          <cell r="E404">
            <v>55</v>
          </cell>
          <cell r="F404">
            <v>42</v>
          </cell>
          <cell r="G404">
            <v>50</v>
          </cell>
          <cell r="H404">
            <v>28</v>
          </cell>
          <cell r="I404">
            <v>32</v>
          </cell>
          <cell r="J404">
            <v>35</v>
          </cell>
          <cell r="K404">
            <v>40</v>
          </cell>
          <cell r="L404">
            <v>35</v>
          </cell>
          <cell r="M404">
            <v>40</v>
          </cell>
          <cell r="N404">
            <v>45</v>
          </cell>
          <cell r="O404">
            <v>48</v>
          </cell>
          <cell r="P404">
            <v>93</v>
          </cell>
          <cell r="Q404">
            <v>95</v>
          </cell>
          <cell r="R404">
            <v>480</v>
          </cell>
          <cell r="S404">
            <v>520</v>
          </cell>
          <cell r="T404">
            <v>100</v>
          </cell>
          <cell r="U404">
            <v>110</v>
          </cell>
          <cell r="V404">
            <v>73</v>
          </cell>
          <cell r="W404">
            <v>75</v>
          </cell>
          <cell r="X404">
            <v>75</v>
          </cell>
          <cell r="Y404">
            <v>86</v>
          </cell>
          <cell r="Z404">
            <v>75</v>
          </cell>
          <cell r="AA404">
            <v>80</v>
          </cell>
          <cell r="AB404">
            <v>90</v>
          </cell>
          <cell r="AC404">
            <v>100</v>
          </cell>
          <cell r="AD404">
            <v>110</v>
          </cell>
          <cell r="AE404">
            <v>130</v>
          </cell>
          <cell r="AF404">
            <v>130</v>
          </cell>
          <cell r="AG404">
            <v>140</v>
          </cell>
          <cell r="AH404">
            <v>40</v>
          </cell>
          <cell r="AI404">
            <v>45</v>
          </cell>
          <cell r="AJ404">
            <v>75</v>
          </cell>
          <cell r="AK404">
            <v>80</v>
          </cell>
          <cell r="AL404">
            <v>20</v>
          </cell>
          <cell r="AM404">
            <v>25</v>
          </cell>
          <cell r="AN404">
            <v>45</v>
          </cell>
          <cell r="AO404">
            <v>50</v>
          </cell>
          <cell r="AP404">
            <v>35</v>
          </cell>
          <cell r="AQ404">
            <v>45</v>
          </cell>
          <cell r="AR404">
            <v>80</v>
          </cell>
          <cell r="AS404">
            <v>120</v>
          </cell>
          <cell r="AT404">
            <v>150</v>
          </cell>
          <cell r="AU404">
            <v>170</v>
          </cell>
          <cell r="AV404">
            <v>200</v>
          </cell>
          <cell r="AW404">
            <v>250</v>
          </cell>
          <cell r="AX404">
            <v>250</v>
          </cell>
          <cell r="AY404">
            <v>350</v>
          </cell>
          <cell r="AZ404">
            <v>140</v>
          </cell>
          <cell r="BA404">
            <v>180</v>
          </cell>
          <cell r="BB404">
            <v>180</v>
          </cell>
          <cell r="BC404">
            <v>200</v>
          </cell>
          <cell r="BD404">
            <v>120</v>
          </cell>
          <cell r="BE404">
            <v>150</v>
          </cell>
          <cell r="BF404">
            <v>150</v>
          </cell>
          <cell r="BG404">
            <v>180</v>
          </cell>
          <cell r="BH404">
            <v>350</v>
          </cell>
          <cell r="BI404">
            <v>400</v>
          </cell>
          <cell r="BJ404">
            <v>400</v>
          </cell>
          <cell r="BK404">
            <v>450</v>
          </cell>
          <cell r="BL404">
            <v>1000</v>
          </cell>
          <cell r="BM404">
            <v>1200</v>
          </cell>
          <cell r="BN404">
            <v>3500</v>
          </cell>
          <cell r="BO404">
            <v>4000</v>
          </cell>
          <cell r="BP404">
            <v>120</v>
          </cell>
          <cell r="BQ404">
            <v>140</v>
          </cell>
          <cell r="BR404">
            <v>120</v>
          </cell>
          <cell r="BS404">
            <v>150</v>
          </cell>
          <cell r="BT404">
            <v>300</v>
          </cell>
          <cell r="BU404">
            <v>350</v>
          </cell>
          <cell r="BV404">
            <v>700</v>
          </cell>
          <cell r="BW404">
            <v>1000</v>
          </cell>
          <cell r="BX404">
            <v>550</v>
          </cell>
          <cell r="BY404">
            <v>600</v>
          </cell>
          <cell r="BZ404">
            <v>800</v>
          </cell>
          <cell r="CA404">
            <v>900</v>
          </cell>
          <cell r="CB404">
            <v>100</v>
          </cell>
          <cell r="CC404">
            <v>115</v>
          </cell>
          <cell r="CD404">
            <v>400</v>
          </cell>
          <cell r="CE404">
            <v>450</v>
          </cell>
          <cell r="CF404">
            <v>600</v>
          </cell>
          <cell r="CG404">
            <v>630</v>
          </cell>
          <cell r="CH404">
            <v>590</v>
          </cell>
          <cell r="CI404">
            <v>620</v>
          </cell>
          <cell r="CJ404">
            <v>540</v>
          </cell>
          <cell r="CK404">
            <v>550</v>
          </cell>
          <cell r="CL404">
            <v>550</v>
          </cell>
          <cell r="CM404">
            <v>560</v>
          </cell>
          <cell r="CN404">
            <v>65</v>
          </cell>
          <cell r="CO404">
            <v>70</v>
          </cell>
          <cell r="CP404">
            <v>250</v>
          </cell>
          <cell r="CQ404">
            <v>300</v>
          </cell>
          <cell r="CR404">
            <v>25</v>
          </cell>
          <cell r="CS404">
            <v>35</v>
          </cell>
          <cell r="CT404">
            <v>25</v>
          </cell>
          <cell r="CU404">
            <v>28</v>
          </cell>
          <cell r="CV404">
            <v>20</v>
          </cell>
          <cell r="CW404">
            <v>25</v>
          </cell>
          <cell r="CX404">
            <v>58000</v>
          </cell>
          <cell r="CY404">
            <v>61000</v>
          </cell>
          <cell r="CZ404">
            <v>54000</v>
          </cell>
          <cell r="DA404">
            <v>57500</v>
          </cell>
          <cell r="DB404">
            <v>33</v>
          </cell>
          <cell r="DC404">
            <v>35</v>
          </cell>
          <cell r="DD404">
            <v>42</v>
          </cell>
          <cell r="DE404">
            <v>45</v>
          </cell>
          <cell r="DF404">
            <v>80</v>
          </cell>
          <cell r="DG404">
            <v>100</v>
          </cell>
          <cell r="DH404">
            <v>90</v>
          </cell>
          <cell r="DI404">
            <v>100</v>
          </cell>
          <cell r="DJ404">
            <v>70</v>
          </cell>
          <cell r="DK404">
            <v>80</v>
          </cell>
          <cell r="DL404">
            <v>200</v>
          </cell>
          <cell r="DM404">
            <v>280</v>
          </cell>
          <cell r="DN404">
            <v>220</v>
          </cell>
          <cell r="DO404">
            <v>250</v>
          </cell>
          <cell r="DP404">
            <v>80</v>
          </cell>
          <cell r="DQ404">
            <v>90</v>
          </cell>
          <cell r="DR404">
            <v>52</v>
          </cell>
          <cell r="DS404">
            <v>60</v>
          </cell>
          <cell r="DT404">
            <v>45</v>
          </cell>
          <cell r="DU404">
            <v>50</v>
          </cell>
          <cell r="DV404">
            <v>800</v>
          </cell>
          <cell r="DW404">
            <v>900</v>
          </cell>
          <cell r="DX404">
            <v>2800</v>
          </cell>
          <cell r="DY404">
            <v>3200</v>
          </cell>
        </row>
        <row r="405">
          <cell r="A405">
            <v>43929</v>
          </cell>
          <cell r="B405">
            <v>55</v>
          </cell>
          <cell r="C405">
            <v>65</v>
          </cell>
          <cell r="D405">
            <v>50</v>
          </cell>
          <cell r="E405">
            <v>55</v>
          </cell>
          <cell r="F405">
            <v>42</v>
          </cell>
          <cell r="G405">
            <v>50</v>
          </cell>
          <cell r="H405">
            <v>28</v>
          </cell>
          <cell r="I405">
            <v>32</v>
          </cell>
          <cell r="J405">
            <v>35</v>
          </cell>
          <cell r="K405">
            <v>40</v>
          </cell>
          <cell r="L405">
            <v>35</v>
          </cell>
          <cell r="M405">
            <v>40</v>
          </cell>
          <cell r="N405">
            <v>45</v>
          </cell>
          <cell r="O405">
            <v>48</v>
          </cell>
          <cell r="P405">
            <v>93</v>
          </cell>
          <cell r="Q405">
            <v>95</v>
          </cell>
          <cell r="R405">
            <v>480</v>
          </cell>
          <cell r="S405">
            <v>520</v>
          </cell>
          <cell r="T405">
            <v>100</v>
          </cell>
          <cell r="U405">
            <v>110</v>
          </cell>
          <cell r="V405">
            <v>73</v>
          </cell>
          <cell r="W405">
            <v>75</v>
          </cell>
          <cell r="X405">
            <v>75</v>
          </cell>
          <cell r="Y405">
            <v>86</v>
          </cell>
          <cell r="Z405">
            <v>75</v>
          </cell>
          <cell r="AA405">
            <v>80</v>
          </cell>
          <cell r="AB405">
            <v>80</v>
          </cell>
          <cell r="AC405">
            <v>100</v>
          </cell>
          <cell r="AD405">
            <v>110</v>
          </cell>
          <cell r="AE405">
            <v>130</v>
          </cell>
          <cell r="AF405">
            <v>130</v>
          </cell>
          <cell r="AG405">
            <v>140</v>
          </cell>
          <cell r="AH405">
            <v>40</v>
          </cell>
          <cell r="AI405">
            <v>45</v>
          </cell>
          <cell r="AJ405">
            <v>75</v>
          </cell>
          <cell r="AK405">
            <v>80</v>
          </cell>
          <cell r="AL405">
            <v>20</v>
          </cell>
          <cell r="AM405">
            <v>25</v>
          </cell>
          <cell r="AN405">
            <v>45</v>
          </cell>
          <cell r="AO405">
            <v>50</v>
          </cell>
          <cell r="AP405">
            <v>35</v>
          </cell>
          <cell r="AQ405">
            <v>45</v>
          </cell>
          <cell r="AR405">
            <v>80</v>
          </cell>
          <cell r="AS405">
            <v>120</v>
          </cell>
          <cell r="AT405">
            <v>150</v>
          </cell>
          <cell r="AU405">
            <v>170</v>
          </cell>
          <cell r="AV405">
            <v>200</v>
          </cell>
          <cell r="AW405">
            <v>250</v>
          </cell>
          <cell r="AX405">
            <v>250</v>
          </cell>
          <cell r="AY405">
            <v>350</v>
          </cell>
          <cell r="AZ405">
            <v>140</v>
          </cell>
          <cell r="BA405">
            <v>180</v>
          </cell>
          <cell r="BB405">
            <v>180</v>
          </cell>
          <cell r="BC405">
            <v>200</v>
          </cell>
          <cell r="BD405">
            <v>120</v>
          </cell>
          <cell r="BE405">
            <v>150</v>
          </cell>
          <cell r="BF405">
            <v>150</v>
          </cell>
          <cell r="BG405">
            <v>170</v>
          </cell>
          <cell r="BH405">
            <v>350</v>
          </cell>
          <cell r="BI405">
            <v>400</v>
          </cell>
          <cell r="BJ405">
            <v>400</v>
          </cell>
          <cell r="BK405">
            <v>450</v>
          </cell>
          <cell r="BL405">
            <v>1000</v>
          </cell>
          <cell r="BM405">
            <v>1200</v>
          </cell>
          <cell r="BN405">
            <v>3500</v>
          </cell>
          <cell r="BO405">
            <v>4000</v>
          </cell>
          <cell r="BP405">
            <v>120</v>
          </cell>
          <cell r="BQ405">
            <v>140</v>
          </cell>
          <cell r="BR405">
            <v>120</v>
          </cell>
          <cell r="BS405">
            <v>150</v>
          </cell>
          <cell r="BT405">
            <v>300</v>
          </cell>
          <cell r="BU405">
            <v>350</v>
          </cell>
          <cell r="BV405">
            <v>700</v>
          </cell>
          <cell r="BW405">
            <v>1000</v>
          </cell>
          <cell r="BX405">
            <v>550</v>
          </cell>
          <cell r="BY405">
            <v>600</v>
          </cell>
          <cell r="BZ405">
            <v>800</v>
          </cell>
          <cell r="CA405">
            <v>900</v>
          </cell>
          <cell r="CB405">
            <v>100</v>
          </cell>
          <cell r="CC405">
            <v>115</v>
          </cell>
          <cell r="CD405">
            <v>400</v>
          </cell>
          <cell r="CE405">
            <v>450</v>
          </cell>
          <cell r="CF405">
            <v>600</v>
          </cell>
          <cell r="CG405">
            <v>630</v>
          </cell>
          <cell r="CH405">
            <v>590</v>
          </cell>
          <cell r="CI405">
            <v>620</v>
          </cell>
          <cell r="CJ405">
            <v>540</v>
          </cell>
          <cell r="CK405">
            <v>550</v>
          </cell>
          <cell r="CL405">
            <v>550</v>
          </cell>
          <cell r="CM405">
            <v>560</v>
          </cell>
          <cell r="CN405">
            <v>65</v>
          </cell>
          <cell r="CO405">
            <v>70</v>
          </cell>
          <cell r="CP405">
            <v>250</v>
          </cell>
          <cell r="CQ405">
            <v>300</v>
          </cell>
          <cell r="CR405">
            <v>25</v>
          </cell>
          <cell r="CS405">
            <v>35</v>
          </cell>
          <cell r="CT405">
            <v>25</v>
          </cell>
          <cell r="CU405">
            <v>28</v>
          </cell>
          <cell r="CV405">
            <v>20</v>
          </cell>
          <cell r="CW405">
            <v>25</v>
          </cell>
          <cell r="CX405">
            <v>58000</v>
          </cell>
          <cell r="CY405">
            <v>61000</v>
          </cell>
          <cell r="CZ405">
            <v>54000</v>
          </cell>
          <cell r="DA405">
            <v>57500</v>
          </cell>
          <cell r="DB405">
            <v>33</v>
          </cell>
          <cell r="DC405">
            <v>35</v>
          </cell>
          <cell r="DD405">
            <v>42</v>
          </cell>
          <cell r="DE405">
            <v>45</v>
          </cell>
          <cell r="DF405">
            <v>80</v>
          </cell>
          <cell r="DG405">
            <v>100</v>
          </cell>
          <cell r="DH405">
            <v>90</v>
          </cell>
          <cell r="DI405">
            <v>100</v>
          </cell>
          <cell r="DJ405">
            <v>70</v>
          </cell>
          <cell r="DK405">
            <v>80</v>
          </cell>
          <cell r="DL405">
            <v>200</v>
          </cell>
          <cell r="DM405">
            <v>280</v>
          </cell>
          <cell r="DN405">
            <v>220</v>
          </cell>
          <cell r="DO405">
            <v>250</v>
          </cell>
          <cell r="DP405">
            <v>80</v>
          </cell>
          <cell r="DQ405">
            <v>90</v>
          </cell>
          <cell r="DR405">
            <v>52</v>
          </cell>
          <cell r="DS405">
            <v>60</v>
          </cell>
          <cell r="DT405">
            <v>45</v>
          </cell>
          <cell r="DU405">
            <v>50</v>
          </cell>
          <cell r="DV405">
            <v>800</v>
          </cell>
          <cell r="DW405">
            <v>900</v>
          </cell>
          <cell r="DX405">
            <v>2800</v>
          </cell>
          <cell r="DY405">
            <v>3200</v>
          </cell>
        </row>
        <row r="406">
          <cell r="A406">
            <v>43928</v>
          </cell>
          <cell r="B406">
            <v>55</v>
          </cell>
          <cell r="C406">
            <v>65</v>
          </cell>
          <cell r="D406">
            <v>50</v>
          </cell>
          <cell r="E406">
            <v>55</v>
          </cell>
          <cell r="F406">
            <v>42</v>
          </cell>
          <cell r="G406">
            <v>50</v>
          </cell>
          <cell r="H406">
            <v>28</v>
          </cell>
          <cell r="I406">
            <v>32</v>
          </cell>
          <cell r="J406">
            <v>35</v>
          </cell>
          <cell r="K406">
            <v>40</v>
          </cell>
          <cell r="L406">
            <v>35</v>
          </cell>
          <cell r="M406">
            <v>40</v>
          </cell>
          <cell r="N406">
            <v>45</v>
          </cell>
          <cell r="O406">
            <v>48</v>
          </cell>
          <cell r="P406">
            <v>93</v>
          </cell>
          <cell r="Q406">
            <v>95</v>
          </cell>
          <cell r="R406">
            <v>480</v>
          </cell>
          <cell r="S406">
            <v>520</v>
          </cell>
          <cell r="T406">
            <v>100</v>
          </cell>
          <cell r="U406">
            <v>110</v>
          </cell>
          <cell r="V406">
            <v>73</v>
          </cell>
          <cell r="W406">
            <v>75</v>
          </cell>
          <cell r="X406">
            <v>75</v>
          </cell>
          <cell r="Y406">
            <v>86</v>
          </cell>
          <cell r="Z406">
            <v>75</v>
          </cell>
          <cell r="AA406">
            <v>80</v>
          </cell>
          <cell r="AB406">
            <v>80</v>
          </cell>
          <cell r="AC406">
            <v>100</v>
          </cell>
          <cell r="AD406">
            <v>110</v>
          </cell>
          <cell r="AE406">
            <v>130</v>
          </cell>
          <cell r="AF406">
            <v>130</v>
          </cell>
          <cell r="AG406">
            <v>140</v>
          </cell>
          <cell r="AH406">
            <v>40</v>
          </cell>
          <cell r="AI406">
            <v>45</v>
          </cell>
          <cell r="AJ406">
            <v>75</v>
          </cell>
          <cell r="AK406">
            <v>80</v>
          </cell>
          <cell r="AL406">
            <v>20</v>
          </cell>
          <cell r="AM406">
            <v>25</v>
          </cell>
          <cell r="AN406">
            <v>35</v>
          </cell>
          <cell r="AO406">
            <v>45</v>
          </cell>
          <cell r="AP406">
            <v>30</v>
          </cell>
          <cell r="AQ406">
            <v>45</v>
          </cell>
          <cell r="AR406">
            <v>60</v>
          </cell>
          <cell r="AS406">
            <v>100</v>
          </cell>
          <cell r="AT406">
            <v>140</v>
          </cell>
          <cell r="AU406">
            <v>160</v>
          </cell>
          <cell r="AV406">
            <v>200</v>
          </cell>
          <cell r="AW406">
            <v>250</v>
          </cell>
          <cell r="AX406">
            <v>250</v>
          </cell>
          <cell r="AY406">
            <v>350</v>
          </cell>
          <cell r="AZ406">
            <v>140</v>
          </cell>
          <cell r="BA406">
            <v>180</v>
          </cell>
          <cell r="BB406">
            <v>180</v>
          </cell>
          <cell r="BC406">
            <v>200</v>
          </cell>
          <cell r="BD406">
            <v>120</v>
          </cell>
          <cell r="BE406">
            <v>150</v>
          </cell>
          <cell r="BF406">
            <v>150</v>
          </cell>
          <cell r="BG406">
            <v>160</v>
          </cell>
          <cell r="BH406">
            <v>340</v>
          </cell>
          <cell r="BI406">
            <v>400</v>
          </cell>
          <cell r="BJ406">
            <v>400</v>
          </cell>
          <cell r="BK406">
            <v>450</v>
          </cell>
          <cell r="BL406">
            <v>1000</v>
          </cell>
          <cell r="BM406">
            <v>1200</v>
          </cell>
          <cell r="BN406">
            <v>3500</v>
          </cell>
          <cell r="BO406">
            <v>4000</v>
          </cell>
          <cell r="BP406">
            <v>120</v>
          </cell>
          <cell r="BQ406">
            <v>140</v>
          </cell>
          <cell r="BR406">
            <v>120</v>
          </cell>
          <cell r="BS406">
            <v>150</v>
          </cell>
          <cell r="BT406">
            <v>300</v>
          </cell>
          <cell r="BU406">
            <v>350</v>
          </cell>
          <cell r="BV406">
            <v>700</v>
          </cell>
          <cell r="BW406">
            <v>1000</v>
          </cell>
          <cell r="BX406">
            <v>550</v>
          </cell>
          <cell r="BY406">
            <v>600</v>
          </cell>
          <cell r="BZ406">
            <v>800</v>
          </cell>
          <cell r="CA406">
            <v>900</v>
          </cell>
          <cell r="CB406">
            <v>100</v>
          </cell>
          <cell r="CC406">
            <v>115</v>
          </cell>
          <cell r="CD406">
            <v>400</v>
          </cell>
          <cell r="CE406">
            <v>450</v>
          </cell>
          <cell r="CF406">
            <v>600</v>
          </cell>
          <cell r="CG406">
            <v>630</v>
          </cell>
          <cell r="CH406">
            <v>590</v>
          </cell>
          <cell r="CI406">
            <v>620</v>
          </cell>
          <cell r="CJ406">
            <v>540</v>
          </cell>
          <cell r="CK406">
            <v>550</v>
          </cell>
          <cell r="CL406">
            <v>550</v>
          </cell>
          <cell r="CM406">
            <v>560</v>
          </cell>
          <cell r="CN406">
            <v>65</v>
          </cell>
          <cell r="CO406">
            <v>70</v>
          </cell>
          <cell r="CP406">
            <v>250</v>
          </cell>
          <cell r="CQ406">
            <v>300</v>
          </cell>
          <cell r="CR406">
            <v>25</v>
          </cell>
          <cell r="CS406">
            <v>35</v>
          </cell>
          <cell r="CT406">
            <v>25</v>
          </cell>
          <cell r="CU406">
            <v>30</v>
          </cell>
          <cell r="CV406">
            <v>20</v>
          </cell>
          <cell r="CW406">
            <v>25</v>
          </cell>
          <cell r="CX406">
            <v>58000</v>
          </cell>
          <cell r="CY406">
            <v>61000</v>
          </cell>
          <cell r="CZ406">
            <v>54000</v>
          </cell>
          <cell r="DA406">
            <v>57500</v>
          </cell>
          <cell r="DB406">
            <v>33</v>
          </cell>
          <cell r="DC406">
            <v>35</v>
          </cell>
          <cell r="DD406">
            <v>42</v>
          </cell>
          <cell r="DE406">
            <v>45</v>
          </cell>
          <cell r="DF406">
            <v>80</v>
          </cell>
          <cell r="DG406">
            <v>100</v>
          </cell>
          <cell r="DH406">
            <v>90</v>
          </cell>
          <cell r="DI406">
            <v>100</v>
          </cell>
          <cell r="DJ406">
            <v>70</v>
          </cell>
          <cell r="DK406">
            <v>80</v>
          </cell>
          <cell r="DL406">
            <v>200</v>
          </cell>
          <cell r="DM406">
            <v>280</v>
          </cell>
          <cell r="DN406">
            <v>220</v>
          </cell>
          <cell r="DO406">
            <v>250</v>
          </cell>
          <cell r="DP406">
            <v>80</v>
          </cell>
          <cell r="DQ406">
            <v>90</v>
          </cell>
          <cell r="DR406">
            <v>52</v>
          </cell>
          <cell r="DS406">
            <v>60</v>
          </cell>
          <cell r="DT406">
            <v>45</v>
          </cell>
          <cell r="DU406">
            <v>50</v>
          </cell>
          <cell r="DV406">
            <v>800</v>
          </cell>
          <cell r="DW406">
            <v>900</v>
          </cell>
          <cell r="DX406">
            <v>2800</v>
          </cell>
          <cell r="DY406">
            <v>3200</v>
          </cell>
        </row>
        <row r="407">
          <cell r="A407">
            <v>43927</v>
          </cell>
          <cell r="B407">
            <v>55</v>
          </cell>
          <cell r="C407">
            <v>65</v>
          </cell>
          <cell r="D407">
            <v>50</v>
          </cell>
          <cell r="E407">
            <v>55</v>
          </cell>
          <cell r="F407">
            <v>42</v>
          </cell>
          <cell r="G407">
            <v>50</v>
          </cell>
          <cell r="H407">
            <v>28</v>
          </cell>
          <cell r="I407">
            <v>32</v>
          </cell>
          <cell r="J407">
            <v>35</v>
          </cell>
          <cell r="K407">
            <v>40</v>
          </cell>
          <cell r="L407">
            <v>35</v>
          </cell>
          <cell r="M407">
            <v>40</v>
          </cell>
          <cell r="N407">
            <v>44</v>
          </cell>
          <cell r="O407">
            <v>48</v>
          </cell>
          <cell r="P407">
            <v>93</v>
          </cell>
          <cell r="Q407">
            <v>95</v>
          </cell>
          <cell r="R407">
            <v>480</v>
          </cell>
          <cell r="S407">
            <v>520</v>
          </cell>
          <cell r="T407">
            <v>100</v>
          </cell>
          <cell r="U407">
            <v>110</v>
          </cell>
          <cell r="V407">
            <v>73</v>
          </cell>
          <cell r="W407">
            <v>75</v>
          </cell>
          <cell r="X407">
            <v>75</v>
          </cell>
          <cell r="Y407">
            <v>86</v>
          </cell>
          <cell r="Z407">
            <v>75</v>
          </cell>
          <cell r="AA407">
            <v>80</v>
          </cell>
          <cell r="AB407">
            <v>90</v>
          </cell>
          <cell r="AC407">
            <v>100</v>
          </cell>
          <cell r="AD407">
            <v>110</v>
          </cell>
          <cell r="AE407">
            <v>120</v>
          </cell>
          <cell r="AF407">
            <v>120</v>
          </cell>
          <cell r="AG407">
            <v>140</v>
          </cell>
          <cell r="AH407">
            <v>40</v>
          </cell>
          <cell r="AI407">
            <v>45</v>
          </cell>
          <cell r="AJ407">
            <v>75</v>
          </cell>
          <cell r="AK407">
            <v>80</v>
          </cell>
          <cell r="AL407">
            <v>20</v>
          </cell>
          <cell r="AM407">
            <v>25</v>
          </cell>
          <cell r="AN407">
            <v>35</v>
          </cell>
          <cell r="AO407">
            <v>45</v>
          </cell>
          <cell r="AP407">
            <v>30</v>
          </cell>
          <cell r="AQ407">
            <v>45</v>
          </cell>
          <cell r="AR407">
            <v>60</v>
          </cell>
          <cell r="AS407">
            <v>100</v>
          </cell>
          <cell r="AT407">
            <v>140</v>
          </cell>
          <cell r="AU407">
            <v>160</v>
          </cell>
          <cell r="AV407">
            <v>200</v>
          </cell>
          <cell r="AW407">
            <v>250</v>
          </cell>
          <cell r="AX407">
            <v>250</v>
          </cell>
          <cell r="AY407">
            <v>350</v>
          </cell>
          <cell r="AZ407">
            <v>140</v>
          </cell>
          <cell r="BA407">
            <v>180</v>
          </cell>
          <cell r="BB407">
            <v>180</v>
          </cell>
          <cell r="BC407">
            <v>200</v>
          </cell>
          <cell r="BD407">
            <v>120</v>
          </cell>
          <cell r="BE407">
            <v>150</v>
          </cell>
          <cell r="BF407">
            <v>150</v>
          </cell>
          <cell r="BG407">
            <v>160</v>
          </cell>
          <cell r="BH407">
            <v>340</v>
          </cell>
          <cell r="BI407">
            <v>400</v>
          </cell>
          <cell r="BJ407">
            <v>400</v>
          </cell>
          <cell r="BK407">
            <v>450</v>
          </cell>
          <cell r="BL407">
            <v>1000</v>
          </cell>
          <cell r="BM407">
            <v>1200</v>
          </cell>
          <cell r="BN407">
            <v>3500</v>
          </cell>
          <cell r="BO407">
            <v>4000</v>
          </cell>
          <cell r="BP407">
            <v>100</v>
          </cell>
          <cell r="BQ407">
            <v>140</v>
          </cell>
          <cell r="BR407">
            <v>100</v>
          </cell>
          <cell r="BS407">
            <v>150</v>
          </cell>
          <cell r="BT407">
            <v>300</v>
          </cell>
          <cell r="BU407">
            <v>350</v>
          </cell>
          <cell r="BV407">
            <v>700</v>
          </cell>
          <cell r="BW407">
            <v>1000</v>
          </cell>
          <cell r="BX407">
            <v>550</v>
          </cell>
          <cell r="BY407">
            <v>600</v>
          </cell>
          <cell r="BZ407">
            <v>800</v>
          </cell>
          <cell r="CA407">
            <v>900</v>
          </cell>
          <cell r="CB407">
            <v>110</v>
          </cell>
          <cell r="CC407">
            <v>115</v>
          </cell>
          <cell r="CD407">
            <v>400</v>
          </cell>
          <cell r="CE407">
            <v>450</v>
          </cell>
          <cell r="CF407">
            <v>600</v>
          </cell>
          <cell r="CG407">
            <v>630</v>
          </cell>
          <cell r="CH407">
            <v>590</v>
          </cell>
          <cell r="CI407">
            <v>620</v>
          </cell>
          <cell r="CJ407">
            <v>540</v>
          </cell>
          <cell r="CK407">
            <v>550</v>
          </cell>
          <cell r="CL407">
            <v>550</v>
          </cell>
          <cell r="CM407">
            <v>560</v>
          </cell>
          <cell r="CN407">
            <v>65</v>
          </cell>
          <cell r="CO407">
            <v>70</v>
          </cell>
          <cell r="CP407">
            <v>250</v>
          </cell>
          <cell r="CQ407">
            <v>300</v>
          </cell>
          <cell r="CR407">
            <v>25</v>
          </cell>
          <cell r="CS407">
            <v>35</v>
          </cell>
          <cell r="CT407">
            <v>25</v>
          </cell>
          <cell r="CU407">
            <v>30</v>
          </cell>
          <cell r="CV407">
            <v>20</v>
          </cell>
          <cell r="CW407">
            <v>25</v>
          </cell>
          <cell r="CX407">
            <v>58000</v>
          </cell>
          <cell r="CY407">
            <v>61000</v>
          </cell>
          <cell r="CZ407">
            <v>54000</v>
          </cell>
          <cell r="DA407">
            <v>57500</v>
          </cell>
          <cell r="DB407">
            <v>33</v>
          </cell>
          <cell r="DC407">
            <v>35</v>
          </cell>
          <cell r="DD407">
            <v>42</v>
          </cell>
          <cell r="DE407">
            <v>45</v>
          </cell>
          <cell r="DF407">
            <v>80</v>
          </cell>
          <cell r="DG407">
            <v>100</v>
          </cell>
          <cell r="DH407">
            <v>90</v>
          </cell>
          <cell r="DI407">
            <v>100</v>
          </cell>
          <cell r="DJ407">
            <v>70</v>
          </cell>
          <cell r="DK407">
            <v>80</v>
          </cell>
          <cell r="DL407">
            <v>200</v>
          </cell>
          <cell r="DM407">
            <v>280</v>
          </cell>
          <cell r="DN407">
            <v>220</v>
          </cell>
          <cell r="DO407">
            <v>250</v>
          </cell>
          <cell r="DP407">
            <v>80</v>
          </cell>
          <cell r="DQ407">
            <v>90</v>
          </cell>
          <cell r="DR407">
            <v>52</v>
          </cell>
          <cell r="DS407">
            <v>60</v>
          </cell>
          <cell r="DT407">
            <v>45</v>
          </cell>
          <cell r="DU407">
            <v>50</v>
          </cell>
          <cell r="DV407">
            <v>800</v>
          </cell>
          <cell r="DW407">
            <v>900</v>
          </cell>
          <cell r="DX407">
            <v>2800</v>
          </cell>
          <cell r="DY407">
            <v>3200</v>
          </cell>
        </row>
        <row r="408">
          <cell r="A408">
            <v>43926</v>
          </cell>
          <cell r="B408">
            <v>55</v>
          </cell>
          <cell r="C408">
            <v>65</v>
          </cell>
          <cell r="D408">
            <v>50</v>
          </cell>
          <cell r="E408">
            <v>55</v>
          </cell>
          <cell r="F408">
            <v>42</v>
          </cell>
          <cell r="G408">
            <v>50</v>
          </cell>
          <cell r="H408">
            <v>28</v>
          </cell>
          <cell r="I408">
            <v>32</v>
          </cell>
          <cell r="J408">
            <v>35</v>
          </cell>
          <cell r="K408">
            <v>40</v>
          </cell>
          <cell r="L408">
            <v>35</v>
          </cell>
          <cell r="M408">
            <v>40</v>
          </cell>
          <cell r="N408">
            <v>44</v>
          </cell>
          <cell r="O408">
            <v>48</v>
          </cell>
          <cell r="P408">
            <v>93</v>
          </cell>
          <cell r="Q408">
            <v>95</v>
          </cell>
          <cell r="R408">
            <v>480</v>
          </cell>
          <cell r="S408">
            <v>520</v>
          </cell>
          <cell r="T408">
            <v>100</v>
          </cell>
          <cell r="U408">
            <v>110</v>
          </cell>
          <cell r="V408">
            <v>73</v>
          </cell>
          <cell r="W408">
            <v>75</v>
          </cell>
          <cell r="X408">
            <v>75</v>
          </cell>
          <cell r="Y408">
            <v>86</v>
          </cell>
          <cell r="Z408">
            <v>75</v>
          </cell>
          <cell r="AA408">
            <v>80</v>
          </cell>
          <cell r="AB408">
            <v>90</v>
          </cell>
          <cell r="AC408">
            <v>100</v>
          </cell>
          <cell r="AD408">
            <v>110</v>
          </cell>
          <cell r="AE408">
            <v>120</v>
          </cell>
          <cell r="AF408">
            <v>120</v>
          </cell>
          <cell r="AG408">
            <v>140</v>
          </cell>
          <cell r="AH408">
            <v>40</v>
          </cell>
          <cell r="AI408">
            <v>45</v>
          </cell>
          <cell r="AJ408">
            <v>75</v>
          </cell>
          <cell r="AK408">
            <v>80</v>
          </cell>
          <cell r="AL408">
            <v>20</v>
          </cell>
          <cell r="AM408">
            <v>25</v>
          </cell>
          <cell r="AN408">
            <v>35</v>
          </cell>
          <cell r="AO408">
            <v>45</v>
          </cell>
          <cell r="AP408">
            <v>30</v>
          </cell>
          <cell r="AQ408">
            <v>40</v>
          </cell>
          <cell r="AR408">
            <v>60</v>
          </cell>
          <cell r="AS408">
            <v>100</v>
          </cell>
          <cell r="AT408">
            <v>140</v>
          </cell>
          <cell r="AU408">
            <v>160</v>
          </cell>
          <cell r="AV408">
            <v>200</v>
          </cell>
          <cell r="AW408">
            <v>250</v>
          </cell>
          <cell r="AX408">
            <v>250</v>
          </cell>
          <cell r="AY408">
            <v>350</v>
          </cell>
          <cell r="AZ408">
            <v>140</v>
          </cell>
          <cell r="BA408">
            <v>180</v>
          </cell>
          <cell r="BB408">
            <v>180</v>
          </cell>
          <cell r="BC408">
            <v>200</v>
          </cell>
          <cell r="BD408">
            <v>120</v>
          </cell>
          <cell r="BE408">
            <v>150</v>
          </cell>
          <cell r="BF408">
            <v>150</v>
          </cell>
          <cell r="BG408">
            <v>160</v>
          </cell>
          <cell r="BH408">
            <v>340</v>
          </cell>
          <cell r="BI408">
            <v>400</v>
          </cell>
          <cell r="BJ408">
            <v>400</v>
          </cell>
          <cell r="BK408">
            <v>450</v>
          </cell>
          <cell r="BL408">
            <v>1000</v>
          </cell>
          <cell r="BM408">
            <v>1200</v>
          </cell>
          <cell r="BN408">
            <v>3500</v>
          </cell>
          <cell r="BO408">
            <v>4000</v>
          </cell>
          <cell r="BP408">
            <v>100</v>
          </cell>
          <cell r="BQ408">
            <v>140</v>
          </cell>
          <cell r="BR408">
            <v>100</v>
          </cell>
          <cell r="BS408">
            <v>150</v>
          </cell>
          <cell r="BT408">
            <v>300</v>
          </cell>
          <cell r="BU408">
            <v>350</v>
          </cell>
          <cell r="BV408">
            <v>700</v>
          </cell>
          <cell r="BW408">
            <v>1000</v>
          </cell>
          <cell r="BX408">
            <v>550</v>
          </cell>
          <cell r="BY408">
            <v>600</v>
          </cell>
          <cell r="BZ408">
            <v>800</v>
          </cell>
          <cell r="CA408">
            <v>900</v>
          </cell>
          <cell r="CB408">
            <v>110</v>
          </cell>
          <cell r="CC408">
            <v>115</v>
          </cell>
          <cell r="CD408">
            <v>400</v>
          </cell>
          <cell r="CE408">
            <v>450</v>
          </cell>
          <cell r="CF408">
            <v>600</v>
          </cell>
          <cell r="CG408">
            <v>630</v>
          </cell>
          <cell r="CH408">
            <v>590</v>
          </cell>
          <cell r="CI408">
            <v>620</v>
          </cell>
          <cell r="CJ408">
            <v>540</v>
          </cell>
          <cell r="CK408">
            <v>550</v>
          </cell>
          <cell r="CL408">
            <v>550</v>
          </cell>
          <cell r="CM408">
            <v>560</v>
          </cell>
          <cell r="CN408">
            <v>65</v>
          </cell>
          <cell r="CO408">
            <v>70</v>
          </cell>
          <cell r="CP408">
            <v>250</v>
          </cell>
          <cell r="CQ408">
            <v>300</v>
          </cell>
          <cell r="CR408">
            <v>25</v>
          </cell>
          <cell r="CS408">
            <v>35</v>
          </cell>
          <cell r="CT408">
            <v>25</v>
          </cell>
          <cell r="CU408">
            <v>30</v>
          </cell>
          <cell r="CV408">
            <v>20</v>
          </cell>
          <cell r="CW408">
            <v>25</v>
          </cell>
          <cell r="CX408">
            <v>58000</v>
          </cell>
          <cell r="CY408">
            <v>61000</v>
          </cell>
          <cell r="CZ408">
            <v>54000</v>
          </cell>
          <cell r="DA408">
            <v>57500</v>
          </cell>
          <cell r="DB408">
            <v>33</v>
          </cell>
          <cell r="DC408">
            <v>35</v>
          </cell>
          <cell r="DD408">
            <v>42</v>
          </cell>
          <cell r="DE408">
            <v>45</v>
          </cell>
          <cell r="DF408">
            <v>80</v>
          </cell>
          <cell r="DG408">
            <v>100</v>
          </cell>
          <cell r="DH408">
            <v>90</v>
          </cell>
          <cell r="DI408">
            <v>100</v>
          </cell>
          <cell r="DJ408">
            <v>70</v>
          </cell>
          <cell r="DK408">
            <v>80</v>
          </cell>
          <cell r="DL408">
            <v>200</v>
          </cell>
          <cell r="DM408">
            <v>280</v>
          </cell>
          <cell r="DN408">
            <v>220</v>
          </cell>
          <cell r="DO408">
            <v>250</v>
          </cell>
          <cell r="DP408">
            <v>80</v>
          </cell>
          <cell r="DQ408">
            <v>90</v>
          </cell>
          <cell r="DR408">
            <v>52</v>
          </cell>
          <cell r="DS408">
            <v>60</v>
          </cell>
          <cell r="DT408">
            <v>45</v>
          </cell>
          <cell r="DU408">
            <v>50</v>
          </cell>
          <cell r="DV408">
            <v>800</v>
          </cell>
          <cell r="DW408">
            <v>900</v>
          </cell>
          <cell r="DX408">
            <v>2800</v>
          </cell>
          <cell r="DY408">
            <v>3200</v>
          </cell>
        </row>
        <row r="409">
          <cell r="A409">
            <v>43925</v>
          </cell>
          <cell r="B409">
            <v>55</v>
          </cell>
          <cell r="C409">
            <v>65</v>
          </cell>
          <cell r="D409">
            <v>50</v>
          </cell>
          <cell r="E409">
            <v>55</v>
          </cell>
          <cell r="F409">
            <v>40</v>
          </cell>
          <cell r="G409">
            <v>50</v>
          </cell>
          <cell r="H409">
            <v>30</v>
          </cell>
          <cell r="I409">
            <v>32</v>
          </cell>
          <cell r="J409">
            <v>35</v>
          </cell>
          <cell r="K409">
            <v>40</v>
          </cell>
          <cell r="L409">
            <v>35</v>
          </cell>
          <cell r="M409">
            <v>40</v>
          </cell>
          <cell r="N409">
            <v>44</v>
          </cell>
          <cell r="O409">
            <v>48</v>
          </cell>
          <cell r="P409">
            <v>93</v>
          </cell>
          <cell r="Q409">
            <v>97</v>
          </cell>
          <cell r="R409">
            <v>480</v>
          </cell>
          <cell r="S409">
            <v>520</v>
          </cell>
          <cell r="T409">
            <v>100</v>
          </cell>
          <cell r="U409">
            <v>110</v>
          </cell>
          <cell r="V409">
            <v>73</v>
          </cell>
          <cell r="W409">
            <v>75</v>
          </cell>
          <cell r="X409">
            <v>75</v>
          </cell>
          <cell r="Y409">
            <v>86</v>
          </cell>
          <cell r="Z409">
            <v>75</v>
          </cell>
          <cell r="AA409">
            <v>80</v>
          </cell>
          <cell r="AB409">
            <v>100</v>
          </cell>
          <cell r="AC409">
            <v>110</v>
          </cell>
          <cell r="AD409">
            <v>110</v>
          </cell>
          <cell r="AE409">
            <v>120</v>
          </cell>
          <cell r="AF409">
            <v>120</v>
          </cell>
          <cell r="AG409">
            <v>140</v>
          </cell>
          <cell r="AH409">
            <v>40</v>
          </cell>
          <cell r="AI409">
            <v>45</v>
          </cell>
          <cell r="AJ409">
            <v>75</v>
          </cell>
          <cell r="AK409">
            <v>80</v>
          </cell>
          <cell r="AL409">
            <v>20</v>
          </cell>
          <cell r="AM409">
            <v>25</v>
          </cell>
          <cell r="AN409">
            <v>35</v>
          </cell>
          <cell r="AO409">
            <v>40</v>
          </cell>
          <cell r="AP409">
            <v>30</v>
          </cell>
          <cell r="AQ409">
            <v>40</v>
          </cell>
          <cell r="AR409">
            <v>80</v>
          </cell>
          <cell r="AS409">
            <v>100</v>
          </cell>
          <cell r="AT409">
            <v>150</v>
          </cell>
          <cell r="AU409">
            <v>160</v>
          </cell>
          <cell r="AV409">
            <v>200</v>
          </cell>
          <cell r="AW409">
            <v>250</v>
          </cell>
          <cell r="AX409">
            <v>250</v>
          </cell>
          <cell r="AY409">
            <v>350</v>
          </cell>
          <cell r="AZ409">
            <v>140</v>
          </cell>
          <cell r="BA409">
            <v>180</v>
          </cell>
          <cell r="BB409">
            <v>180</v>
          </cell>
          <cell r="BC409">
            <v>200</v>
          </cell>
          <cell r="BD409">
            <v>120</v>
          </cell>
          <cell r="BE409">
            <v>150</v>
          </cell>
          <cell r="BF409">
            <v>150</v>
          </cell>
          <cell r="BG409">
            <v>160</v>
          </cell>
          <cell r="BH409">
            <v>340</v>
          </cell>
          <cell r="BI409">
            <v>400</v>
          </cell>
          <cell r="BJ409">
            <v>400</v>
          </cell>
          <cell r="BK409">
            <v>450</v>
          </cell>
          <cell r="BL409">
            <v>1000</v>
          </cell>
          <cell r="BM409">
            <v>1200</v>
          </cell>
          <cell r="BN409">
            <v>3500</v>
          </cell>
          <cell r="BO409">
            <v>4000</v>
          </cell>
          <cell r="BP409">
            <v>100</v>
          </cell>
          <cell r="BQ409">
            <v>140</v>
          </cell>
          <cell r="BR409">
            <v>100</v>
          </cell>
          <cell r="BS409">
            <v>150</v>
          </cell>
          <cell r="BT409">
            <v>300</v>
          </cell>
          <cell r="BU409">
            <v>350</v>
          </cell>
          <cell r="BV409">
            <v>700</v>
          </cell>
          <cell r="BW409">
            <v>1000</v>
          </cell>
          <cell r="BX409">
            <v>550</v>
          </cell>
          <cell r="BY409">
            <v>600</v>
          </cell>
          <cell r="BZ409">
            <v>800</v>
          </cell>
          <cell r="CA409">
            <v>900</v>
          </cell>
          <cell r="CB409">
            <v>110</v>
          </cell>
          <cell r="CC409">
            <v>115</v>
          </cell>
          <cell r="CD409">
            <v>400</v>
          </cell>
          <cell r="CE409">
            <v>450</v>
          </cell>
          <cell r="CF409">
            <v>600</v>
          </cell>
          <cell r="CG409">
            <v>630</v>
          </cell>
          <cell r="CH409">
            <v>580</v>
          </cell>
          <cell r="CI409">
            <v>620</v>
          </cell>
          <cell r="CJ409">
            <v>480</v>
          </cell>
          <cell r="CK409">
            <v>550</v>
          </cell>
          <cell r="CL409">
            <v>540</v>
          </cell>
          <cell r="CM409">
            <v>560</v>
          </cell>
          <cell r="CN409">
            <v>65</v>
          </cell>
          <cell r="CO409">
            <v>70</v>
          </cell>
          <cell r="CP409">
            <v>250</v>
          </cell>
          <cell r="CQ409">
            <v>300</v>
          </cell>
          <cell r="CR409">
            <v>25</v>
          </cell>
          <cell r="CS409">
            <v>35</v>
          </cell>
          <cell r="CT409">
            <v>25</v>
          </cell>
          <cell r="CU409">
            <v>30</v>
          </cell>
          <cell r="CV409">
            <v>20</v>
          </cell>
          <cell r="CW409">
            <v>25</v>
          </cell>
          <cell r="CX409">
            <v>58000</v>
          </cell>
          <cell r="CY409">
            <v>61000</v>
          </cell>
          <cell r="CZ409">
            <v>54000</v>
          </cell>
          <cell r="DA409">
            <v>57500</v>
          </cell>
          <cell r="DB409">
            <v>33</v>
          </cell>
          <cell r="DC409">
            <v>35</v>
          </cell>
          <cell r="DD409">
            <v>42</v>
          </cell>
          <cell r="DE409">
            <v>45</v>
          </cell>
          <cell r="DF409">
            <v>80</v>
          </cell>
          <cell r="DG409">
            <v>100</v>
          </cell>
          <cell r="DH409">
            <v>90</v>
          </cell>
          <cell r="DI409">
            <v>100</v>
          </cell>
          <cell r="DJ409">
            <v>70</v>
          </cell>
          <cell r="DK409">
            <v>80</v>
          </cell>
          <cell r="DL409">
            <v>200</v>
          </cell>
          <cell r="DM409">
            <v>280</v>
          </cell>
          <cell r="DN409">
            <v>220</v>
          </cell>
          <cell r="DO409">
            <v>250</v>
          </cell>
          <cell r="DP409">
            <v>80</v>
          </cell>
          <cell r="DQ409">
            <v>90</v>
          </cell>
          <cell r="DR409">
            <v>52</v>
          </cell>
          <cell r="DS409">
            <v>60</v>
          </cell>
          <cell r="DT409">
            <v>45</v>
          </cell>
          <cell r="DU409">
            <v>50</v>
          </cell>
          <cell r="DV409">
            <v>800</v>
          </cell>
          <cell r="DW409">
            <v>900</v>
          </cell>
          <cell r="DX409">
            <v>2800</v>
          </cell>
          <cell r="DY409">
            <v>3200</v>
          </cell>
        </row>
        <row r="410">
          <cell r="A410">
            <v>43924</v>
          </cell>
          <cell r="B410">
            <v>54</v>
          </cell>
          <cell r="C410">
            <v>64</v>
          </cell>
          <cell r="D410">
            <v>48</v>
          </cell>
          <cell r="E410">
            <v>55</v>
          </cell>
          <cell r="F410">
            <v>38</v>
          </cell>
          <cell r="G410">
            <v>48</v>
          </cell>
          <cell r="H410">
            <v>30</v>
          </cell>
          <cell r="I410">
            <v>32</v>
          </cell>
          <cell r="J410">
            <v>35</v>
          </cell>
          <cell r="K410">
            <v>40</v>
          </cell>
          <cell r="L410">
            <v>35</v>
          </cell>
          <cell r="M410">
            <v>40</v>
          </cell>
          <cell r="N410">
            <v>44</v>
          </cell>
          <cell r="O410">
            <v>48</v>
          </cell>
          <cell r="P410">
            <v>93</v>
          </cell>
          <cell r="Q410">
            <v>97</v>
          </cell>
          <cell r="R410">
            <v>480</v>
          </cell>
          <cell r="S410">
            <v>520</v>
          </cell>
          <cell r="T410">
            <v>100</v>
          </cell>
          <cell r="U410">
            <v>110</v>
          </cell>
          <cell r="V410">
            <v>73</v>
          </cell>
          <cell r="W410">
            <v>75</v>
          </cell>
          <cell r="X410">
            <v>75</v>
          </cell>
          <cell r="Y410">
            <v>86</v>
          </cell>
          <cell r="Z410">
            <v>75</v>
          </cell>
          <cell r="AA410">
            <v>80</v>
          </cell>
          <cell r="AB410">
            <v>100</v>
          </cell>
          <cell r="AC410">
            <v>110</v>
          </cell>
          <cell r="AD410">
            <v>110</v>
          </cell>
          <cell r="AE410">
            <v>120</v>
          </cell>
          <cell r="AF410">
            <v>120</v>
          </cell>
          <cell r="AG410">
            <v>140</v>
          </cell>
          <cell r="AH410">
            <v>40</v>
          </cell>
          <cell r="AI410">
            <v>45</v>
          </cell>
          <cell r="AJ410">
            <v>75</v>
          </cell>
          <cell r="AK410">
            <v>80</v>
          </cell>
          <cell r="AL410">
            <v>20</v>
          </cell>
          <cell r="AM410">
            <v>25</v>
          </cell>
          <cell r="AN410">
            <v>35</v>
          </cell>
          <cell r="AO410">
            <v>40</v>
          </cell>
          <cell r="AP410">
            <v>30</v>
          </cell>
          <cell r="AQ410">
            <v>40</v>
          </cell>
          <cell r="AR410">
            <v>80</v>
          </cell>
          <cell r="AS410">
            <v>100</v>
          </cell>
          <cell r="AT410">
            <v>150</v>
          </cell>
          <cell r="AU410">
            <v>160</v>
          </cell>
          <cell r="AV410">
            <v>200</v>
          </cell>
          <cell r="AW410">
            <v>250</v>
          </cell>
          <cell r="AX410">
            <v>250</v>
          </cell>
          <cell r="AY410">
            <v>350</v>
          </cell>
          <cell r="AZ410">
            <v>140</v>
          </cell>
          <cell r="BA410">
            <v>180</v>
          </cell>
          <cell r="BB410">
            <v>180</v>
          </cell>
          <cell r="BC410">
            <v>200</v>
          </cell>
          <cell r="BD410">
            <v>120</v>
          </cell>
          <cell r="BE410">
            <v>150</v>
          </cell>
          <cell r="BF410">
            <v>150</v>
          </cell>
          <cell r="BG410">
            <v>160</v>
          </cell>
          <cell r="BH410">
            <v>340</v>
          </cell>
          <cell r="BI410">
            <v>400</v>
          </cell>
          <cell r="BJ410">
            <v>400</v>
          </cell>
          <cell r="BK410">
            <v>450</v>
          </cell>
          <cell r="BL410">
            <v>1000</v>
          </cell>
          <cell r="BM410">
            <v>1200</v>
          </cell>
          <cell r="BN410">
            <v>3500</v>
          </cell>
          <cell r="BO410">
            <v>4000</v>
          </cell>
          <cell r="BP410">
            <v>100</v>
          </cell>
          <cell r="BQ410">
            <v>140</v>
          </cell>
          <cell r="BR410">
            <v>100</v>
          </cell>
          <cell r="BS410">
            <v>150</v>
          </cell>
          <cell r="BT410">
            <v>300</v>
          </cell>
          <cell r="BU410">
            <v>350</v>
          </cell>
          <cell r="BV410">
            <v>700</v>
          </cell>
          <cell r="BW410">
            <v>1000</v>
          </cell>
          <cell r="BX410">
            <v>550</v>
          </cell>
          <cell r="BY410">
            <v>600</v>
          </cell>
          <cell r="BZ410">
            <v>800</v>
          </cell>
          <cell r="CA410">
            <v>900</v>
          </cell>
          <cell r="CB410">
            <v>110</v>
          </cell>
          <cell r="CC410">
            <v>115</v>
          </cell>
          <cell r="CD410">
            <v>400</v>
          </cell>
          <cell r="CE410">
            <v>450</v>
          </cell>
          <cell r="CF410">
            <v>600</v>
          </cell>
          <cell r="CG410">
            <v>630</v>
          </cell>
          <cell r="CH410">
            <v>580</v>
          </cell>
          <cell r="CI410">
            <v>620</v>
          </cell>
          <cell r="CJ410">
            <v>480</v>
          </cell>
          <cell r="CK410">
            <v>550</v>
          </cell>
          <cell r="CL410">
            <v>540</v>
          </cell>
          <cell r="CM410">
            <v>560</v>
          </cell>
          <cell r="CN410">
            <v>65</v>
          </cell>
          <cell r="CO410">
            <v>70</v>
          </cell>
          <cell r="CP410">
            <v>250</v>
          </cell>
          <cell r="CQ410">
            <v>300</v>
          </cell>
          <cell r="CR410">
            <v>25</v>
          </cell>
          <cell r="CS410">
            <v>35</v>
          </cell>
          <cell r="CT410">
            <v>25</v>
          </cell>
          <cell r="CU410">
            <v>30</v>
          </cell>
          <cell r="CV410">
            <v>20</v>
          </cell>
          <cell r="CW410">
            <v>25</v>
          </cell>
          <cell r="CX410">
            <v>58000</v>
          </cell>
          <cell r="CY410">
            <v>61000</v>
          </cell>
          <cell r="CZ410">
            <v>54000</v>
          </cell>
          <cell r="DA410">
            <v>57500</v>
          </cell>
          <cell r="DB410">
            <v>33</v>
          </cell>
          <cell r="DC410">
            <v>35</v>
          </cell>
          <cell r="DD410">
            <v>42</v>
          </cell>
          <cell r="DE410">
            <v>45</v>
          </cell>
          <cell r="DF410">
            <v>80</v>
          </cell>
          <cell r="DG410">
            <v>100</v>
          </cell>
          <cell r="DH410">
            <v>90</v>
          </cell>
          <cell r="DI410">
            <v>100</v>
          </cell>
          <cell r="DJ410">
            <v>70</v>
          </cell>
          <cell r="DK410">
            <v>80</v>
          </cell>
          <cell r="DL410">
            <v>200</v>
          </cell>
          <cell r="DM410">
            <v>280</v>
          </cell>
          <cell r="DN410">
            <v>220</v>
          </cell>
          <cell r="DO410">
            <v>250</v>
          </cell>
          <cell r="DP410">
            <v>80</v>
          </cell>
          <cell r="DQ410">
            <v>90</v>
          </cell>
          <cell r="DR410">
            <v>52</v>
          </cell>
          <cell r="DS410">
            <v>60</v>
          </cell>
          <cell r="DT410">
            <v>45</v>
          </cell>
          <cell r="DU410">
            <v>50</v>
          </cell>
          <cell r="DV410">
            <v>800</v>
          </cell>
          <cell r="DW410">
            <v>900</v>
          </cell>
          <cell r="DX410">
            <v>2800</v>
          </cell>
          <cell r="DY410">
            <v>3200</v>
          </cell>
        </row>
        <row r="411">
          <cell r="A411">
            <v>43923</v>
          </cell>
          <cell r="B411">
            <v>54</v>
          </cell>
          <cell r="C411">
            <v>64</v>
          </cell>
          <cell r="D411">
            <v>48</v>
          </cell>
          <cell r="E411">
            <v>55</v>
          </cell>
          <cell r="F411">
            <v>38</v>
          </cell>
          <cell r="G411">
            <v>48</v>
          </cell>
          <cell r="H411">
            <v>30</v>
          </cell>
          <cell r="I411">
            <v>32</v>
          </cell>
          <cell r="J411">
            <v>35</v>
          </cell>
          <cell r="K411">
            <v>40</v>
          </cell>
          <cell r="L411">
            <v>35</v>
          </cell>
          <cell r="M411">
            <v>40</v>
          </cell>
          <cell r="N411">
            <v>44</v>
          </cell>
          <cell r="O411">
            <v>48</v>
          </cell>
          <cell r="P411">
            <v>93</v>
          </cell>
          <cell r="Q411">
            <v>97</v>
          </cell>
          <cell r="R411">
            <v>480</v>
          </cell>
          <cell r="S411">
            <v>520</v>
          </cell>
          <cell r="T411">
            <v>100</v>
          </cell>
          <cell r="U411">
            <v>110</v>
          </cell>
          <cell r="V411">
            <v>73</v>
          </cell>
          <cell r="W411">
            <v>75</v>
          </cell>
          <cell r="X411">
            <v>75</v>
          </cell>
          <cell r="Y411">
            <v>86</v>
          </cell>
          <cell r="Z411">
            <v>75</v>
          </cell>
          <cell r="AA411">
            <v>80</v>
          </cell>
          <cell r="AB411">
            <v>100</v>
          </cell>
          <cell r="AC411">
            <v>110</v>
          </cell>
          <cell r="AD411">
            <v>110</v>
          </cell>
          <cell r="AE411">
            <v>120</v>
          </cell>
          <cell r="AF411">
            <v>120</v>
          </cell>
          <cell r="AG411">
            <v>140</v>
          </cell>
          <cell r="AH411">
            <v>40</v>
          </cell>
          <cell r="AI411">
            <v>45</v>
          </cell>
          <cell r="AJ411">
            <v>75</v>
          </cell>
          <cell r="AK411">
            <v>80</v>
          </cell>
          <cell r="AL411">
            <v>20</v>
          </cell>
          <cell r="AM411">
            <v>22</v>
          </cell>
          <cell r="AN411">
            <v>35</v>
          </cell>
          <cell r="AO411">
            <v>45</v>
          </cell>
          <cell r="AP411">
            <v>30</v>
          </cell>
          <cell r="AQ411">
            <v>45</v>
          </cell>
          <cell r="AR411">
            <v>80</v>
          </cell>
          <cell r="AS411">
            <v>100</v>
          </cell>
          <cell r="AT411">
            <v>150</v>
          </cell>
          <cell r="AU411">
            <v>160</v>
          </cell>
          <cell r="AV411">
            <v>200</v>
          </cell>
          <cell r="AW411">
            <v>250</v>
          </cell>
          <cell r="AX411">
            <v>250</v>
          </cell>
          <cell r="AY411">
            <v>350</v>
          </cell>
          <cell r="AZ411">
            <v>140</v>
          </cell>
          <cell r="BA411">
            <v>180</v>
          </cell>
          <cell r="BB411">
            <v>180</v>
          </cell>
          <cell r="BC411">
            <v>200</v>
          </cell>
          <cell r="BD411">
            <v>120</v>
          </cell>
          <cell r="BE411">
            <v>150</v>
          </cell>
          <cell r="BF411">
            <v>150</v>
          </cell>
          <cell r="BG411">
            <v>160</v>
          </cell>
          <cell r="BH411">
            <v>340</v>
          </cell>
          <cell r="BI411">
            <v>400</v>
          </cell>
          <cell r="BJ411">
            <v>400</v>
          </cell>
          <cell r="BK411">
            <v>450</v>
          </cell>
          <cell r="BL411">
            <v>1000</v>
          </cell>
          <cell r="BM411">
            <v>1200</v>
          </cell>
          <cell r="BN411">
            <v>3500</v>
          </cell>
          <cell r="BO411">
            <v>4000</v>
          </cell>
          <cell r="BP411">
            <v>100</v>
          </cell>
          <cell r="BQ411">
            <v>140</v>
          </cell>
          <cell r="BR411">
            <v>100</v>
          </cell>
          <cell r="BS411">
            <v>150</v>
          </cell>
          <cell r="BT411">
            <v>300</v>
          </cell>
          <cell r="BU411">
            <v>350</v>
          </cell>
          <cell r="BV411">
            <v>700</v>
          </cell>
          <cell r="BW411">
            <v>1000</v>
          </cell>
          <cell r="BX411">
            <v>550</v>
          </cell>
          <cell r="BY411">
            <v>600</v>
          </cell>
          <cell r="BZ411">
            <v>800</v>
          </cell>
          <cell r="CA411">
            <v>900</v>
          </cell>
          <cell r="CB411">
            <v>110</v>
          </cell>
          <cell r="CC411">
            <v>115</v>
          </cell>
          <cell r="CD411">
            <v>400</v>
          </cell>
          <cell r="CE411">
            <v>450</v>
          </cell>
          <cell r="CF411">
            <v>600</v>
          </cell>
          <cell r="CG411">
            <v>630</v>
          </cell>
          <cell r="CH411">
            <v>580</v>
          </cell>
          <cell r="CI411">
            <v>620</v>
          </cell>
          <cell r="CJ411">
            <v>480</v>
          </cell>
          <cell r="CK411">
            <v>550</v>
          </cell>
          <cell r="CL411">
            <v>540</v>
          </cell>
          <cell r="CM411">
            <v>560</v>
          </cell>
          <cell r="CN411">
            <v>65</v>
          </cell>
          <cell r="CO411">
            <v>70</v>
          </cell>
          <cell r="CP411">
            <v>250</v>
          </cell>
          <cell r="CQ411">
            <v>300</v>
          </cell>
          <cell r="CR411">
            <v>25</v>
          </cell>
          <cell r="CS411">
            <v>35</v>
          </cell>
          <cell r="CT411">
            <v>25</v>
          </cell>
          <cell r="CU411">
            <v>30</v>
          </cell>
          <cell r="CV411">
            <v>20</v>
          </cell>
          <cell r="CW411">
            <v>25</v>
          </cell>
          <cell r="CX411">
            <v>58000</v>
          </cell>
          <cell r="CY411">
            <v>61000</v>
          </cell>
          <cell r="CZ411">
            <v>54000</v>
          </cell>
          <cell r="DA411">
            <v>57500</v>
          </cell>
          <cell r="DB411">
            <v>33</v>
          </cell>
          <cell r="DC411">
            <v>35</v>
          </cell>
          <cell r="DD411">
            <v>42</v>
          </cell>
          <cell r="DE411">
            <v>45</v>
          </cell>
          <cell r="DF411">
            <v>80</v>
          </cell>
          <cell r="DG411">
            <v>100</v>
          </cell>
          <cell r="DH411">
            <v>90</v>
          </cell>
          <cell r="DI411">
            <v>100</v>
          </cell>
          <cell r="DJ411">
            <v>70</v>
          </cell>
          <cell r="DK411">
            <v>80</v>
          </cell>
          <cell r="DL411">
            <v>200</v>
          </cell>
          <cell r="DM411">
            <v>280</v>
          </cell>
          <cell r="DN411">
            <v>220</v>
          </cell>
          <cell r="DO411">
            <v>250</v>
          </cell>
          <cell r="DP411">
            <v>80</v>
          </cell>
          <cell r="DQ411">
            <v>90</v>
          </cell>
          <cell r="DR411">
            <v>52</v>
          </cell>
          <cell r="DS411">
            <v>60</v>
          </cell>
          <cell r="DT411">
            <v>45</v>
          </cell>
          <cell r="DU411">
            <v>50</v>
          </cell>
          <cell r="DV411">
            <v>800</v>
          </cell>
          <cell r="DW411">
            <v>900</v>
          </cell>
          <cell r="DX411">
            <v>2800</v>
          </cell>
          <cell r="DY411">
            <v>3200</v>
          </cell>
        </row>
        <row r="412">
          <cell r="A412">
            <v>43922</v>
          </cell>
          <cell r="B412">
            <v>55</v>
          </cell>
          <cell r="C412">
            <v>64</v>
          </cell>
          <cell r="D412">
            <v>48</v>
          </cell>
          <cell r="E412">
            <v>56</v>
          </cell>
          <cell r="F412">
            <v>38</v>
          </cell>
          <cell r="G412">
            <v>50</v>
          </cell>
          <cell r="H412">
            <v>30</v>
          </cell>
          <cell r="I412">
            <v>32</v>
          </cell>
          <cell r="J412">
            <v>35</v>
          </cell>
          <cell r="K412">
            <v>40</v>
          </cell>
          <cell r="L412">
            <v>35</v>
          </cell>
          <cell r="M412">
            <v>40</v>
          </cell>
          <cell r="N412">
            <v>44</v>
          </cell>
          <cell r="O412">
            <v>48</v>
          </cell>
          <cell r="P412">
            <v>93</v>
          </cell>
          <cell r="Q412">
            <v>97</v>
          </cell>
          <cell r="R412">
            <v>480</v>
          </cell>
          <cell r="S412">
            <v>520</v>
          </cell>
          <cell r="T412">
            <v>100</v>
          </cell>
          <cell r="U412">
            <v>110</v>
          </cell>
          <cell r="V412">
            <v>73</v>
          </cell>
          <cell r="W412">
            <v>75</v>
          </cell>
          <cell r="X412">
            <v>75</v>
          </cell>
          <cell r="Y412">
            <v>86</v>
          </cell>
          <cell r="Z412">
            <v>75</v>
          </cell>
          <cell r="AA412">
            <v>80</v>
          </cell>
          <cell r="AB412">
            <v>90</v>
          </cell>
          <cell r="AC412">
            <v>110</v>
          </cell>
          <cell r="AD412">
            <v>110</v>
          </cell>
          <cell r="AE412">
            <v>120</v>
          </cell>
          <cell r="AF412">
            <v>120</v>
          </cell>
          <cell r="AG412">
            <v>140</v>
          </cell>
          <cell r="AH412">
            <v>40</v>
          </cell>
          <cell r="AI412">
            <v>45</v>
          </cell>
          <cell r="AJ412">
            <v>75</v>
          </cell>
          <cell r="AK412">
            <v>80</v>
          </cell>
          <cell r="AL412">
            <v>20</v>
          </cell>
          <cell r="AM412">
            <v>22</v>
          </cell>
          <cell r="AN412">
            <v>35</v>
          </cell>
          <cell r="AO412">
            <v>40</v>
          </cell>
          <cell r="AP412">
            <v>30</v>
          </cell>
          <cell r="AQ412">
            <v>40</v>
          </cell>
          <cell r="AR412">
            <v>80</v>
          </cell>
          <cell r="AS412">
            <v>100</v>
          </cell>
          <cell r="AT412">
            <v>150</v>
          </cell>
          <cell r="AU412">
            <v>160</v>
          </cell>
          <cell r="AV412">
            <v>200</v>
          </cell>
          <cell r="AW412">
            <v>250</v>
          </cell>
          <cell r="AX412">
            <v>250</v>
          </cell>
          <cell r="AY412">
            <v>350</v>
          </cell>
          <cell r="AZ412">
            <v>140</v>
          </cell>
          <cell r="BA412">
            <v>180</v>
          </cell>
          <cell r="BB412">
            <v>180</v>
          </cell>
          <cell r="BC412">
            <v>200</v>
          </cell>
          <cell r="BD412">
            <v>120</v>
          </cell>
          <cell r="BE412">
            <v>150</v>
          </cell>
          <cell r="BF412">
            <v>150</v>
          </cell>
          <cell r="BG412">
            <v>160</v>
          </cell>
          <cell r="BH412">
            <v>340</v>
          </cell>
          <cell r="BI412">
            <v>400</v>
          </cell>
          <cell r="BJ412">
            <v>400</v>
          </cell>
          <cell r="BK412">
            <v>450</v>
          </cell>
          <cell r="BL412">
            <v>1000</v>
          </cell>
          <cell r="BM412">
            <v>1200</v>
          </cell>
          <cell r="BN412">
            <v>3500</v>
          </cell>
          <cell r="BO412">
            <v>4000</v>
          </cell>
          <cell r="BP412">
            <v>100</v>
          </cell>
          <cell r="BQ412">
            <v>140</v>
          </cell>
          <cell r="BR412">
            <v>100</v>
          </cell>
          <cell r="BS412">
            <v>150</v>
          </cell>
          <cell r="BT412">
            <v>300</v>
          </cell>
          <cell r="BU412">
            <v>350</v>
          </cell>
          <cell r="BV412">
            <v>700</v>
          </cell>
          <cell r="BW412">
            <v>1000</v>
          </cell>
          <cell r="BX412">
            <v>550</v>
          </cell>
          <cell r="BY412">
            <v>600</v>
          </cell>
          <cell r="BZ412">
            <v>800</v>
          </cell>
          <cell r="CA412">
            <v>900</v>
          </cell>
          <cell r="CB412">
            <v>100</v>
          </cell>
          <cell r="CC412">
            <v>110</v>
          </cell>
          <cell r="CD412">
            <v>400</v>
          </cell>
          <cell r="CE412">
            <v>450</v>
          </cell>
          <cell r="CF412">
            <v>600</v>
          </cell>
          <cell r="CG412">
            <v>630</v>
          </cell>
          <cell r="CH412">
            <v>580</v>
          </cell>
          <cell r="CI412">
            <v>620</v>
          </cell>
          <cell r="CJ412">
            <v>480</v>
          </cell>
          <cell r="CK412">
            <v>550</v>
          </cell>
          <cell r="CL412">
            <v>540</v>
          </cell>
          <cell r="CM412">
            <v>560</v>
          </cell>
          <cell r="CN412">
            <v>65</v>
          </cell>
          <cell r="CO412">
            <v>70</v>
          </cell>
          <cell r="CP412">
            <v>250</v>
          </cell>
          <cell r="CQ412">
            <v>300</v>
          </cell>
          <cell r="CR412">
            <v>25</v>
          </cell>
          <cell r="CS412">
            <v>35</v>
          </cell>
          <cell r="CT412">
            <v>28</v>
          </cell>
          <cell r="CU412">
            <v>30</v>
          </cell>
          <cell r="CV412">
            <v>20</v>
          </cell>
          <cell r="CW412">
            <v>25</v>
          </cell>
          <cell r="CX412">
            <v>58000</v>
          </cell>
          <cell r="CY412">
            <v>61000</v>
          </cell>
          <cell r="CZ412">
            <v>54000</v>
          </cell>
          <cell r="DA412">
            <v>57500</v>
          </cell>
          <cell r="DB412">
            <v>33</v>
          </cell>
          <cell r="DC412">
            <v>35</v>
          </cell>
          <cell r="DD412">
            <v>42</v>
          </cell>
          <cell r="DE412">
            <v>45</v>
          </cell>
          <cell r="DF412">
            <v>80</v>
          </cell>
          <cell r="DG412">
            <v>100</v>
          </cell>
          <cell r="DH412">
            <v>90</v>
          </cell>
          <cell r="DI412">
            <v>100</v>
          </cell>
          <cell r="DJ412">
            <v>70</v>
          </cell>
          <cell r="DK412">
            <v>80</v>
          </cell>
          <cell r="DL412">
            <v>200</v>
          </cell>
          <cell r="DM412">
            <v>280</v>
          </cell>
          <cell r="DN412">
            <v>220</v>
          </cell>
          <cell r="DO412">
            <v>250</v>
          </cell>
          <cell r="DP412">
            <v>80</v>
          </cell>
          <cell r="DQ412">
            <v>90</v>
          </cell>
          <cell r="DR412">
            <v>52</v>
          </cell>
          <cell r="DS412">
            <v>60</v>
          </cell>
          <cell r="DT412">
            <v>45</v>
          </cell>
          <cell r="DU412">
            <v>50</v>
          </cell>
          <cell r="DV412">
            <v>800</v>
          </cell>
          <cell r="DW412">
            <v>900</v>
          </cell>
          <cell r="DX412">
            <v>2800</v>
          </cell>
          <cell r="DY412">
            <v>3200</v>
          </cell>
        </row>
        <row r="413">
          <cell r="A413">
            <v>43921</v>
          </cell>
          <cell r="B413">
            <v>60</v>
          </cell>
          <cell r="C413">
            <v>68</v>
          </cell>
          <cell r="D413">
            <v>50</v>
          </cell>
          <cell r="E413">
            <v>56</v>
          </cell>
          <cell r="F413">
            <v>40</v>
          </cell>
          <cell r="G413">
            <v>50</v>
          </cell>
          <cell r="H413">
            <v>30</v>
          </cell>
          <cell r="I413">
            <v>34</v>
          </cell>
          <cell r="J413">
            <v>35</v>
          </cell>
          <cell r="K413">
            <v>40</v>
          </cell>
          <cell r="L413">
            <v>35</v>
          </cell>
          <cell r="M413">
            <v>40</v>
          </cell>
          <cell r="N413">
            <v>44</v>
          </cell>
          <cell r="O413">
            <v>48</v>
          </cell>
          <cell r="P413">
            <v>93</v>
          </cell>
          <cell r="Q413">
            <v>97</v>
          </cell>
          <cell r="R413">
            <v>480</v>
          </cell>
          <cell r="S413">
            <v>520</v>
          </cell>
          <cell r="T413">
            <v>110</v>
          </cell>
          <cell r="U413">
            <v>115</v>
          </cell>
          <cell r="V413">
            <v>73</v>
          </cell>
          <cell r="W413">
            <v>75</v>
          </cell>
          <cell r="X413">
            <v>75</v>
          </cell>
          <cell r="Y413">
            <v>86</v>
          </cell>
          <cell r="Z413">
            <v>70</v>
          </cell>
          <cell r="AA413">
            <v>80</v>
          </cell>
          <cell r="AB413">
            <v>80</v>
          </cell>
          <cell r="AC413">
            <v>90</v>
          </cell>
          <cell r="AD413">
            <v>110</v>
          </cell>
          <cell r="AE413">
            <v>120</v>
          </cell>
          <cell r="AF413">
            <v>120</v>
          </cell>
          <cell r="AG413">
            <v>130</v>
          </cell>
          <cell r="AH413">
            <v>35</v>
          </cell>
          <cell r="AI413">
            <v>45</v>
          </cell>
          <cell r="AJ413">
            <v>70</v>
          </cell>
          <cell r="AK413">
            <v>80</v>
          </cell>
          <cell r="AL413">
            <v>20</v>
          </cell>
          <cell r="AM413">
            <v>22</v>
          </cell>
          <cell r="AN413">
            <v>30</v>
          </cell>
          <cell r="AO413">
            <v>40</v>
          </cell>
          <cell r="AP413">
            <v>30</v>
          </cell>
          <cell r="AQ413">
            <v>40</v>
          </cell>
          <cell r="AR413">
            <v>80</v>
          </cell>
          <cell r="AS413">
            <v>100</v>
          </cell>
          <cell r="AT413">
            <v>150</v>
          </cell>
          <cell r="AU413">
            <v>160</v>
          </cell>
          <cell r="AV413">
            <v>200</v>
          </cell>
          <cell r="AW413">
            <v>250</v>
          </cell>
          <cell r="AX413">
            <v>250</v>
          </cell>
          <cell r="AY413">
            <v>350</v>
          </cell>
          <cell r="AZ413">
            <v>140</v>
          </cell>
          <cell r="BA413">
            <v>180</v>
          </cell>
          <cell r="BB413">
            <v>180</v>
          </cell>
          <cell r="BC413">
            <v>200</v>
          </cell>
          <cell r="BD413">
            <v>120</v>
          </cell>
          <cell r="BE413">
            <v>150</v>
          </cell>
          <cell r="BF413">
            <v>150</v>
          </cell>
          <cell r="BG413">
            <v>160</v>
          </cell>
          <cell r="BH413">
            <v>340</v>
          </cell>
          <cell r="BI413">
            <v>400</v>
          </cell>
          <cell r="BJ413">
            <v>400</v>
          </cell>
          <cell r="BK413">
            <v>450</v>
          </cell>
          <cell r="BL413">
            <v>900</v>
          </cell>
          <cell r="BM413">
            <v>1100</v>
          </cell>
          <cell r="BN413">
            <v>3500</v>
          </cell>
          <cell r="BO413">
            <v>4000</v>
          </cell>
          <cell r="BP413">
            <v>100</v>
          </cell>
          <cell r="BQ413">
            <v>140</v>
          </cell>
          <cell r="BR413">
            <v>100</v>
          </cell>
          <cell r="BS413">
            <v>130</v>
          </cell>
          <cell r="BT413">
            <v>300</v>
          </cell>
          <cell r="BU413">
            <v>350</v>
          </cell>
          <cell r="BV413">
            <v>700</v>
          </cell>
          <cell r="BW413">
            <v>1000</v>
          </cell>
          <cell r="BX413">
            <v>550</v>
          </cell>
          <cell r="BY413">
            <v>600</v>
          </cell>
          <cell r="BZ413">
            <v>800</v>
          </cell>
          <cell r="CA413">
            <v>900</v>
          </cell>
          <cell r="CB413">
            <v>100</v>
          </cell>
          <cell r="CC413">
            <v>110</v>
          </cell>
          <cell r="CD413">
            <v>400</v>
          </cell>
          <cell r="CE413">
            <v>450</v>
          </cell>
          <cell r="CF413">
            <v>600</v>
          </cell>
          <cell r="CG413">
            <v>630</v>
          </cell>
          <cell r="CH413">
            <v>580</v>
          </cell>
          <cell r="CI413">
            <v>620</v>
          </cell>
          <cell r="CJ413">
            <v>480</v>
          </cell>
          <cell r="CK413">
            <v>550</v>
          </cell>
          <cell r="CL413">
            <v>540</v>
          </cell>
          <cell r="CM413">
            <v>560</v>
          </cell>
          <cell r="CN413">
            <v>65</v>
          </cell>
          <cell r="CO413">
            <v>70</v>
          </cell>
          <cell r="CP413">
            <v>250</v>
          </cell>
          <cell r="CQ413">
            <v>300</v>
          </cell>
          <cell r="CR413">
            <v>25</v>
          </cell>
          <cell r="CS413">
            <v>35</v>
          </cell>
          <cell r="CT413">
            <v>28</v>
          </cell>
          <cell r="CU413">
            <v>30</v>
          </cell>
          <cell r="CV413">
            <v>20</v>
          </cell>
          <cell r="CW413">
            <v>25</v>
          </cell>
          <cell r="CX413">
            <v>58000</v>
          </cell>
          <cell r="CY413">
            <v>61000</v>
          </cell>
          <cell r="CZ413">
            <v>54000</v>
          </cell>
          <cell r="DA413">
            <v>57500</v>
          </cell>
          <cell r="DB413">
            <v>33</v>
          </cell>
          <cell r="DC413">
            <v>35</v>
          </cell>
          <cell r="DD413">
            <v>42</v>
          </cell>
          <cell r="DE413">
            <v>45</v>
          </cell>
          <cell r="DF413">
            <v>80</v>
          </cell>
          <cell r="DG413">
            <v>100</v>
          </cell>
          <cell r="DH413">
            <v>90</v>
          </cell>
          <cell r="DI413">
            <v>100</v>
          </cell>
          <cell r="DJ413">
            <v>70</v>
          </cell>
          <cell r="DK413">
            <v>80</v>
          </cell>
          <cell r="DL413">
            <v>200</v>
          </cell>
          <cell r="DM413">
            <v>280</v>
          </cell>
          <cell r="DN413">
            <v>220</v>
          </cell>
          <cell r="DO413">
            <v>250</v>
          </cell>
          <cell r="DP413">
            <v>80</v>
          </cell>
          <cell r="DQ413">
            <v>90</v>
          </cell>
          <cell r="DR413">
            <v>52</v>
          </cell>
          <cell r="DS413">
            <v>60</v>
          </cell>
          <cell r="DT413">
            <v>45</v>
          </cell>
          <cell r="DU413">
            <v>50</v>
          </cell>
          <cell r="DV413">
            <v>800</v>
          </cell>
          <cell r="DW413">
            <v>900</v>
          </cell>
          <cell r="DX413">
            <v>2800</v>
          </cell>
          <cell r="DY413">
            <v>3200</v>
          </cell>
        </row>
        <row r="414">
          <cell r="A414">
            <v>43920</v>
          </cell>
          <cell r="B414">
            <v>60</v>
          </cell>
          <cell r="C414">
            <v>68</v>
          </cell>
          <cell r="D414">
            <v>50</v>
          </cell>
          <cell r="E414">
            <v>56</v>
          </cell>
          <cell r="F414">
            <v>40</v>
          </cell>
          <cell r="G414">
            <v>50</v>
          </cell>
          <cell r="H414">
            <v>30</v>
          </cell>
          <cell r="I414">
            <v>34</v>
          </cell>
          <cell r="J414">
            <v>35</v>
          </cell>
          <cell r="K414">
            <v>40</v>
          </cell>
          <cell r="L414">
            <v>35</v>
          </cell>
          <cell r="M414">
            <v>40</v>
          </cell>
          <cell r="N414">
            <v>44</v>
          </cell>
          <cell r="O414">
            <v>48</v>
          </cell>
          <cell r="P414">
            <v>93</v>
          </cell>
          <cell r="Q414">
            <v>95</v>
          </cell>
          <cell r="R414">
            <v>480</v>
          </cell>
          <cell r="S414">
            <v>520</v>
          </cell>
          <cell r="T414">
            <v>110</v>
          </cell>
          <cell r="U414">
            <v>115</v>
          </cell>
          <cell r="V414">
            <v>73</v>
          </cell>
          <cell r="W414">
            <v>75</v>
          </cell>
          <cell r="X414">
            <v>75</v>
          </cell>
          <cell r="Y414">
            <v>86</v>
          </cell>
          <cell r="Z414">
            <v>70</v>
          </cell>
          <cell r="AA414">
            <v>80</v>
          </cell>
          <cell r="AB414">
            <v>80</v>
          </cell>
          <cell r="AC414">
            <v>90</v>
          </cell>
          <cell r="AD414">
            <v>110</v>
          </cell>
          <cell r="AE414">
            <v>120</v>
          </cell>
          <cell r="AF414">
            <v>120</v>
          </cell>
          <cell r="AG414">
            <v>130</v>
          </cell>
          <cell r="AH414">
            <v>35</v>
          </cell>
          <cell r="AI414">
            <v>45</v>
          </cell>
          <cell r="AJ414">
            <v>70</v>
          </cell>
          <cell r="AK414">
            <v>80</v>
          </cell>
          <cell r="AL414">
            <v>20</v>
          </cell>
          <cell r="AM414">
            <v>25</v>
          </cell>
          <cell r="AN414">
            <v>35</v>
          </cell>
          <cell r="AO414">
            <v>45</v>
          </cell>
          <cell r="AP414">
            <v>35</v>
          </cell>
          <cell r="AQ414">
            <v>45</v>
          </cell>
          <cell r="AR414">
            <v>90</v>
          </cell>
          <cell r="AS414">
            <v>110</v>
          </cell>
          <cell r="AT414">
            <v>160</v>
          </cell>
          <cell r="AU414">
            <v>180</v>
          </cell>
          <cell r="AV414">
            <v>200</v>
          </cell>
          <cell r="AW414">
            <v>250</v>
          </cell>
          <cell r="AX414">
            <v>250</v>
          </cell>
          <cell r="AY414">
            <v>350</v>
          </cell>
          <cell r="AZ414">
            <v>140</v>
          </cell>
          <cell r="BA414">
            <v>180</v>
          </cell>
          <cell r="BB414">
            <v>180</v>
          </cell>
          <cell r="BC414">
            <v>200</v>
          </cell>
          <cell r="BD414">
            <v>120</v>
          </cell>
          <cell r="BE414">
            <v>150</v>
          </cell>
          <cell r="BF414">
            <v>160</v>
          </cell>
          <cell r="BG414">
            <v>180</v>
          </cell>
          <cell r="BH414">
            <v>340</v>
          </cell>
          <cell r="BI414">
            <v>400</v>
          </cell>
          <cell r="BJ414">
            <v>400</v>
          </cell>
          <cell r="BK414">
            <v>450</v>
          </cell>
          <cell r="BL414">
            <v>900</v>
          </cell>
          <cell r="BM414">
            <v>1100</v>
          </cell>
          <cell r="BN414">
            <v>3500</v>
          </cell>
          <cell r="BO414">
            <v>4000</v>
          </cell>
          <cell r="BP414">
            <v>100</v>
          </cell>
          <cell r="BQ414">
            <v>140</v>
          </cell>
          <cell r="BR414">
            <v>100</v>
          </cell>
          <cell r="BS414">
            <v>130</v>
          </cell>
          <cell r="BT414">
            <v>300</v>
          </cell>
          <cell r="BU414">
            <v>350</v>
          </cell>
          <cell r="BV414">
            <v>700</v>
          </cell>
          <cell r="BW414">
            <v>1000</v>
          </cell>
          <cell r="BX414">
            <v>550</v>
          </cell>
          <cell r="BY414">
            <v>600</v>
          </cell>
          <cell r="BZ414">
            <v>800</v>
          </cell>
          <cell r="CA414">
            <v>900</v>
          </cell>
          <cell r="CB414">
            <v>100</v>
          </cell>
          <cell r="CC414">
            <v>110</v>
          </cell>
          <cell r="CD414">
            <v>400</v>
          </cell>
          <cell r="CE414">
            <v>450</v>
          </cell>
          <cell r="CF414">
            <v>600</v>
          </cell>
          <cell r="CG414">
            <v>630</v>
          </cell>
          <cell r="CH414">
            <v>580</v>
          </cell>
          <cell r="CI414">
            <v>620</v>
          </cell>
          <cell r="CJ414">
            <v>480</v>
          </cell>
          <cell r="CK414">
            <v>550</v>
          </cell>
          <cell r="CL414">
            <v>540</v>
          </cell>
          <cell r="CM414">
            <v>550</v>
          </cell>
          <cell r="CN414">
            <v>65</v>
          </cell>
          <cell r="CO414">
            <v>70</v>
          </cell>
          <cell r="CP414">
            <v>250</v>
          </cell>
          <cell r="CQ414">
            <v>300</v>
          </cell>
          <cell r="CR414">
            <v>25</v>
          </cell>
          <cell r="CS414">
            <v>35</v>
          </cell>
          <cell r="CT414">
            <v>30</v>
          </cell>
          <cell r="CU414">
            <v>32</v>
          </cell>
          <cell r="CV414">
            <v>20</v>
          </cell>
          <cell r="CW414">
            <v>25</v>
          </cell>
          <cell r="CX414">
            <v>58000</v>
          </cell>
          <cell r="CY414">
            <v>61000</v>
          </cell>
          <cell r="CZ414">
            <v>54000</v>
          </cell>
          <cell r="DA414">
            <v>57500</v>
          </cell>
          <cell r="DB414">
            <v>33</v>
          </cell>
          <cell r="DC414">
            <v>35</v>
          </cell>
          <cell r="DD414">
            <v>42</v>
          </cell>
          <cell r="DE414">
            <v>45</v>
          </cell>
          <cell r="DF414">
            <v>80</v>
          </cell>
          <cell r="DG414">
            <v>100</v>
          </cell>
          <cell r="DH414">
            <v>90</v>
          </cell>
          <cell r="DI414">
            <v>100</v>
          </cell>
          <cell r="DJ414">
            <v>70</v>
          </cell>
          <cell r="DK414">
            <v>80</v>
          </cell>
          <cell r="DL414">
            <v>200</v>
          </cell>
          <cell r="DM414">
            <v>280</v>
          </cell>
          <cell r="DN414">
            <v>220</v>
          </cell>
          <cell r="DO414">
            <v>250</v>
          </cell>
          <cell r="DP414">
            <v>80</v>
          </cell>
          <cell r="DQ414">
            <v>90</v>
          </cell>
          <cell r="DR414">
            <v>52</v>
          </cell>
          <cell r="DS414">
            <v>60</v>
          </cell>
          <cell r="DT414">
            <v>45</v>
          </cell>
          <cell r="DU414">
            <v>50</v>
          </cell>
          <cell r="DV414">
            <v>800</v>
          </cell>
          <cell r="DW414">
            <v>900</v>
          </cell>
          <cell r="DX414">
            <v>2800</v>
          </cell>
          <cell r="DY414">
            <v>3200</v>
          </cell>
        </row>
        <row r="415">
          <cell r="A415">
            <v>43919</v>
          </cell>
          <cell r="B415">
            <v>60</v>
          </cell>
          <cell r="C415">
            <v>68</v>
          </cell>
          <cell r="D415">
            <v>50</v>
          </cell>
          <cell r="E415">
            <v>56</v>
          </cell>
          <cell r="F415">
            <v>40</v>
          </cell>
          <cell r="G415">
            <v>50</v>
          </cell>
          <cell r="H415">
            <v>30</v>
          </cell>
          <cell r="I415">
            <v>34</v>
          </cell>
          <cell r="J415">
            <v>35</v>
          </cell>
          <cell r="K415">
            <v>40</v>
          </cell>
          <cell r="L415">
            <v>35</v>
          </cell>
          <cell r="M415">
            <v>40</v>
          </cell>
          <cell r="N415">
            <v>44</v>
          </cell>
          <cell r="O415">
            <v>48</v>
          </cell>
          <cell r="P415">
            <v>90</v>
          </cell>
          <cell r="Q415">
            <v>93</v>
          </cell>
          <cell r="R415">
            <v>480</v>
          </cell>
          <cell r="S415">
            <v>520</v>
          </cell>
          <cell r="T415">
            <v>110</v>
          </cell>
          <cell r="U415">
            <v>115</v>
          </cell>
          <cell r="V415">
            <v>73</v>
          </cell>
          <cell r="W415">
            <v>75</v>
          </cell>
          <cell r="X415">
            <v>75</v>
          </cell>
          <cell r="Y415">
            <v>86</v>
          </cell>
          <cell r="Z415">
            <v>70</v>
          </cell>
          <cell r="AA415">
            <v>80</v>
          </cell>
          <cell r="AB415">
            <v>80</v>
          </cell>
          <cell r="AC415">
            <v>90</v>
          </cell>
          <cell r="AD415">
            <v>110</v>
          </cell>
          <cell r="AE415">
            <v>120</v>
          </cell>
          <cell r="AF415">
            <v>120</v>
          </cell>
          <cell r="AG415">
            <v>130</v>
          </cell>
          <cell r="AH415">
            <v>35</v>
          </cell>
          <cell r="AI415">
            <v>45</v>
          </cell>
          <cell r="AJ415">
            <v>70</v>
          </cell>
          <cell r="AK415">
            <v>80</v>
          </cell>
          <cell r="AL415">
            <v>20</v>
          </cell>
          <cell r="AM415">
            <v>25</v>
          </cell>
          <cell r="AN415">
            <v>40</v>
          </cell>
          <cell r="AO415">
            <v>45</v>
          </cell>
          <cell r="AP415">
            <v>35</v>
          </cell>
          <cell r="AQ415">
            <v>45</v>
          </cell>
          <cell r="AR415">
            <v>100</v>
          </cell>
          <cell r="AS415">
            <v>120</v>
          </cell>
          <cell r="AT415">
            <v>160</v>
          </cell>
          <cell r="AU415">
            <v>180</v>
          </cell>
          <cell r="AV415">
            <v>200</v>
          </cell>
          <cell r="AW415">
            <v>250</v>
          </cell>
          <cell r="AX415">
            <v>250</v>
          </cell>
          <cell r="AY415">
            <v>350</v>
          </cell>
          <cell r="AZ415">
            <v>140</v>
          </cell>
          <cell r="BA415">
            <v>180</v>
          </cell>
          <cell r="BB415">
            <v>180</v>
          </cell>
          <cell r="BC415">
            <v>200</v>
          </cell>
          <cell r="BD415">
            <v>120</v>
          </cell>
          <cell r="BE415">
            <v>150</v>
          </cell>
          <cell r="BF415">
            <v>160</v>
          </cell>
          <cell r="BG415">
            <v>180</v>
          </cell>
          <cell r="BH415">
            <v>340</v>
          </cell>
          <cell r="BI415">
            <v>400</v>
          </cell>
          <cell r="BJ415">
            <v>400</v>
          </cell>
          <cell r="BK415">
            <v>450</v>
          </cell>
          <cell r="BL415">
            <v>900</v>
          </cell>
          <cell r="BM415">
            <v>1100</v>
          </cell>
          <cell r="BN415">
            <v>3500</v>
          </cell>
          <cell r="BO415">
            <v>4000</v>
          </cell>
          <cell r="BP415">
            <v>100</v>
          </cell>
          <cell r="BQ415">
            <v>140</v>
          </cell>
          <cell r="BR415">
            <v>100</v>
          </cell>
          <cell r="BS415">
            <v>130</v>
          </cell>
          <cell r="BT415">
            <v>300</v>
          </cell>
          <cell r="BU415">
            <v>350</v>
          </cell>
          <cell r="BV415">
            <v>700</v>
          </cell>
          <cell r="BW415">
            <v>1000</v>
          </cell>
          <cell r="BX415">
            <v>550</v>
          </cell>
          <cell r="BY415">
            <v>600</v>
          </cell>
          <cell r="BZ415">
            <v>800</v>
          </cell>
          <cell r="CA415">
            <v>900</v>
          </cell>
          <cell r="CB415">
            <v>100</v>
          </cell>
          <cell r="CC415">
            <v>110</v>
          </cell>
          <cell r="CD415">
            <v>400</v>
          </cell>
          <cell r="CE415">
            <v>450</v>
          </cell>
          <cell r="CF415">
            <v>600</v>
          </cell>
          <cell r="CG415">
            <v>630</v>
          </cell>
          <cell r="CH415">
            <v>580</v>
          </cell>
          <cell r="CI415">
            <v>620</v>
          </cell>
          <cell r="CJ415">
            <v>480</v>
          </cell>
          <cell r="CK415">
            <v>550</v>
          </cell>
          <cell r="CL415">
            <v>540</v>
          </cell>
          <cell r="CM415">
            <v>560</v>
          </cell>
          <cell r="CN415">
            <v>65</v>
          </cell>
          <cell r="CO415">
            <v>70</v>
          </cell>
          <cell r="CP415">
            <v>250</v>
          </cell>
          <cell r="CQ415">
            <v>300</v>
          </cell>
          <cell r="CR415">
            <v>25</v>
          </cell>
          <cell r="CS415">
            <v>35</v>
          </cell>
          <cell r="CT415">
            <v>33</v>
          </cell>
          <cell r="CU415">
            <v>35</v>
          </cell>
          <cell r="CV415">
            <v>20</v>
          </cell>
          <cell r="CW415">
            <v>25</v>
          </cell>
          <cell r="CX415">
            <v>58000</v>
          </cell>
          <cell r="CY415">
            <v>61000</v>
          </cell>
          <cell r="CZ415">
            <v>54000</v>
          </cell>
          <cell r="DA415">
            <v>57500</v>
          </cell>
          <cell r="DB415">
            <v>33</v>
          </cell>
          <cell r="DC415">
            <v>35</v>
          </cell>
          <cell r="DD415">
            <v>42</v>
          </cell>
          <cell r="DE415">
            <v>45</v>
          </cell>
          <cell r="DF415">
            <v>80</v>
          </cell>
          <cell r="DG415">
            <v>100</v>
          </cell>
          <cell r="DH415">
            <v>90</v>
          </cell>
          <cell r="DI415">
            <v>100</v>
          </cell>
          <cell r="DJ415">
            <v>70</v>
          </cell>
          <cell r="DK415">
            <v>80</v>
          </cell>
          <cell r="DL415">
            <v>200</v>
          </cell>
          <cell r="DM415">
            <v>280</v>
          </cell>
          <cell r="DN415">
            <v>220</v>
          </cell>
          <cell r="DO415">
            <v>250</v>
          </cell>
          <cell r="DP415">
            <v>80</v>
          </cell>
          <cell r="DQ415">
            <v>90</v>
          </cell>
          <cell r="DR415">
            <v>52</v>
          </cell>
          <cell r="DS415">
            <v>60</v>
          </cell>
          <cell r="DT415">
            <v>45</v>
          </cell>
          <cell r="DU415">
            <v>50</v>
          </cell>
          <cell r="DV415">
            <v>800</v>
          </cell>
          <cell r="DW415">
            <v>900</v>
          </cell>
          <cell r="DX415">
            <v>2800</v>
          </cell>
          <cell r="DY415">
            <v>3200</v>
          </cell>
        </row>
        <row r="416">
          <cell r="A416">
            <v>43918</v>
          </cell>
          <cell r="B416">
            <v>55</v>
          </cell>
          <cell r="C416">
            <v>68</v>
          </cell>
          <cell r="D416">
            <v>48</v>
          </cell>
          <cell r="E416">
            <v>56</v>
          </cell>
          <cell r="F416">
            <v>38</v>
          </cell>
          <cell r="G416">
            <v>50</v>
          </cell>
          <cell r="H416">
            <v>28</v>
          </cell>
          <cell r="I416">
            <v>32</v>
          </cell>
          <cell r="J416">
            <v>35</v>
          </cell>
          <cell r="K416">
            <v>40</v>
          </cell>
          <cell r="L416">
            <v>35</v>
          </cell>
          <cell r="M416">
            <v>40</v>
          </cell>
          <cell r="N416">
            <v>44</v>
          </cell>
          <cell r="O416">
            <v>48</v>
          </cell>
          <cell r="P416">
            <v>90</v>
          </cell>
          <cell r="Q416">
            <v>93</v>
          </cell>
          <cell r="R416">
            <v>480</v>
          </cell>
          <cell r="S416">
            <v>520</v>
          </cell>
          <cell r="T416">
            <v>105</v>
          </cell>
          <cell r="U416">
            <v>110</v>
          </cell>
          <cell r="V416">
            <v>73</v>
          </cell>
          <cell r="W416">
            <v>75</v>
          </cell>
          <cell r="X416">
            <v>75</v>
          </cell>
          <cell r="Y416">
            <v>86</v>
          </cell>
          <cell r="Z416">
            <v>70</v>
          </cell>
          <cell r="AA416">
            <v>80</v>
          </cell>
          <cell r="AB416">
            <v>75</v>
          </cell>
          <cell r="AC416">
            <v>85</v>
          </cell>
          <cell r="AD416">
            <v>110</v>
          </cell>
          <cell r="AE416">
            <v>120</v>
          </cell>
          <cell r="AF416">
            <v>120</v>
          </cell>
          <cell r="AG416">
            <v>130</v>
          </cell>
          <cell r="AH416">
            <v>35</v>
          </cell>
          <cell r="AI416">
            <v>45</v>
          </cell>
          <cell r="AJ416">
            <v>70</v>
          </cell>
          <cell r="AK416">
            <v>80</v>
          </cell>
          <cell r="AL416">
            <v>20</v>
          </cell>
          <cell r="AM416">
            <v>25</v>
          </cell>
          <cell r="AN416">
            <v>40</v>
          </cell>
          <cell r="AO416">
            <v>50</v>
          </cell>
          <cell r="AP416">
            <v>35</v>
          </cell>
          <cell r="AQ416">
            <v>50</v>
          </cell>
          <cell r="AR416">
            <v>80</v>
          </cell>
          <cell r="AS416">
            <v>110</v>
          </cell>
          <cell r="AT416">
            <v>140</v>
          </cell>
          <cell r="AU416">
            <v>160</v>
          </cell>
          <cell r="AV416">
            <v>180</v>
          </cell>
          <cell r="AW416">
            <v>200</v>
          </cell>
          <cell r="AX416">
            <v>200</v>
          </cell>
          <cell r="AY416">
            <v>300</v>
          </cell>
          <cell r="AZ416">
            <v>140</v>
          </cell>
          <cell r="BA416">
            <v>180</v>
          </cell>
          <cell r="BB416">
            <v>180</v>
          </cell>
          <cell r="BC416">
            <v>200</v>
          </cell>
          <cell r="BD416">
            <v>120</v>
          </cell>
          <cell r="BE416">
            <v>150</v>
          </cell>
          <cell r="BF416">
            <v>150</v>
          </cell>
          <cell r="BG416">
            <v>170</v>
          </cell>
          <cell r="BH416">
            <v>340</v>
          </cell>
          <cell r="BI416">
            <v>400</v>
          </cell>
          <cell r="BJ416">
            <v>400</v>
          </cell>
          <cell r="BK416">
            <v>450</v>
          </cell>
          <cell r="BL416">
            <v>900</v>
          </cell>
          <cell r="BM416">
            <v>1100</v>
          </cell>
          <cell r="BN416">
            <v>3500</v>
          </cell>
          <cell r="BO416">
            <v>4000</v>
          </cell>
          <cell r="BP416">
            <v>100</v>
          </cell>
          <cell r="BQ416">
            <v>140</v>
          </cell>
          <cell r="BR416">
            <v>100</v>
          </cell>
          <cell r="BS416">
            <v>130</v>
          </cell>
          <cell r="BT416">
            <v>300</v>
          </cell>
          <cell r="BU416">
            <v>350</v>
          </cell>
          <cell r="BV416">
            <v>700</v>
          </cell>
          <cell r="BW416">
            <v>1000</v>
          </cell>
          <cell r="BX416">
            <v>550</v>
          </cell>
          <cell r="BY416">
            <v>600</v>
          </cell>
          <cell r="BZ416">
            <v>800</v>
          </cell>
          <cell r="CA416">
            <v>900</v>
          </cell>
          <cell r="CB416">
            <v>105</v>
          </cell>
          <cell r="CC416">
            <v>110</v>
          </cell>
          <cell r="CD416">
            <v>400</v>
          </cell>
          <cell r="CE416">
            <v>450</v>
          </cell>
          <cell r="CF416">
            <v>600</v>
          </cell>
          <cell r="CG416">
            <v>620</v>
          </cell>
          <cell r="CH416">
            <v>580</v>
          </cell>
          <cell r="CI416">
            <v>600</v>
          </cell>
          <cell r="CJ416">
            <v>440</v>
          </cell>
          <cell r="CK416">
            <v>510</v>
          </cell>
          <cell r="CL416">
            <v>535</v>
          </cell>
          <cell r="CM416">
            <v>555</v>
          </cell>
          <cell r="CN416">
            <v>65</v>
          </cell>
          <cell r="CO416">
            <v>70</v>
          </cell>
          <cell r="CP416">
            <v>250</v>
          </cell>
          <cell r="CQ416">
            <v>300</v>
          </cell>
          <cell r="CR416">
            <v>25</v>
          </cell>
          <cell r="CS416">
            <v>35</v>
          </cell>
          <cell r="CT416">
            <v>33</v>
          </cell>
          <cell r="CU416">
            <v>35</v>
          </cell>
          <cell r="CV416">
            <v>20</v>
          </cell>
          <cell r="CW416">
            <v>25</v>
          </cell>
          <cell r="CX416">
            <v>58000</v>
          </cell>
          <cell r="CY416">
            <v>61000</v>
          </cell>
          <cell r="CZ416">
            <v>54000</v>
          </cell>
          <cell r="DA416">
            <v>57500</v>
          </cell>
          <cell r="DB416">
            <v>33</v>
          </cell>
          <cell r="DC416">
            <v>35</v>
          </cell>
          <cell r="DD416">
            <v>42</v>
          </cell>
          <cell r="DE416">
            <v>45</v>
          </cell>
          <cell r="DF416">
            <v>80</v>
          </cell>
          <cell r="DG416">
            <v>100</v>
          </cell>
          <cell r="DH416">
            <v>90</v>
          </cell>
          <cell r="DI416">
            <v>100</v>
          </cell>
          <cell r="DJ416">
            <v>70</v>
          </cell>
          <cell r="DK416">
            <v>80</v>
          </cell>
          <cell r="DL416">
            <v>200</v>
          </cell>
          <cell r="DM416">
            <v>280</v>
          </cell>
          <cell r="DN416">
            <v>220</v>
          </cell>
          <cell r="DO416">
            <v>250</v>
          </cell>
          <cell r="DP416">
            <v>80</v>
          </cell>
          <cell r="DQ416">
            <v>90</v>
          </cell>
          <cell r="DR416">
            <v>52</v>
          </cell>
          <cell r="DS416">
            <v>60</v>
          </cell>
          <cell r="DT416">
            <v>45</v>
          </cell>
          <cell r="DU416">
            <v>50</v>
          </cell>
          <cell r="DV416">
            <v>800</v>
          </cell>
          <cell r="DW416">
            <v>900</v>
          </cell>
          <cell r="DX416">
            <v>2800</v>
          </cell>
          <cell r="DY416">
            <v>3200</v>
          </cell>
        </row>
        <row r="417">
          <cell r="A417">
            <v>43917</v>
          </cell>
          <cell r="B417">
            <v>55</v>
          </cell>
          <cell r="C417">
            <v>68</v>
          </cell>
          <cell r="D417">
            <v>48</v>
          </cell>
          <cell r="E417">
            <v>56</v>
          </cell>
          <cell r="F417">
            <v>38</v>
          </cell>
          <cell r="G417">
            <v>50</v>
          </cell>
          <cell r="H417">
            <v>28</v>
          </cell>
          <cell r="I417">
            <v>32</v>
          </cell>
          <cell r="J417">
            <v>35</v>
          </cell>
          <cell r="K417">
            <v>40</v>
          </cell>
          <cell r="L417">
            <v>35</v>
          </cell>
          <cell r="M417">
            <v>40</v>
          </cell>
          <cell r="N417">
            <v>44</v>
          </cell>
          <cell r="O417">
            <v>48</v>
          </cell>
          <cell r="P417">
            <v>90</v>
          </cell>
          <cell r="Q417">
            <v>93</v>
          </cell>
          <cell r="R417">
            <v>480</v>
          </cell>
          <cell r="S417">
            <v>520</v>
          </cell>
          <cell r="T417">
            <v>105</v>
          </cell>
          <cell r="U417">
            <v>110</v>
          </cell>
          <cell r="V417">
            <v>73</v>
          </cell>
          <cell r="W417">
            <v>75</v>
          </cell>
          <cell r="X417">
            <v>75</v>
          </cell>
          <cell r="Y417">
            <v>86</v>
          </cell>
          <cell r="Z417">
            <v>70</v>
          </cell>
          <cell r="AA417">
            <v>80</v>
          </cell>
          <cell r="AB417">
            <v>75</v>
          </cell>
          <cell r="AC417">
            <v>85</v>
          </cell>
          <cell r="AD417">
            <v>100</v>
          </cell>
          <cell r="AE417">
            <v>120</v>
          </cell>
          <cell r="AF417">
            <v>120</v>
          </cell>
          <cell r="AG417">
            <v>130</v>
          </cell>
          <cell r="AH417">
            <v>35</v>
          </cell>
          <cell r="AI417">
            <v>45</v>
          </cell>
          <cell r="AJ417">
            <v>70</v>
          </cell>
          <cell r="AK417">
            <v>80</v>
          </cell>
          <cell r="AL417">
            <v>20</v>
          </cell>
          <cell r="AM417">
            <v>25</v>
          </cell>
          <cell r="AN417">
            <v>40</v>
          </cell>
          <cell r="AO417">
            <v>50</v>
          </cell>
          <cell r="AP417">
            <v>35</v>
          </cell>
          <cell r="AQ417">
            <v>50</v>
          </cell>
          <cell r="AR417">
            <v>80</v>
          </cell>
          <cell r="AS417">
            <v>110</v>
          </cell>
          <cell r="AT417">
            <v>140</v>
          </cell>
          <cell r="AU417">
            <v>170</v>
          </cell>
          <cell r="AV417">
            <v>180</v>
          </cell>
          <cell r="AW417">
            <v>200</v>
          </cell>
          <cell r="AX417">
            <v>200</v>
          </cell>
          <cell r="AY417">
            <v>300</v>
          </cell>
          <cell r="AZ417">
            <v>140</v>
          </cell>
          <cell r="BA417">
            <v>180</v>
          </cell>
          <cell r="BB417">
            <v>180</v>
          </cell>
          <cell r="BC417">
            <v>200</v>
          </cell>
          <cell r="BD417">
            <v>120</v>
          </cell>
          <cell r="BE417">
            <v>150</v>
          </cell>
          <cell r="BF417">
            <v>160</v>
          </cell>
          <cell r="BG417">
            <v>180</v>
          </cell>
          <cell r="BH417">
            <v>340</v>
          </cell>
          <cell r="BI417">
            <v>400</v>
          </cell>
          <cell r="BJ417">
            <v>400</v>
          </cell>
          <cell r="BK417">
            <v>450</v>
          </cell>
          <cell r="BL417">
            <v>900</v>
          </cell>
          <cell r="BM417">
            <v>1100</v>
          </cell>
          <cell r="BN417">
            <v>3500</v>
          </cell>
          <cell r="BO417">
            <v>4000</v>
          </cell>
          <cell r="BP417">
            <v>100</v>
          </cell>
          <cell r="BQ417">
            <v>140</v>
          </cell>
          <cell r="BR417">
            <v>100</v>
          </cell>
          <cell r="BS417">
            <v>130</v>
          </cell>
          <cell r="BT417">
            <v>300</v>
          </cell>
          <cell r="BU417">
            <v>350</v>
          </cell>
          <cell r="BV417">
            <v>700</v>
          </cell>
          <cell r="BW417">
            <v>1000</v>
          </cell>
          <cell r="BX417">
            <v>550</v>
          </cell>
          <cell r="BY417">
            <v>600</v>
          </cell>
          <cell r="BZ417">
            <v>800</v>
          </cell>
          <cell r="CA417">
            <v>900</v>
          </cell>
          <cell r="CB417">
            <v>110</v>
          </cell>
          <cell r="CC417">
            <v>120</v>
          </cell>
          <cell r="CD417">
            <v>400</v>
          </cell>
          <cell r="CE417">
            <v>450</v>
          </cell>
          <cell r="CF417">
            <v>600</v>
          </cell>
          <cell r="CG417">
            <v>620</v>
          </cell>
          <cell r="CH417">
            <v>580</v>
          </cell>
          <cell r="CI417">
            <v>600</v>
          </cell>
          <cell r="CJ417">
            <v>440</v>
          </cell>
          <cell r="CK417">
            <v>510</v>
          </cell>
          <cell r="CL417">
            <v>535</v>
          </cell>
          <cell r="CM417">
            <v>555</v>
          </cell>
          <cell r="CN417">
            <v>65</v>
          </cell>
          <cell r="CO417">
            <v>70</v>
          </cell>
          <cell r="CP417">
            <v>250</v>
          </cell>
          <cell r="CQ417">
            <v>300</v>
          </cell>
          <cell r="CR417">
            <v>25</v>
          </cell>
          <cell r="CS417">
            <v>35</v>
          </cell>
          <cell r="CT417">
            <v>35</v>
          </cell>
          <cell r="CU417">
            <v>36</v>
          </cell>
          <cell r="CV417">
            <v>20</v>
          </cell>
          <cell r="CW417">
            <v>25</v>
          </cell>
          <cell r="CX417">
            <v>58000</v>
          </cell>
          <cell r="CY417">
            <v>61000</v>
          </cell>
          <cell r="CZ417">
            <v>54000</v>
          </cell>
          <cell r="DA417">
            <v>57500</v>
          </cell>
          <cell r="DB417">
            <v>33</v>
          </cell>
          <cell r="DC417">
            <v>35</v>
          </cell>
          <cell r="DD417">
            <v>42</v>
          </cell>
          <cell r="DE417">
            <v>45</v>
          </cell>
          <cell r="DF417">
            <v>80</v>
          </cell>
          <cell r="DG417">
            <v>100</v>
          </cell>
          <cell r="DH417">
            <v>90</v>
          </cell>
          <cell r="DI417">
            <v>100</v>
          </cell>
          <cell r="DJ417">
            <v>70</v>
          </cell>
          <cell r="DK417">
            <v>80</v>
          </cell>
          <cell r="DL417">
            <v>200</v>
          </cell>
          <cell r="DM417">
            <v>280</v>
          </cell>
          <cell r="DN417">
            <v>220</v>
          </cell>
          <cell r="DO417">
            <v>250</v>
          </cell>
          <cell r="DP417">
            <v>80</v>
          </cell>
          <cell r="DQ417">
            <v>90</v>
          </cell>
          <cell r="DR417">
            <v>52</v>
          </cell>
          <cell r="DS417">
            <v>60</v>
          </cell>
          <cell r="DT417">
            <v>45</v>
          </cell>
          <cell r="DU417">
            <v>50</v>
          </cell>
          <cell r="DV417">
            <v>800</v>
          </cell>
          <cell r="DW417">
            <v>900</v>
          </cell>
          <cell r="DX417">
            <v>2800</v>
          </cell>
          <cell r="DY417">
            <v>3200</v>
          </cell>
        </row>
        <row r="418">
          <cell r="A418">
            <v>43915</v>
          </cell>
          <cell r="B418">
            <v>55</v>
          </cell>
          <cell r="C418">
            <v>68</v>
          </cell>
          <cell r="D418">
            <v>48</v>
          </cell>
          <cell r="E418">
            <v>56</v>
          </cell>
          <cell r="F418">
            <v>38</v>
          </cell>
          <cell r="G418">
            <v>50</v>
          </cell>
          <cell r="H418">
            <v>28</v>
          </cell>
          <cell r="I418">
            <v>32</v>
          </cell>
          <cell r="J418">
            <v>32</v>
          </cell>
          <cell r="K418">
            <v>42</v>
          </cell>
          <cell r="L418">
            <v>35</v>
          </cell>
          <cell r="M418">
            <v>40</v>
          </cell>
          <cell r="N418">
            <v>44</v>
          </cell>
          <cell r="O418">
            <v>48</v>
          </cell>
          <cell r="P418">
            <v>90</v>
          </cell>
          <cell r="Q418">
            <v>94</v>
          </cell>
          <cell r="R418">
            <v>470</v>
          </cell>
          <cell r="S418">
            <v>520</v>
          </cell>
          <cell r="T418">
            <v>105</v>
          </cell>
          <cell r="U418">
            <v>110</v>
          </cell>
          <cell r="V418">
            <v>73</v>
          </cell>
          <cell r="W418">
            <v>75</v>
          </cell>
          <cell r="X418">
            <v>75</v>
          </cell>
          <cell r="Y418">
            <v>86</v>
          </cell>
          <cell r="Z418">
            <v>65</v>
          </cell>
          <cell r="AA418">
            <v>75</v>
          </cell>
          <cell r="AB418">
            <v>75</v>
          </cell>
          <cell r="AC418">
            <v>85</v>
          </cell>
          <cell r="AD418">
            <v>100</v>
          </cell>
          <cell r="AE418">
            <v>110</v>
          </cell>
          <cell r="AF418">
            <v>120</v>
          </cell>
          <cell r="AG418">
            <v>130</v>
          </cell>
          <cell r="AH418">
            <v>35</v>
          </cell>
          <cell r="AI418">
            <v>45</v>
          </cell>
          <cell r="AJ418">
            <v>70</v>
          </cell>
          <cell r="AK418">
            <v>80</v>
          </cell>
          <cell r="AL418">
            <v>20</v>
          </cell>
          <cell r="AM418">
            <v>25</v>
          </cell>
          <cell r="AN418">
            <v>40</v>
          </cell>
          <cell r="AO418">
            <v>50</v>
          </cell>
          <cell r="AP418">
            <v>35</v>
          </cell>
          <cell r="AQ418">
            <v>50</v>
          </cell>
          <cell r="AR418">
            <v>70</v>
          </cell>
          <cell r="AS418">
            <v>100</v>
          </cell>
          <cell r="AT418">
            <v>140</v>
          </cell>
          <cell r="AU418">
            <v>160</v>
          </cell>
          <cell r="AV418">
            <v>180</v>
          </cell>
          <cell r="AW418">
            <v>190</v>
          </cell>
          <cell r="AX418">
            <v>200</v>
          </cell>
          <cell r="AY418">
            <v>300</v>
          </cell>
          <cell r="AZ418">
            <v>140</v>
          </cell>
          <cell r="BA418">
            <v>180</v>
          </cell>
          <cell r="BB418">
            <v>180</v>
          </cell>
          <cell r="BC418">
            <v>200</v>
          </cell>
          <cell r="BD418">
            <v>100</v>
          </cell>
          <cell r="BE418">
            <v>140</v>
          </cell>
          <cell r="BF418">
            <v>140</v>
          </cell>
          <cell r="BG418">
            <v>160</v>
          </cell>
          <cell r="BH418">
            <v>340</v>
          </cell>
          <cell r="BI418">
            <v>400</v>
          </cell>
          <cell r="BJ418">
            <v>400</v>
          </cell>
          <cell r="BK418">
            <v>450</v>
          </cell>
          <cell r="BL418">
            <v>900</v>
          </cell>
          <cell r="BM418">
            <v>1100</v>
          </cell>
          <cell r="BN418">
            <v>3500</v>
          </cell>
          <cell r="BO418">
            <v>4000</v>
          </cell>
          <cell r="BP418">
            <v>100</v>
          </cell>
          <cell r="BQ418">
            <v>140</v>
          </cell>
          <cell r="BR418">
            <v>100</v>
          </cell>
          <cell r="BS418">
            <v>130</v>
          </cell>
          <cell r="BT418">
            <v>300</v>
          </cell>
          <cell r="BU418">
            <v>350</v>
          </cell>
          <cell r="BV418">
            <v>700</v>
          </cell>
          <cell r="BW418">
            <v>1000</v>
          </cell>
          <cell r="BX418">
            <v>550</v>
          </cell>
          <cell r="BY418">
            <v>600</v>
          </cell>
          <cell r="BZ418">
            <v>800</v>
          </cell>
          <cell r="CA418">
            <v>900</v>
          </cell>
          <cell r="CB418">
            <v>100</v>
          </cell>
          <cell r="CC418">
            <v>120</v>
          </cell>
          <cell r="CD418">
            <v>400</v>
          </cell>
          <cell r="CE418">
            <v>450</v>
          </cell>
          <cell r="CF418">
            <v>600</v>
          </cell>
          <cell r="CG418">
            <v>620</v>
          </cell>
          <cell r="CH418">
            <v>580</v>
          </cell>
          <cell r="CI418">
            <v>600</v>
          </cell>
          <cell r="CJ418">
            <v>440</v>
          </cell>
          <cell r="CK418">
            <v>510</v>
          </cell>
          <cell r="CL418">
            <v>535</v>
          </cell>
          <cell r="CM418">
            <v>555</v>
          </cell>
          <cell r="CN418">
            <v>65</v>
          </cell>
          <cell r="CO418">
            <v>70</v>
          </cell>
          <cell r="CP418">
            <v>250</v>
          </cell>
          <cell r="CQ418">
            <v>300</v>
          </cell>
          <cell r="CR418">
            <v>25</v>
          </cell>
          <cell r="CS418">
            <v>35</v>
          </cell>
          <cell r="CT418">
            <v>35</v>
          </cell>
          <cell r="CU418">
            <v>38</v>
          </cell>
          <cell r="CV418">
            <v>20</v>
          </cell>
          <cell r="CW418">
            <v>25</v>
          </cell>
          <cell r="CX418">
            <v>58000</v>
          </cell>
          <cell r="CY418">
            <v>61000</v>
          </cell>
          <cell r="CZ418">
            <v>54000</v>
          </cell>
          <cell r="DA418">
            <v>57500</v>
          </cell>
          <cell r="DB418">
            <v>33</v>
          </cell>
          <cell r="DC418">
            <v>35</v>
          </cell>
          <cell r="DD418">
            <v>42</v>
          </cell>
          <cell r="DE418">
            <v>45</v>
          </cell>
          <cell r="DF418">
            <v>80</v>
          </cell>
          <cell r="DG418">
            <v>100</v>
          </cell>
          <cell r="DH418">
            <v>90</v>
          </cell>
          <cell r="DI418">
            <v>100</v>
          </cell>
          <cell r="DJ418">
            <v>70</v>
          </cell>
          <cell r="DK418">
            <v>80</v>
          </cell>
          <cell r="DL418">
            <v>200</v>
          </cell>
          <cell r="DM418">
            <v>280</v>
          </cell>
          <cell r="DN418">
            <v>220</v>
          </cell>
          <cell r="DO418">
            <v>250</v>
          </cell>
          <cell r="DP418">
            <v>80</v>
          </cell>
          <cell r="DQ418">
            <v>90</v>
          </cell>
          <cell r="DR418">
            <v>52</v>
          </cell>
          <cell r="DS418">
            <v>60</v>
          </cell>
          <cell r="DT418">
            <v>45</v>
          </cell>
          <cell r="DU418">
            <v>50</v>
          </cell>
          <cell r="DV418">
            <v>800</v>
          </cell>
          <cell r="DW418">
            <v>900</v>
          </cell>
          <cell r="DX418">
            <v>2800</v>
          </cell>
          <cell r="DY418">
            <v>3200</v>
          </cell>
        </row>
        <row r="419">
          <cell r="A419">
            <v>43914</v>
          </cell>
          <cell r="B419">
            <v>55</v>
          </cell>
          <cell r="C419">
            <v>68</v>
          </cell>
          <cell r="D419">
            <v>48</v>
          </cell>
          <cell r="E419">
            <v>56</v>
          </cell>
          <cell r="F419">
            <v>38</v>
          </cell>
          <cell r="G419">
            <v>50</v>
          </cell>
          <cell r="H419">
            <v>28</v>
          </cell>
          <cell r="I419">
            <v>32</v>
          </cell>
          <cell r="J419">
            <v>32</v>
          </cell>
          <cell r="K419">
            <v>42</v>
          </cell>
          <cell r="L419">
            <v>35</v>
          </cell>
          <cell r="M419">
            <v>40</v>
          </cell>
          <cell r="N419">
            <v>44</v>
          </cell>
          <cell r="O419">
            <v>48</v>
          </cell>
          <cell r="P419">
            <v>90</v>
          </cell>
          <cell r="Q419">
            <v>93</v>
          </cell>
          <cell r="R419">
            <v>480</v>
          </cell>
          <cell r="S419">
            <v>520</v>
          </cell>
          <cell r="T419">
            <v>105</v>
          </cell>
          <cell r="U419">
            <v>110</v>
          </cell>
          <cell r="V419">
            <v>73</v>
          </cell>
          <cell r="W419">
            <v>75</v>
          </cell>
          <cell r="X419">
            <v>75</v>
          </cell>
          <cell r="Y419">
            <v>86</v>
          </cell>
          <cell r="Z419">
            <v>65</v>
          </cell>
          <cell r="AA419">
            <v>75</v>
          </cell>
          <cell r="AB419">
            <v>75</v>
          </cell>
          <cell r="AC419">
            <v>85</v>
          </cell>
          <cell r="AD419">
            <v>110</v>
          </cell>
          <cell r="AE419">
            <v>120</v>
          </cell>
          <cell r="AF419">
            <v>120</v>
          </cell>
          <cell r="AG419">
            <v>130</v>
          </cell>
          <cell r="AH419">
            <v>35</v>
          </cell>
          <cell r="AI419">
            <v>45</v>
          </cell>
          <cell r="AJ419">
            <v>70</v>
          </cell>
          <cell r="AK419">
            <v>80</v>
          </cell>
          <cell r="AL419">
            <v>20</v>
          </cell>
          <cell r="AM419">
            <v>25</v>
          </cell>
          <cell r="AN419">
            <v>40</v>
          </cell>
          <cell r="AO419">
            <v>50</v>
          </cell>
          <cell r="AP419">
            <v>35</v>
          </cell>
          <cell r="AQ419">
            <v>50</v>
          </cell>
          <cell r="AR419">
            <v>70</v>
          </cell>
          <cell r="AS419">
            <v>100</v>
          </cell>
          <cell r="AT419">
            <v>140</v>
          </cell>
          <cell r="AU419">
            <v>160</v>
          </cell>
          <cell r="AV419">
            <v>180</v>
          </cell>
          <cell r="AW419">
            <v>190</v>
          </cell>
          <cell r="AX419">
            <v>200</v>
          </cell>
          <cell r="AY419">
            <v>300</v>
          </cell>
          <cell r="AZ419">
            <v>140</v>
          </cell>
          <cell r="BA419">
            <v>180</v>
          </cell>
          <cell r="BB419">
            <v>180</v>
          </cell>
          <cell r="BC419">
            <v>200</v>
          </cell>
          <cell r="BD419">
            <v>100</v>
          </cell>
          <cell r="BE419">
            <v>140</v>
          </cell>
          <cell r="BF419">
            <v>140</v>
          </cell>
          <cell r="BG419">
            <v>160</v>
          </cell>
          <cell r="BH419">
            <v>300</v>
          </cell>
          <cell r="BI419">
            <v>400</v>
          </cell>
          <cell r="BJ419">
            <v>400</v>
          </cell>
          <cell r="BK419">
            <v>450</v>
          </cell>
          <cell r="BL419">
            <v>800</v>
          </cell>
          <cell r="BM419">
            <v>1100</v>
          </cell>
          <cell r="BN419">
            <v>3300</v>
          </cell>
          <cell r="BO419">
            <v>3500</v>
          </cell>
          <cell r="BP419">
            <v>100</v>
          </cell>
          <cell r="BQ419">
            <v>140</v>
          </cell>
          <cell r="BR419">
            <v>100</v>
          </cell>
          <cell r="BS419">
            <v>130</v>
          </cell>
          <cell r="BT419">
            <v>300</v>
          </cell>
          <cell r="BU419">
            <v>350</v>
          </cell>
          <cell r="BV419">
            <v>700</v>
          </cell>
          <cell r="BW419">
            <v>1000</v>
          </cell>
          <cell r="BX419">
            <v>550</v>
          </cell>
          <cell r="BY419">
            <v>600</v>
          </cell>
          <cell r="BZ419">
            <v>800</v>
          </cell>
          <cell r="CA419">
            <v>900</v>
          </cell>
          <cell r="CB419">
            <v>100</v>
          </cell>
          <cell r="CC419">
            <v>120</v>
          </cell>
          <cell r="CD419">
            <v>400</v>
          </cell>
          <cell r="CE419">
            <v>450</v>
          </cell>
          <cell r="CF419">
            <v>600</v>
          </cell>
          <cell r="CG419">
            <v>620</v>
          </cell>
          <cell r="CH419">
            <v>580</v>
          </cell>
          <cell r="CI419">
            <v>600</v>
          </cell>
          <cell r="CJ419">
            <v>440</v>
          </cell>
          <cell r="CK419">
            <v>510</v>
          </cell>
          <cell r="CL419">
            <v>535</v>
          </cell>
          <cell r="CM419">
            <v>555</v>
          </cell>
          <cell r="CN419">
            <v>65</v>
          </cell>
          <cell r="CO419">
            <v>70</v>
          </cell>
          <cell r="CP419">
            <v>250</v>
          </cell>
          <cell r="CQ419">
            <v>300</v>
          </cell>
          <cell r="CR419">
            <v>25</v>
          </cell>
          <cell r="CS419">
            <v>35</v>
          </cell>
          <cell r="CT419">
            <v>34</v>
          </cell>
          <cell r="CU419">
            <v>38</v>
          </cell>
          <cell r="CV419">
            <v>20</v>
          </cell>
          <cell r="CW419">
            <v>25</v>
          </cell>
          <cell r="CX419">
            <v>58000</v>
          </cell>
          <cell r="CY419">
            <v>61000</v>
          </cell>
          <cell r="CZ419">
            <v>54000</v>
          </cell>
          <cell r="DA419">
            <v>57500</v>
          </cell>
          <cell r="DB419">
            <v>33</v>
          </cell>
          <cell r="DC419">
            <v>35</v>
          </cell>
          <cell r="DD419">
            <v>42</v>
          </cell>
          <cell r="DE419">
            <v>45</v>
          </cell>
          <cell r="DF419">
            <v>80</v>
          </cell>
          <cell r="DG419">
            <v>100</v>
          </cell>
          <cell r="DH419">
            <v>90</v>
          </cell>
          <cell r="DI419">
            <v>100</v>
          </cell>
          <cell r="DJ419">
            <v>70</v>
          </cell>
          <cell r="DK419">
            <v>80</v>
          </cell>
          <cell r="DL419">
            <v>200</v>
          </cell>
          <cell r="DM419">
            <v>280</v>
          </cell>
          <cell r="DN419">
            <v>220</v>
          </cell>
          <cell r="DO419">
            <v>250</v>
          </cell>
          <cell r="DP419">
            <v>80</v>
          </cell>
          <cell r="DQ419">
            <v>90</v>
          </cell>
          <cell r="DR419">
            <v>52</v>
          </cell>
          <cell r="DS419">
            <v>60</v>
          </cell>
          <cell r="DT419">
            <v>45</v>
          </cell>
          <cell r="DU419">
            <v>50</v>
          </cell>
          <cell r="DV419">
            <v>800</v>
          </cell>
          <cell r="DW419">
            <v>900</v>
          </cell>
          <cell r="DX419">
            <v>2800</v>
          </cell>
          <cell r="DY419">
            <v>3200</v>
          </cell>
        </row>
        <row r="420">
          <cell r="A420">
            <v>43913</v>
          </cell>
          <cell r="B420">
            <v>55</v>
          </cell>
          <cell r="C420">
            <v>68</v>
          </cell>
          <cell r="D420">
            <v>48</v>
          </cell>
          <cell r="E420">
            <v>56</v>
          </cell>
          <cell r="F420">
            <v>38</v>
          </cell>
          <cell r="G420">
            <v>50</v>
          </cell>
          <cell r="H420">
            <v>28</v>
          </cell>
          <cell r="I420">
            <v>32</v>
          </cell>
          <cell r="J420">
            <v>32</v>
          </cell>
          <cell r="K420">
            <v>42</v>
          </cell>
          <cell r="L420">
            <v>35</v>
          </cell>
          <cell r="M420">
            <v>40</v>
          </cell>
          <cell r="N420">
            <v>44</v>
          </cell>
          <cell r="O420">
            <v>48</v>
          </cell>
          <cell r="P420">
            <v>90</v>
          </cell>
          <cell r="Q420">
            <v>93</v>
          </cell>
          <cell r="R420">
            <v>480</v>
          </cell>
          <cell r="S420">
            <v>520</v>
          </cell>
          <cell r="T420">
            <v>105</v>
          </cell>
          <cell r="U420">
            <v>110</v>
          </cell>
          <cell r="V420">
            <v>73</v>
          </cell>
          <cell r="W420">
            <v>75</v>
          </cell>
          <cell r="X420">
            <v>75</v>
          </cell>
          <cell r="Y420">
            <v>86</v>
          </cell>
          <cell r="Z420">
            <v>70</v>
          </cell>
          <cell r="AA420">
            <v>75</v>
          </cell>
          <cell r="AB420">
            <v>75</v>
          </cell>
          <cell r="AC420">
            <v>85</v>
          </cell>
          <cell r="AD420">
            <v>110</v>
          </cell>
          <cell r="AE420">
            <v>120</v>
          </cell>
          <cell r="AF420">
            <v>120</v>
          </cell>
          <cell r="AG420">
            <v>130</v>
          </cell>
          <cell r="AH420">
            <v>35</v>
          </cell>
          <cell r="AI420">
            <v>45</v>
          </cell>
          <cell r="AJ420">
            <v>70</v>
          </cell>
          <cell r="AK420">
            <v>80</v>
          </cell>
          <cell r="AL420">
            <v>20</v>
          </cell>
          <cell r="AM420">
            <v>25</v>
          </cell>
          <cell r="AN420">
            <v>40</v>
          </cell>
          <cell r="AO420">
            <v>60</v>
          </cell>
          <cell r="AP420">
            <v>35</v>
          </cell>
          <cell r="AQ420">
            <v>50</v>
          </cell>
          <cell r="AR420">
            <v>70</v>
          </cell>
          <cell r="AS420">
            <v>100</v>
          </cell>
          <cell r="AT420">
            <v>150</v>
          </cell>
          <cell r="AU420">
            <v>170</v>
          </cell>
          <cell r="AV420">
            <v>180</v>
          </cell>
          <cell r="AW420">
            <v>190</v>
          </cell>
          <cell r="AX420">
            <v>200</v>
          </cell>
          <cell r="AY420">
            <v>300</v>
          </cell>
          <cell r="AZ420">
            <v>140</v>
          </cell>
          <cell r="BA420">
            <v>180</v>
          </cell>
          <cell r="BB420">
            <v>180</v>
          </cell>
          <cell r="BC420">
            <v>200</v>
          </cell>
          <cell r="BD420">
            <v>100</v>
          </cell>
          <cell r="BE420">
            <v>140</v>
          </cell>
          <cell r="BF420">
            <v>140</v>
          </cell>
          <cell r="BG420">
            <v>160</v>
          </cell>
          <cell r="BH420">
            <v>300</v>
          </cell>
          <cell r="BI420">
            <v>400</v>
          </cell>
          <cell r="BJ420">
            <v>400</v>
          </cell>
          <cell r="BK420">
            <v>450</v>
          </cell>
          <cell r="BL420">
            <v>800</v>
          </cell>
          <cell r="BM420">
            <v>1100</v>
          </cell>
          <cell r="BN420">
            <v>3300</v>
          </cell>
          <cell r="BO420">
            <v>3500</v>
          </cell>
          <cell r="BP420">
            <v>100</v>
          </cell>
          <cell r="BQ420">
            <v>140</v>
          </cell>
          <cell r="BR420">
            <v>100</v>
          </cell>
          <cell r="BS420">
            <v>130</v>
          </cell>
          <cell r="BT420">
            <v>300</v>
          </cell>
          <cell r="BU420">
            <v>350</v>
          </cell>
          <cell r="BV420">
            <v>700</v>
          </cell>
          <cell r="BW420">
            <v>1000</v>
          </cell>
          <cell r="BX420">
            <v>550</v>
          </cell>
          <cell r="BY420">
            <v>600</v>
          </cell>
          <cell r="BZ420">
            <v>800</v>
          </cell>
          <cell r="CA420">
            <v>900</v>
          </cell>
          <cell r="CB420">
            <v>110</v>
          </cell>
          <cell r="CC420">
            <v>120</v>
          </cell>
          <cell r="CD420">
            <v>400</v>
          </cell>
          <cell r="CE420">
            <v>450</v>
          </cell>
          <cell r="CF420">
            <v>600</v>
          </cell>
          <cell r="CG420">
            <v>620</v>
          </cell>
          <cell r="CH420">
            <v>580</v>
          </cell>
          <cell r="CI420">
            <v>600</v>
          </cell>
          <cell r="CJ420">
            <v>440</v>
          </cell>
          <cell r="CK420">
            <v>510</v>
          </cell>
          <cell r="CL420">
            <v>535</v>
          </cell>
          <cell r="CM420">
            <v>555</v>
          </cell>
          <cell r="CN420">
            <v>65</v>
          </cell>
          <cell r="CO420">
            <v>70</v>
          </cell>
          <cell r="CP420">
            <v>250</v>
          </cell>
          <cell r="CQ420">
            <v>300</v>
          </cell>
          <cell r="CR420">
            <v>25</v>
          </cell>
          <cell r="CS420">
            <v>35</v>
          </cell>
          <cell r="CT420">
            <v>34</v>
          </cell>
          <cell r="CU420">
            <v>38</v>
          </cell>
          <cell r="CV420">
            <v>20</v>
          </cell>
          <cell r="CW420">
            <v>25</v>
          </cell>
          <cell r="CX420">
            <v>58000</v>
          </cell>
          <cell r="CY420">
            <v>61000</v>
          </cell>
          <cell r="CZ420">
            <v>54000</v>
          </cell>
          <cell r="DA420">
            <v>57500</v>
          </cell>
          <cell r="DB420">
            <v>33</v>
          </cell>
          <cell r="DC420">
            <v>35</v>
          </cell>
          <cell r="DD420">
            <v>42</v>
          </cell>
          <cell r="DE420">
            <v>45</v>
          </cell>
          <cell r="DF420">
            <v>80</v>
          </cell>
          <cell r="DG420">
            <v>100</v>
          </cell>
          <cell r="DH420">
            <v>90</v>
          </cell>
          <cell r="DI420">
            <v>100</v>
          </cell>
          <cell r="DJ420">
            <v>70</v>
          </cell>
          <cell r="DK420">
            <v>80</v>
          </cell>
          <cell r="DL420">
            <v>200</v>
          </cell>
          <cell r="DM420">
            <v>280</v>
          </cell>
          <cell r="DN420">
            <v>220</v>
          </cell>
          <cell r="DO420">
            <v>250</v>
          </cell>
          <cell r="DP420">
            <v>80</v>
          </cell>
          <cell r="DQ420">
            <v>90</v>
          </cell>
          <cell r="DR420">
            <v>52</v>
          </cell>
          <cell r="DS420">
            <v>60</v>
          </cell>
          <cell r="DT420">
            <v>45</v>
          </cell>
          <cell r="DU420">
            <v>50</v>
          </cell>
          <cell r="DV420">
            <v>800</v>
          </cell>
          <cell r="DW420">
            <v>900</v>
          </cell>
          <cell r="DX420">
            <v>2800</v>
          </cell>
          <cell r="DY420">
            <v>3200</v>
          </cell>
        </row>
        <row r="421">
          <cell r="A421">
            <v>43912</v>
          </cell>
          <cell r="B421">
            <v>55</v>
          </cell>
          <cell r="C421">
            <v>65</v>
          </cell>
          <cell r="D421">
            <v>48</v>
          </cell>
          <cell r="E421">
            <v>56</v>
          </cell>
          <cell r="F421">
            <v>38</v>
          </cell>
          <cell r="G421">
            <v>50</v>
          </cell>
          <cell r="H421">
            <v>28</v>
          </cell>
          <cell r="I421">
            <v>32</v>
          </cell>
          <cell r="J421">
            <v>32</v>
          </cell>
          <cell r="K421">
            <v>40</v>
          </cell>
          <cell r="L421">
            <v>35</v>
          </cell>
          <cell r="M421">
            <v>40</v>
          </cell>
          <cell r="N421">
            <v>44</v>
          </cell>
          <cell r="O421">
            <v>48</v>
          </cell>
          <cell r="P421">
            <v>88</v>
          </cell>
          <cell r="Q421">
            <v>93</v>
          </cell>
          <cell r="R421">
            <v>480</v>
          </cell>
          <cell r="S421">
            <v>520</v>
          </cell>
          <cell r="T421">
            <v>105</v>
          </cell>
          <cell r="U421">
            <v>110</v>
          </cell>
          <cell r="V421">
            <v>73</v>
          </cell>
          <cell r="W421">
            <v>75</v>
          </cell>
          <cell r="X421">
            <v>75</v>
          </cell>
          <cell r="Y421">
            <v>86</v>
          </cell>
          <cell r="Z421">
            <v>70</v>
          </cell>
          <cell r="AA421">
            <v>75</v>
          </cell>
          <cell r="AB421">
            <v>75</v>
          </cell>
          <cell r="AC421">
            <v>85</v>
          </cell>
          <cell r="AD421">
            <v>110</v>
          </cell>
          <cell r="AE421">
            <v>115</v>
          </cell>
          <cell r="AF421">
            <v>120</v>
          </cell>
          <cell r="AG421">
            <v>130</v>
          </cell>
          <cell r="AH421">
            <v>35</v>
          </cell>
          <cell r="AI421">
            <v>45</v>
          </cell>
          <cell r="AJ421">
            <v>70</v>
          </cell>
          <cell r="AK421">
            <v>80</v>
          </cell>
          <cell r="AL421">
            <v>22</v>
          </cell>
          <cell r="AM421">
            <v>25</v>
          </cell>
          <cell r="AN421">
            <v>50</v>
          </cell>
          <cell r="AO421">
            <v>60</v>
          </cell>
          <cell r="AP421">
            <v>40</v>
          </cell>
          <cell r="AQ421">
            <v>60</v>
          </cell>
          <cell r="AR421">
            <v>100</v>
          </cell>
          <cell r="AS421">
            <v>140</v>
          </cell>
          <cell r="AT421">
            <v>150</v>
          </cell>
          <cell r="AU421">
            <v>180</v>
          </cell>
          <cell r="AV421">
            <v>150</v>
          </cell>
          <cell r="AW421">
            <v>190</v>
          </cell>
          <cell r="AX421">
            <v>200</v>
          </cell>
          <cell r="AY421">
            <v>300</v>
          </cell>
          <cell r="AZ421">
            <v>140</v>
          </cell>
          <cell r="BA421">
            <v>160</v>
          </cell>
          <cell r="BB421">
            <v>140</v>
          </cell>
          <cell r="BC421">
            <v>160</v>
          </cell>
          <cell r="BD421">
            <v>120</v>
          </cell>
          <cell r="BE421">
            <v>160</v>
          </cell>
          <cell r="BF421">
            <v>150</v>
          </cell>
          <cell r="BG421">
            <v>180</v>
          </cell>
          <cell r="BH421">
            <v>400</v>
          </cell>
          <cell r="BI421">
            <v>450</v>
          </cell>
          <cell r="BJ421">
            <v>400</v>
          </cell>
          <cell r="BK421">
            <v>450</v>
          </cell>
          <cell r="BL421">
            <v>800</v>
          </cell>
          <cell r="BM421">
            <v>1100</v>
          </cell>
          <cell r="BN421">
            <v>3300</v>
          </cell>
          <cell r="BO421">
            <v>3500</v>
          </cell>
          <cell r="BP421">
            <v>100</v>
          </cell>
          <cell r="BQ421">
            <v>140</v>
          </cell>
          <cell r="BR421">
            <v>100</v>
          </cell>
          <cell r="BS421">
            <v>120</v>
          </cell>
          <cell r="BT421">
            <v>300</v>
          </cell>
          <cell r="BU421">
            <v>350</v>
          </cell>
          <cell r="BV421">
            <v>700</v>
          </cell>
          <cell r="BW421">
            <v>1000</v>
          </cell>
          <cell r="BX421">
            <v>550</v>
          </cell>
          <cell r="BY421">
            <v>600</v>
          </cell>
          <cell r="BZ421">
            <v>800</v>
          </cell>
          <cell r="CA421">
            <v>900</v>
          </cell>
          <cell r="CB421">
            <v>110</v>
          </cell>
          <cell r="CC421">
            <v>130</v>
          </cell>
          <cell r="CD421">
            <v>400</v>
          </cell>
          <cell r="CE421">
            <v>450</v>
          </cell>
          <cell r="CF421">
            <v>600</v>
          </cell>
          <cell r="CG421">
            <v>620</v>
          </cell>
          <cell r="CH421">
            <v>580</v>
          </cell>
          <cell r="CI421">
            <v>600</v>
          </cell>
          <cell r="CJ421">
            <v>480</v>
          </cell>
          <cell r="CK421">
            <v>540</v>
          </cell>
          <cell r="CL421">
            <v>535</v>
          </cell>
          <cell r="CM421">
            <v>555</v>
          </cell>
          <cell r="CN421">
            <v>65</v>
          </cell>
          <cell r="CO421">
            <v>70</v>
          </cell>
          <cell r="CP421">
            <v>250</v>
          </cell>
          <cell r="CQ421">
            <v>300</v>
          </cell>
          <cell r="CR421">
            <v>25</v>
          </cell>
          <cell r="CS421">
            <v>35</v>
          </cell>
          <cell r="CT421">
            <v>35</v>
          </cell>
          <cell r="CU421">
            <v>40</v>
          </cell>
          <cell r="CV421">
            <v>20</v>
          </cell>
          <cell r="CW421">
            <v>25</v>
          </cell>
          <cell r="CX421">
            <v>58000</v>
          </cell>
          <cell r="CY421">
            <v>61000</v>
          </cell>
          <cell r="CZ421">
            <v>54000</v>
          </cell>
          <cell r="DA421">
            <v>57500</v>
          </cell>
          <cell r="DB421">
            <v>33</v>
          </cell>
          <cell r="DC421">
            <v>35</v>
          </cell>
          <cell r="DD421">
            <v>42</v>
          </cell>
          <cell r="DE421">
            <v>45</v>
          </cell>
          <cell r="DF421">
            <v>80</v>
          </cell>
          <cell r="DG421">
            <v>100</v>
          </cell>
          <cell r="DH421">
            <v>90</v>
          </cell>
          <cell r="DI421">
            <v>100</v>
          </cell>
          <cell r="DJ421">
            <v>70</v>
          </cell>
          <cell r="DK421">
            <v>80</v>
          </cell>
          <cell r="DL421">
            <v>200</v>
          </cell>
          <cell r="DM421">
            <v>280</v>
          </cell>
          <cell r="DN421">
            <v>220</v>
          </cell>
          <cell r="DO421">
            <v>250</v>
          </cell>
          <cell r="DP421">
            <v>80</v>
          </cell>
          <cell r="DQ421">
            <v>90</v>
          </cell>
          <cell r="DR421">
            <v>52</v>
          </cell>
          <cell r="DS421">
            <v>60</v>
          </cell>
          <cell r="DT421">
            <v>45</v>
          </cell>
          <cell r="DU421">
            <v>50</v>
          </cell>
          <cell r="DV421">
            <v>800</v>
          </cell>
          <cell r="DW421">
            <v>900</v>
          </cell>
          <cell r="DX421">
            <v>2800</v>
          </cell>
          <cell r="DY421">
            <v>3200</v>
          </cell>
        </row>
        <row r="422">
          <cell r="A422">
            <v>43911</v>
          </cell>
          <cell r="B422">
            <v>58</v>
          </cell>
          <cell r="C422">
            <v>65</v>
          </cell>
          <cell r="D422">
            <v>50</v>
          </cell>
          <cell r="E422">
            <v>58</v>
          </cell>
          <cell r="F422">
            <v>38</v>
          </cell>
          <cell r="G422">
            <v>50</v>
          </cell>
          <cell r="H422">
            <v>28</v>
          </cell>
          <cell r="I422">
            <v>32</v>
          </cell>
          <cell r="J422">
            <v>35</v>
          </cell>
          <cell r="K422">
            <v>40</v>
          </cell>
          <cell r="L422">
            <v>32</v>
          </cell>
          <cell r="M422">
            <v>40</v>
          </cell>
          <cell r="N422">
            <v>44</v>
          </cell>
          <cell r="O422">
            <v>48</v>
          </cell>
          <cell r="P422">
            <v>88</v>
          </cell>
          <cell r="Q422">
            <v>93</v>
          </cell>
          <cell r="R422">
            <v>480</v>
          </cell>
          <cell r="S422">
            <v>520</v>
          </cell>
          <cell r="T422">
            <v>105</v>
          </cell>
          <cell r="U422">
            <v>110</v>
          </cell>
          <cell r="V422">
            <v>73</v>
          </cell>
          <cell r="W422">
            <v>75</v>
          </cell>
          <cell r="X422">
            <v>83</v>
          </cell>
          <cell r="Y422">
            <v>85</v>
          </cell>
          <cell r="Z422">
            <v>65</v>
          </cell>
          <cell r="AA422">
            <v>75</v>
          </cell>
          <cell r="AB422">
            <v>75</v>
          </cell>
          <cell r="AC422">
            <v>85</v>
          </cell>
          <cell r="AD422">
            <v>110</v>
          </cell>
          <cell r="AE422">
            <v>120</v>
          </cell>
          <cell r="AF422">
            <v>120</v>
          </cell>
          <cell r="AG422">
            <v>130</v>
          </cell>
          <cell r="AH422">
            <v>35</v>
          </cell>
          <cell r="AI422">
            <v>45</v>
          </cell>
          <cell r="AJ422">
            <v>70</v>
          </cell>
          <cell r="AK422">
            <v>75</v>
          </cell>
          <cell r="AL422">
            <v>20</v>
          </cell>
          <cell r="AM422">
            <v>25</v>
          </cell>
          <cell r="AN422">
            <v>60</v>
          </cell>
          <cell r="AO422">
            <v>70</v>
          </cell>
          <cell r="AP422">
            <v>50</v>
          </cell>
          <cell r="AQ422">
            <v>70</v>
          </cell>
          <cell r="AR422">
            <v>130</v>
          </cell>
          <cell r="AS422">
            <v>140</v>
          </cell>
          <cell r="AT422">
            <v>150</v>
          </cell>
          <cell r="AU422">
            <v>180</v>
          </cell>
          <cell r="AV422">
            <v>150</v>
          </cell>
          <cell r="AW422">
            <v>190</v>
          </cell>
          <cell r="AX422">
            <v>200</v>
          </cell>
          <cell r="AY422">
            <v>300</v>
          </cell>
          <cell r="AZ422">
            <v>120</v>
          </cell>
          <cell r="BA422">
            <v>140</v>
          </cell>
          <cell r="BB422">
            <v>140</v>
          </cell>
          <cell r="BC422">
            <v>160</v>
          </cell>
          <cell r="BD422">
            <v>140</v>
          </cell>
          <cell r="BE422">
            <v>160</v>
          </cell>
          <cell r="BF422">
            <v>150</v>
          </cell>
          <cell r="BG422">
            <v>180</v>
          </cell>
          <cell r="BH422">
            <v>400</v>
          </cell>
          <cell r="BI422">
            <v>450</v>
          </cell>
          <cell r="BJ422">
            <v>400</v>
          </cell>
          <cell r="BK422">
            <v>450</v>
          </cell>
          <cell r="BL422">
            <v>800</v>
          </cell>
          <cell r="BM422">
            <v>1100</v>
          </cell>
          <cell r="BN422">
            <v>3500</v>
          </cell>
          <cell r="BO422">
            <v>4000</v>
          </cell>
          <cell r="BP422">
            <v>100</v>
          </cell>
          <cell r="BQ422">
            <v>140</v>
          </cell>
          <cell r="BR422">
            <v>100</v>
          </cell>
          <cell r="BS422">
            <v>120</v>
          </cell>
          <cell r="BT422">
            <v>300</v>
          </cell>
          <cell r="BU422">
            <v>350</v>
          </cell>
          <cell r="BV422">
            <v>700</v>
          </cell>
          <cell r="BW422">
            <v>1000</v>
          </cell>
          <cell r="BX422">
            <v>550</v>
          </cell>
          <cell r="BY422">
            <v>600</v>
          </cell>
          <cell r="BZ422">
            <v>800</v>
          </cell>
          <cell r="CA422">
            <v>900</v>
          </cell>
          <cell r="CB422">
            <v>120</v>
          </cell>
          <cell r="CC422">
            <v>130</v>
          </cell>
          <cell r="CD422">
            <v>400</v>
          </cell>
          <cell r="CE422">
            <v>450</v>
          </cell>
          <cell r="CF422">
            <v>600</v>
          </cell>
          <cell r="CG422">
            <v>620</v>
          </cell>
          <cell r="CH422">
            <v>580</v>
          </cell>
          <cell r="CI422">
            <v>600</v>
          </cell>
          <cell r="CJ422">
            <v>480</v>
          </cell>
          <cell r="CK422">
            <v>540</v>
          </cell>
          <cell r="CL422">
            <v>535</v>
          </cell>
          <cell r="CM422">
            <v>555</v>
          </cell>
          <cell r="CN422">
            <v>65</v>
          </cell>
          <cell r="CO422">
            <v>70</v>
          </cell>
          <cell r="CP422">
            <v>250</v>
          </cell>
          <cell r="CQ422">
            <v>300</v>
          </cell>
          <cell r="CR422">
            <v>25</v>
          </cell>
          <cell r="CS422">
            <v>35</v>
          </cell>
          <cell r="CT422">
            <v>36</v>
          </cell>
          <cell r="CU422">
            <v>38</v>
          </cell>
          <cell r="CV422">
            <v>20</v>
          </cell>
          <cell r="CW422">
            <v>25</v>
          </cell>
          <cell r="CX422">
            <v>58000</v>
          </cell>
          <cell r="CY422">
            <v>61000</v>
          </cell>
          <cell r="CZ422">
            <v>54000</v>
          </cell>
          <cell r="DA422">
            <v>57500</v>
          </cell>
          <cell r="DB422">
            <v>33</v>
          </cell>
          <cell r="DC422">
            <v>35</v>
          </cell>
          <cell r="DD422">
            <v>42</v>
          </cell>
          <cell r="DE422">
            <v>45</v>
          </cell>
          <cell r="DF422">
            <v>80</v>
          </cell>
          <cell r="DG422">
            <v>100</v>
          </cell>
          <cell r="DH422">
            <v>90</v>
          </cell>
          <cell r="DI422">
            <v>100</v>
          </cell>
          <cell r="DJ422">
            <v>70</v>
          </cell>
          <cell r="DK422">
            <v>80</v>
          </cell>
          <cell r="DL422">
            <v>200</v>
          </cell>
          <cell r="DM422">
            <v>280</v>
          </cell>
          <cell r="DN422">
            <v>220</v>
          </cell>
          <cell r="DO422">
            <v>250</v>
          </cell>
          <cell r="DP422">
            <v>80</v>
          </cell>
          <cell r="DQ422">
            <v>90</v>
          </cell>
          <cell r="DR422">
            <v>52</v>
          </cell>
          <cell r="DS422">
            <v>60</v>
          </cell>
          <cell r="DT422">
            <v>45</v>
          </cell>
          <cell r="DU422">
            <v>50</v>
          </cell>
          <cell r="DV422">
            <v>800</v>
          </cell>
          <cell r="DW422">
            <v>900</v>
          </cell>
          <cell r="DX422">
            <v>2800</v>
          </cell>
          <cell r="DY422">
            <v>3200</v>
          </cell>
        </row>
        <row r="423">
          <cell r="A423">
            <v>43910</v>
          </cell>
          <cell r="B423">
            <v>60</v>
          </cell>
          <cell r="C423">
            <v>65</v>
          </cell>
          <cell r="D423">
            <v>50</v>
          </cell>
          <cell r="E423">
            <v>60</v>
          </cell>
          <cell r="F423">
            <v>40</v>
          </cell>
          <cell r="G423">
            <v>50</v>
          </cell>
          <cell r="H423">
            <v>28</v>
          </cell>
          <cell r="I423">
            <v>32</v>
          </cell>
          <cell r="J423">
            <v>35</v>
          </cell>
          <cell r="K423">
            <v>40</v>
          </cell>
          <cell r="L423">
            <v>32</v>
          </cell>
          <cell r="M423">
            <v>35</v>
          </cell>
          <cell r="N423">
            <v>44</v>
          </cell>
          <cell r="O423">
            <v>48</v>
          </cell>
          <cell r="P423">
            <v>90</v>
          </cell>
          <cell r="Q423">
            <v>93</v>
          </cell>
          <cell r="R423">
            <v>480</v>
          </cell>
          <cell r="S423">
            <v>520</v>
          </cell>
          <cell r="T423">
            <v>105</v>
          </cell>
          <cell r="U423">
            <v>110</v>
          </cell>
          <cell r="V423">
            <v>73</v>
          </cell>
          <cell r="W423">
            <v>75</v>
          </cell>
          <cell r="X423">
            <v>83</v>
          </cell>
          <cell r="Y423">
            <v>85</v>
          </cell>
          <cell r="Z423">
            <v>65</v>
          </cell>
          <cell r="AA423">
            <v>75</v>
          </cell>
          <cell r="AB423">
            <v>75</v>
          </cell>
          <cell r="AC423">
            <v>85</v>
          </cell>
          <cell r="AD423">
            <v>100</v>
          </cell>
          <cell r="AE423">
            <v>110</v>
          </cell>
          <cell r="AF423">
            <v>125</v>
          </cell>
          <cell r="AG423">
            <v>135</v>
          </cell>
          <cell r="AH423">
            <v>35</v>
          </cell>
          <cell r="AI423">
            <v>40</v>
          </cell>
          <cell r="AJ423">
            <v>70</v>
          </cell>
          <cell r="AK423">
            <v>75</v>
          </cell>
          <cell r="AL423">
            <v>25</v>
          </cell>
          <cell r="AM423">
            <v>30</v>
          </cell>
          <cell r="AN423">
            <v>60</v>
          </cell>
          <cell r="AO423">
            <v>80</v>
          </cell>
          <cell r="AP423">
            <v>50</v>
          </cell>
          <cell r="AQ423">
            <v>70</v>
          </cell>
          <cell r="AR423">
            <v>130</v>
          </cell>
          <cell r="AS423">
            <v>140</v>
          </cell>
          <cell r="AT423">
            <v>150</v>
          </cell>
          <cell r="AU423">
            <v>180</v>
          </cell>
          <cell r="AV423">
            <v>150</v>
          </cell>
          <cell r="AW423">
            <v>190</v>
          </cell>
          <cell r="AX423">
            <v>200</v>
          </cell>
          <cell r="AY423">
            <v>300</v>
          </cell>
          <cell r="AZ423">
            <v>120</v>
          </cell>
          <cell r="BA423">
            <v>140</v>
          </cell>
          <cell r="BB423">
            <v>140</v>
          </cell>
          <cell r="BC423">
            <v>160</v>
          </cell>
          <cell r="BD423">
            <v>140</v>
          </cell>
          <cell r="BE423">
            <v>160</v>
          </cell>
          <cell r="BF423">
            <v>150</v>
          </cell>
          <cell r="BG423">
            <v>180</v>
          </cell>
          <cell r="BH423">
            <v>400</v>
          </cell>
          <cell r="BI423">
            <v>450</v>
          </cell>
          <cell r="BJ423">
            <v>400</v>
          </cell>
          <cell r="BK423">
            <v>450</v>
          </cell>
          <cell r="BL423">
            <v>800</v>
          </cell>
          <cell r="BM423">
            <v>1100</v>
          </cell>
          <cell r="BN423">
            <v>3500</v>
          </cell>
          <cell r="BO423">
            <v>4000</v>
          </cell>
          <cell r="BP423">
            <v>100</v>
          </cell>
          <cell r="BQ423">
            <v>140</v>
          </cell>
          <cell r="BR423">
            <v>100</v>
          </cell>
          <cell r="BS423">
            <v>120</v>
          </cell>
          <cell r="BT423">
            <v>300</v>
          </cell>
          <cell r="BU423">
            <v>350</v>
          </cell>
          <cell r="BV423">
            <v>700</v>
          </cell>
          <cell r="BW423">
            <v>1000</v>
          </cell>
          <cell r="BX423">
            <v>550</v>
          </cell>
          <cell r="BY423">
            <v>600</v>
          </cell>
          <cell r="BZ423">
            <v>800</v>
          </cell>
          <cell r="CA423">
            <v>900</v>
          </cell>
          <cell r="CB423">
            <v>125</v>
          </cell>
          <cell r="CC423">
            <v>130</v>
          </cell>
          <cell r="CD423">
            <v>400</v>
          </cell>
          <cell r="CE423">
            <v>450</v>
          </cell>
          <cell r="CF423">
            <v>600</v>
          </cell>
          <cell r="CG423">
            <v>620</v>
          </cell>
          <cell r="CH423">
            <v>580</v>
          </cell>
          <cell r="CI423">
            <v>580</v>
          </cell>
          <cell r="CJ423">
            <v>480</v>
          </cell>
          <cell r="CK423">
            <v>540</v>
          </cell>
          <cell r="CL423">
            <v>535</v>
          </cell>
          <cell r="CM423">
            <v>555</v>
          </cell>
          <cell r="CN423">
            <v>65</v>
          </cell>
          <cell r="CO423">
            <v>70</v>
          </cell>
          <cell r="CP423">
            <v>250</v>
          </cell>
          <cell r="CQ423">
            <v>300</v>
          </cell>
          <cell r="CR423">
            <v>25</v>
          </cell>
          <cell r="CS423">
            <v>35</v>
          </cell>
          <cell r="CT423">
            <v>38</v>
          </cell>
          <cell r="CU423">
            <v>40</v>
          </cell>
          <cell r="CV423">
            <v>20</v>
          </cell>
          <cell r="CW423">
            <v>25</v>
          </cell>
          <cell r="CX423">
            <v>58000</v>
          </cell>
          <cell r="CY423">
            <v>61000</v>
          </cell>
          <cell r="CZ423">
            <v>54000</v>
          </cell>
          <cell r="DA423">
            <v>57500</v>
          </cell>
          <cell r="DB423">
            <v>33</v>
          </cell>
          <cell r="DC423">
            <v>35</v>
          </cell>
          <cell r="DD423">
            <v>42</v>
          </cell>
          <cell r="DE423">
            <v>45</v>
          </cell>
          <cell r="DF423">
            <v>80</v>
          </cell>
          <cell r="DG423">
            <v>100</v>
          </cell>
          <cell r="DH423">
            <v>90</v>
          </cell>
          <cell r="DI423">
            <v>100</v>
          </cell>
          <cell r="DJ423">
            <v>70</v>
          </cell>
          <cell r="DK423">
            <v>80</v>
          </cell>
          <cell r="DL423">
            <v>200</v>
          </cell>
          <cell r="DM423">
            <v>280</v>
          </cell>
          <cell r="DN423">
            <v>220</v>
          </cell>
          <cell r="DO423">
            <v>250</v>
          </cell>
          <cell r="DP423">
            <v>80</v>
          </cell>
          <cell r="DQ423">
            <v>90</v>
          </cell>
          <cell r="DR423">
            <v>52</v>
          </cell>
          <cell r="DS423">
            <v>60</v>
          </cell>
          <cell r="DT423">
            <v>45</v>
          </cell>
          <cell r="DU423">
            <v>50</v>
          </cell>
          <cell r="DV423">
            <v>800</v>
          </cell>
          <cell r="DW423">
            <v>900</v>
          </cell>
          <cell r="DX423">
            <v>2800</v>
          </cell>
          <cell r="DY423">
            <v>3200</v>
          </cell>
        </row>
        <row r="424">
          <cell r="A424">
            <v>43909</v>
          </cell>
          <cell r="B424">
            <v>55</v>
          </cell>
          <cell r="C424">
            <v>64</v>
          </cell>
          <cell r="D424">
            <v>48</v>
          </cell>
          <cell r="E424">
            <v>55</v>
          </cell>
          <cell r="F424">
            <v>35</v>
          </cell>
          <cell r="G424">
            <v>40</v>
          </cell>
          <cell r="H424">
            <v>28</v>
          </cell>
          <cell r="I424">
            <v>32</v>
          </cell>
          <cell r="J424">
            <v>35</v>
          </cell>
          <cell r="K424">
            <v>40</v>
          </cell>
          <cell r="L424">
            <v>32</v>
          </cell>
          <cell r="M424">
            <v>35</v>
          </cell>
          <cell r="N424">
            <v>44</v>
          </cell>
          <cell r="O424">
            <v>48</v>
          </cell>
          <cell r="P424">
            <v>90</v>
          </cell>
          <cell r="Q424">
            <v>93</v>
          </cell>
          <cell r="R424">
            <v>465</v>
          </cell>
          <cell r="S424">
            <v>505</v>
          </cell>
          <cell r="T424">
            <v>100</v>
          </cell>
          <cell r="U424">
            <v>108</v>
          </cell>
          <cell r="V424">
            <v>73</v>
          </cell>
          <cell r="W424">
            <v>75</v>
          </cell>
          <cell r="X424">
            <v>82</v>
          </cell>
          <cell r="Y424">
            <v>84</v>
          </cell>
          <cell r="Z424">
            <v>65</v>
          </cell>
          <cell r="AA424">
            <v>70</v>
          </cell>
          <cell r="AB424">
            <v>75</v>
          </cell>
          <cell r="AC424">
            <v>85</v>
          </cell>
          <cell r="AD424">
            <v>100</v>
          </cell>
          <cell r="AE424">
            <v>105</v>
          </cell>
          <cell r="AF424">
            <v>125</v>
          </cell>
          <cell r="AG424">
            <v>135</v>
          </cell>
          <cell r="AH424">
            <v>35</v>
          </cell>
          <cell r="AI424">
            <v>40</v>
          </cell>
          <cell r="AJ424">
            <v>70</v>
          </cell>
          <cell r="AK424">
            <v>75</v>
          </cell>
          <cell r="AL424">
            <v>20</v>
          </cell>
          <cell r="AM424">
            <v>25</v>
          </cell>
          <cell r="AN424">
            <v>50</v>
          </cell>
          <cell r="AO424">
            <v>60</v>
          </cell>
          <cell r="AP424">
            <v>40</v>
          </cell>
          <cell r="AQ424">
            <v>60</v>
          </cell>
          <cell r="AR424">
            <v>100</v>
          </cell>
          <cell r="AS424">
            <v>110</v>
          </cell>
          <cell r="AT424">
            <v>150</v>
          </cell>
          <cell r="AU424">
            <v>160</v>
          </cell>
          <cell r="AV424">
            <v>160</v>
          </cell>
          <cell r="AW424">
            <v>190</v>
          </cell>
          <cell r="AX424">
            <v>200</v>
          </cell>
          <cell r="AY424">
            <v>300</v>
          </cell>
          <cell r="AZ424">
            <v>120</v>
          </cell>
          <cell r="BA424">
            <v>140</v>
          </cell>
          <cell r="BB424">
            <v>140</v>
          </cell>
          <cell r="BC424">
            <v>160</v>
          </cell>
          <cell r="BD424">
            <v>130</v>
          </cell>
          <cell r="BE424">
            <v>150</v>
          </cell>
          <cell r="BF424">
            <v>140</v>
          </cell>
          <cell r="BG424">
            <v>150</v>
          </cell>
          <cell r="BH424">
            <v>380</v>
          </cell>
          <cell r="BI424">
            <v>400</v>
          </cell>
          <cell r="BJ424">
            <v>400</v>
          </cell>
          <cell r="BK424">
            <v>450</v>
          </cell>
          <cell r="BL424">
            <v>800</v>
          </cell>
          <cell r="BM424">
            <v>1100</v>
          </cell>
          <cell r="BN424">
            <v>3500</v>
          </cell>
          <cell r="BO424">
            <v>3900</v>
          </cell>
          <cell r="BP424">
            <v>100</v>
          </cell>
          <cell r="BQ424">
            <v>140</v>
          </cell>
          <cell r="BR424">
            <v>100</v>
          </cell>
          <cell r="BS424">
            <v>120</v>
          </cell>
          <cell r="BT424">
            <v>300</v>
          </cell>
          <cell r="BU424">
            <v>350</v>
          </cell>
          <cell r="BV424">
            <v>700</v>
          </cell>
          <cell r="BW424">
            <v>1000</v>
          </cell>
          <cell r="BX424">
            <v>550</v>
          </cell>
          <cell r="BY424">
            <v>600</v>
          </cell>
          <cell r="BZ424">
            <v>800</v>
          </cell>
          <cell r="CA424">
            <v>900</v>
          </cell>
          <cell r="CB424">
            <v>125</v>
          </cell>
          <cell r="CC424">
            <v>130</v>
          </cell>
          <cell r="CD424">
            <v>400</v>
          </cell>
          <cell r="CE424">
            <v>450</v>
          </cell>
          <cell r="CF424">
            <v>600</v>
          </cell>
          <cell r="CG424">
            <v>620</v>
          </cell>
          <cell r="CH424">
            <v>580</v>
          </cell>
          <cell r="CI424">
            <v>600</v>
          </cell>
          <cell r="CJ424">
            <v>480</v>
          </cell>
          <cell r="CK424">
            <v>540</v>
          </cell>
          <cell r="CL424">
            <v>535</v>
          </cell>
          <cell r="CM424">
            <v>555</v>
          </cell>
          <cell r="CN424">
            <v>65</v>
          </cell>
          <cell r="CO424">
            <v>70</v>
          </cell>
          <cell r="CP424">
            <v>250</v>
          </cell>
          <cell r="CQ424">
            <v>300</v>
          </cell>
          <cell r="CR424">
            <v>25</v>
          </cell>
          <cell r="CS424">
            <v>35</v>
          </cell>
          <cell r="CT424">
            <v>34</v>
          </cell>
          <cell r="CU424">
            <v>36</v>
          </cell>
          <cell r="CV424">
            <v>20</v>
          </cell>
          <cell r="CW424">
            <v>25</v>
          </cell>
          <cell r="CX424">
            <v>58000</v>
          </cell>
          <cell r="CY424">
            <v>61000</v>
          </cell>
          <cell r="CZ424">
            <v>54000</v>
          </cell>
          <cell r="DA424">
            <v>57500</v>
          </cell>
          <cell r="DB424">
            <v>33</v>
          </cell>
          <cell r="DC424">
            <v>35</v>
          </cell>
          <cell r="DD424">
            <v>42</v>
          </cell>
          <cell r="DE424">
            <v>45</v>
          </cell>
          <cell r="DF424">
            <v>80</v>
          </cell>
          <cell r="DG424">
            <v>100</v>
          </cell>
          <cell r="DH424">
            <v>90</v>
          </cell>
          <cell r="DI424">
            <v>100</v>
          </cell>
          <cell r="DJ424">
            <v>70</v>
          </cell>
          <cell r="DK424">
            <v>80</v>
          </cell>
          <cell r="DL424">
            <v>200</v>
          </cell>
          <cell r="DM424">
            <v>280</v>
          </cell>
          <cell r="DN424">
            <v>220</v>
          </cell>
          <cell r="DO424">
            <v>250</v>
          </cell>
          <cell r="DP424">
            <v>80</v>
          </cell>
          <cell r="DQ424">
            <v>90</v>
          </cell>
          <cell r="DR424">
            <v>52</v>
          </cell>
          <cell r="DS424">
            <v>60</v>
          </cell>
          <cell r="DT424">
            <v>45</v>
          </cell>
          <cell r="DU424">
            <v>50</v>
          </cell>
          <cell r="DV424">
            <v>800</v>
          </cell>
          <cell r="DW424">
            <v>900</v>
          </cell>
          <cell r="DX424">
            <v>2800</v>
          </cell>
          <cell r="DY424">
            <v>3200</v>
          </cell>
        </row>
        <row r="425">
          <cell r="A425">
            <v>43908</v>
          </cell>
          <cell r="B425">
            <v>55</v>
          </cell>
          <cell r="C425">
            <v>65</v>
          </cell>
          <cell r="D425">
            <v>45</v>
          </cell>
          <cell r="E425">
            <v>55</v>
          </cell>
          <cell r="F425">
            <v>34</v>
          </cell>
          <cell r="G425">
            <v>40</v>
          </cell>
          <cell r="H425">
            <v>28</v>
          </cell>
          <cell r="I425">
            <v>32</v>
          </cell>
          <cell r="J425">
            <v>34</v>
          </cell>
          <cell r="K425">
            <v>40</v>
          </cell>
          <cell r="L425">
            <v>30</v>
          </cell>
          <cell r="M425">
            <v>35</v>
          </cell>
          <cell r="N425">
            <v>44</v>
          </cell>
          <cell r="O425">
            <v>48</v>
          </cell>
          <cell r="P425">
            <v>85</v>
          </cell>
          <cell r="Q425">
            <v>90</v>
          </cell>
          <cell r="R425">
            <v>460</v>
          </cell>
          <cell r="S425">
            <v>500</v>
          </cell>
          <cell r="T425">
            <v>95</v>
          </cell>
          <cell r="U425">
            <v>105</v>
          </cell>
          <cell r="V425">
            <v>72</v>
          </cell>
          <cell r="W425">
            <v>75</v>
          </cell>
          <cell r="X425">
            <v>80</v>
          </cell>
          <cell r="Y425">
            <v>82</v>
          </cell>
          <cell r="Z425">
            <v>60</v>
          </cell>
          <cell r="AA425">
            <v>70</v>
          </cell>
          <cell r="AB425">
            <v>70</v>
          </cell>
          <cell r="AC425">
            <v>80</v>
          </cell>
          <cell r="AD425">
            <v>100</v>
          </cell>
          <cell r="AE425">
            <v>105</v>
          </cell>
          <cell r="AF425">
            <v>125</v>
          </cell>
          <cell r="AG425">
            <v>135</v>
          </cell>
          <cell r="AH425">
            <v>35</v>
          </cell>
          <cell r="AI425">
            <v>40</v>
          </cell>
          <cell r="AJ425">
            <v>70</v>
          </cell>
          <cell r="AK425">
            <v>75</v>
          </cell>
          <cell r="AL425">
            <v>16</v>
          </cell>
          <cell r="AM425">
            <v>20</v>
          </cell>
          <cell r="AN425">
            <v>40</v>
          </cell>
          <cell r="AO425">
            <v>45</v>
          </cell>
          <cell r="AP425">
            <v>35</v>
          </cell>
          <cell r="AQ425">
            <v>50</v>
          </cell>
          <cell r="AR425">
            <v>70</v>
          </cell>
          <cell r="AS425">
            <v>80</v>
          </cell>
          <cell r="AT425">
            <v>140</v>
          </cell>
          <cell r="AU425">
            <v>160</v>
          </cell>
          <cell r="AV425">
            <v>160</v>
          </cell>
          <cell r="AW425">
            <v>190</v>
          </cell>
          <cell r="AX425">
            <v>200</v>
          </cell>
          <cell r="AY425">
            <v>300</v>
          </cell>
          <cell r="AZ425">
            <v>120</v>
          </cell>
          <cell r="BA425">
            <v>140</v>
          </cell>
          <cell r="BB425">
            <v>140</v>
          </cell>
          <cell r="BC425">
            <v>160</v>
          </cell>
          <cell r="BD425">
            <v>120</v>
          </cell>
          <cell r="BE425">
            <v>130</v>
          </cell>
          <cell r="BF425">
            <v>140</v>
          </cell>
          <cell r="BG425">
            <v>150</v>
          </cell>
          <cell r="BH425">
            <v>380</v>
          </cell>
          <cell r="BI425">
            <v>400</v>
          </cell>
          <cell r="BJ425">
            <v>400</v>
          </cell>
          <cell r="BK425">
            <v>450</v>
          </cell>
          <cell r="BL425">
            <v>800</v>
          </cell>
          <cell r="BM425">
            <v>1100</v>
          </cell>
          <cell r="BN425">
            <v>3500</v>
          </cell>
          <cell r="BO425">
            <v>3900</v>
          </cell>
          <cell r="BP425">
            <v>100</v>
          </cell>
          <cell r="BQ425">
            <v>140</v>
          </cell>
          <cell r="BR425">
            <v>100</v>
          </cell>
          <cell r="BS425">
            <v>120</v>
          </cell>
          <cell r="BT425">
            <v>300</v>
          </cell>
          <cell r="BU425">
            <v>350</v>
          </cell>
          <cell r="BV425">
            <v>700</v>
          </cell>
          <cell r="BW425">
            <v>1000</v>
          </cell>
          <cell r="BX425">
            <v>550</v>
          </cell>
          <cell r="BY425">
            <v>600</v>
          </cell>
          <cell r="BZ425">
            <v>800</v>
          </cell>
          <cell r="CA425">
            <v>900</v>
          </cell>
          <cell r="CB425">
            <v>120</v>
          </cell>
          <cell r="CC425">
            <v>130</v>
          </cell>
          <cell r="CD425">
            <v>400</v>
          </cell>
          <cell r="CE425">
            <v>450</v>
          </cell>
          <cell r="CF425">
            <v>610</v>
          </cell>
          <cell r="CG425">
            <v>620</v>
          </cell>
          <cell r="CH425">
            <v>580</v>
          </cell>
          <cell r="CI425">
            <v>580</v>
          </cell>
          <cell r="CJ425">
            <v>480</v>
          </cell>
          <cell r="CK425">
            <v>540</v>
          </cell>
          <cell r="CL425">
            <v>535</v>
          </cell>
          <cell r="CM425">
            <v>555</v>
          </cell>
          <cell r="CN425">
            <v>65</v>
          </cell>
          <cell r="CO425">
            <v>70</v>
          </cell>
          <cell r="CP425">
            <v>250</v>
          </cell>
          <cell r="CQ425">
            <v>300</v>
          </cell>
          <cell r="CR425">
            <v>25</v>
          </cell>
          <cell r="CS425">
            <v>35</v>
          </cell>
          <cell r="CT425">
            <v>32</v>
          </cell>
          <cell r="CU425">
            <v>33</v>
          </cell>
          <cell r="CV425">
            <v>20</v>
          </cell>
          <cell r="CW425">
            <v>25</v>
          </cell>
          <cell r="CX425">
            <v>58000</v>
          </cell>
          <cell r="CY425">
            <v>61000</v>
          </cell>
          <cell r="CZ425">
            <v>54000</v>
          </cell>
          <cell r="DA425">
            <v>57500</v>
          </cell>
          <cell r="DB425">
            <v>33</v>
          </cell>
          <cell r="DC425">
            <v>35</v>
          </cell>
          <cell r="DD425">
            <v>42</v>
          </cell>
          <cell r="DE425">
            <v>45</v>
          </cell>
          <cell r="DF425">
            <v>80</v>
          </cell>
          <cell r="DG425">
            <v>100</v>
          </cell>
          <cell r="DH425">
            <v>90</v>
          </cell>
          <cell r="DI425">
            <v>100</v>
          </cell>
          <cell r="DJ425">
            <v>70</v>
          </cell>
          <cell r="DK425">
            <v>80</v>
          </cell>
          <cell r="DL425">
            <v>200</v>
          </cell>
          <cell r="DM425">
            <v>280</v>
          </cell>
          <cell r="DN425">
            <v>220</v>
          </cell>
          <cell r="DO425">
            <v>250</v>
          </cell>
          <cell r="DP425">
            <v>80</v>
          </cell>
          <cell r="DQ425">
            <v>90</v>
          </cell>
          <cell r="DR425">
            <v>52</v>
          </cell>
          <cell r="DS425">
            <v>60</v>
          </cell>
          <cell r="DT425">
            <v>45</v>
          </cell>
          <cell r="DU425">
            <v>50</v>
          </cell>
          <cell r="DV425">
            <v>800</v>
          </cell>
          <cell r="DW425">
            <v>900</v>
          </cell>
          <cell r="DX425">
            <v>2800</v>
          </cell>
          <cell r="DY425">
            <v>3200</v>
          </cell>
        </row>
        <row r="426">
          <cell r="A426">
            <v>43907</v>
          </cell>
        </row>
        <row r="427">
          <cell r="A427">
            <v>43906</v>
          </cell>
          <cell r="B427">
            <v>52</v>
          </cell>
          <cell r="C427">
            <v>60</v>
          </cell>
          <cell r="D427">
            <v>45</v>
          </cell>
          <cell r="E427">
            <v>55</v>
          </cell>
          <cell r="F427">
            <v>34</v>
          </cell>
          <cell r="G427">
            <v>40</v>
          </cell>
          <cell r="H427">
            <v>26</v>
          </cell>
          <cell r="I427">
            <v>30</v>
          </cell>
          <cell r="J427">
            <v>34</v>
          </cell>
          <cell r="K427">
            <v>40</v>
          </cell>
          <cell r="L427">
            <v>30</v>
          </cell>
          <cell r="M427">
            <v>35</v>
          </cell>
          <cell r="N427">
            <v>44</v>
          </cell>
          <cell r="O427">
            <v>48</v>
          </cell>
          <cell r="P427">
            <v>85</v>
          </cell>
          <cell r="Q427">
            <v>90</v>
          </cell>
          <cell r="R427">
            <v>460</v>
          </cell>
          <cell r="S427">
            <v>500</v>
          </cell>
          <cell r="T427">
            <v>95</v>
          </cell>
          <cell r="U427">
            <v>105</v>
          </cell>
          <cell r="V427">
            <v>72</v>
          </cell>
          <cell r="W427">
            <v>75</v>
          </cell>
          <cell r="X427">
            <v>80</v>
          </cell>
          <cell r="Y427">
            <v>82</v>
          </cell>
          <cell r="Z427">
            <v>60</v>
          </cell>
          <cell r="AA427">
            <v>70</v>
          </cell>
          <cell r="AB427">
            <v>70</v>
          </cell>
          <cell r="AC427">
            <v>80</v>
          </cell>
          <cell r="AD427">
            <v>100</v>
          </cell>
          <cell r="AE427">
            <v>105</v>
          </cell>
          <cell r="AF427">
            <v>125</v>
          </cell>
          <cell r="AG427">
            <v>135</v>
          </cell>
          <cell r="AH427">
            <v>35</v>
          </cell>
          <cell r="AI427">
            <v>40</v>
          </cell>
          <cell r="AJ427">
            <v>65</v>
          </cell>
          <cell r="AK427">
            <v>70</v>
          </cell>
          <cell r="AL427">
            <v>15</v>
          </cell>
          <cell r="AM427">
            <v>18</v>
          </cell>
          <cell r="AN427">
            <v>40</v>
          </cell>
          <cell r="AO427">
            <v>45</v>
          </cell>
          <cell r="AP427">
            <v>35</v>
          </cell>
          <cell r="AQ427">
            <v>50</v>
          </cell>
          <cell r="AR427">
            <v>60</v>
          </cell>
          <cell r="AS427">
            <v>80</v>
          </cell>
          <cell r="AT427">
            <v>130</v>
          </cell>
          <cell r="AU427">
            <v>150</v>
          </cell>
          <cell r="AV427">
            <v>160</v>
          </cell>
          <cell r="AW427">
            <v>190</v>
          </cell>
          <cell r="AX427">
            <v>200</v>
          </cell>
          <cell r="AY427">
            <v>300</v>
          </cell>
          <cell r="AZ427">
            <v>120</v>
          </cell>
          <cell r="BA427">
            <v>140</v>
          </cell>
          <cell r="BB427">
            <v>140</v>
          </cell>
          <cell r="BC427">
            <v>160</v>
          </cell>
          <cell r="BD427">
            <v>110</v>
          </cell>
          <cell r="BE427">
            <v>130</v>
          </cell>
          <cell r="BF427">
            <v>140</v>
          </cell>
          <cell r="BG427">
            <v>150</v>
          </cell>
          <cell r="BH427">
            <v>380</v>
          </cell>
          <cell r="BI427">
            <v>400</v>
          </cell>
          <cell r="BJ427">
            <v>400</v>
          </cell>
          <cell r="BK427">
            <v>450</v>
          </cell>
          <cell r="BL427">
            <v>800</v>
          </cell>
          <cell r="BM427">
            <v>1100</v>
          </cell>
          <cell r="BN427">
            <v>3500</v>
          </cell>
          <cell r="BO427">
            <v>3900</v>
          </cell>
          <cell r="BP427">
            <v>100</v>
          </cell>
          <cell r="BQ427">
            <v>140</v>
          </cell>
          <cell r="BR427">
            <v>100</v>
          </cell>
          <cell r="BS427">
            <v>120</v>
          </cell>
          <cell r="BT427">
            <v>300</v>
          </cell>
          <cell r="BU427">
            <v>350</v>
          </cell>
          <cell r="BV427">
            <v>700</v>
          </cell>
          <cell r="BW427">
            <v>1000</v>
          </cell>
          <cell r="BX427">
            <v>550</v>
          </cell>
          <cell r="BY427">
            <v>600</v>
          </cell>
          <cell r="BZ427">
            <v>800</v>
          </cell>
          <cell r="CA427">
            <v>900</v>
          </cell>
          <cell r="CB427">
            <v>120</v>
          </cell>
          <cell r="CC427">
            <v>130</v>
          </cell>
          <cell r="CD427">
            <v>400</v>
          </cell>
          <cell r="CE427">
            <v>450</v>
          </cell>
          <cell r="CF427">
            <v>610</v>
          </cell>
          <cell r="CG427">
            <v>620</v>
          </cell>
          <cell r="CH427">
            <v>580</v>
          </cell>
          <cell r="CI427">
            <v>580</v>
          </cell>
          <cell r="CJ427">
            <v>480</v>
          </cell>
          <cell r="CK427">
            <v>540</v>
          </cell>
          <cell r="CL427">
            <v>535</v>
          </cell>
          <cell r="CM427">
            <v>555</v>
          </cell>
          <cell r="CN427">
            <v>63</v>
          </cell>
          <cell r="CO427">
            <v>70</v>
          </cell>
          <cell r="CP427">
            <v>200</v>
          </cell>
          <cell r="CQ427">
            <v>250</v>
          </cell>
          <cell r="CR427">
            <v>25</v>
          </cell>
          <cell r="CS427">
            <v>35</v>
          </cell>
          <cell r="CT427">
            <v>30</v>
          </cell>
          <cell r="CU427">
            <v>32</v>
          </cell>
          <cell r="CV427">
            <v>20</v>
          </cell>
          <cell r="CW427">
            <v>25</v>
          </cell>
          <cell r="CX427">
            <v>58000</v>
          </cell>
          <cell r="CY427">
            <v>61000</v>
          </cell>
          <cell r="CZ427">
            <v>54000</v>
          </cell>
          <cell r="DA427">
            <v>57500</v>
          </cell>
          <cell r="DB427">
            <v>33</v>
          </cell>
          <cell r="DC427">
            <v>35</v>
          </cell>
          <cell r="DD427">
            <v>42</v>
          </cell>
          <cell r="DE427">
            <v>45</v>
          </cell>
          <cell r="DF427">
            <v>80</v>
          </cell>
          <cell r="DG427">
            <v>100</v>
          </cell>
          <cell r="DH427">
            <v>90</v>
          </cell>
          <cell r="DI427">
            <v>100</v>
          </cell>
          <cell r="DJ427">
            <v>70</v>
          </cell>
          <cell r="DK427">
            <v>80</v>
          </cell>
          <cell r="DL427">
            <v>200</v>
          </cell>
          <cell r="DM427">
            <v>280</v>
          </cell>
          <cell r="DN427">
            <v>220</v>
          </cell>
          <cell r="DO427">
            <v>250</v>
          </cell>
          <cell r="DP427">
            <v>80</v>
          </cell>
          <cell r="DQ427">
            <v>90</v>
          </cell>
          <cell r="DR427">
            <v>52</v>
          </cell>
          <cell r="DS427">
            <v>60</v>
          </cell>
          <cell r="DT427">
            <v>45</v>
          </cell>
          <cell r="DU427">
            <v>50</v>
          </cell>
          <cell r="DV427">
            <v>800</v>
          </cell>
          <cell r="DW427">
            <v>900</v>
          </cell>
          <cell r="DX427">
            <v>2800</v>
          </cell>
          <cell r="DY427">
            <v>3200</v>
          </cell>
        </row>
        <row r="428">
          <cell r="A428">
            <v>43905</v>
          </cell>
          <cell r="B428">
            <v>55</v>
          </cell>
          <cell r="C428">
            <v>60</v>
          </cell>
          <cell r="D428">
            <v>45</v>
          </cell>
          <cell r="E428">
            <v>55</v>
          </cell>
          <cell r="F428">
            <v>34</v>
          </cell>
          <cell r="G428">
            <v>40</v>
          </cell>
          <cell r="H428">
            <v>26</v>
          </cell>
          <cell r="I428">
            <v>30</v>
          </cell>
          <cell r="J428">
            <v>34</v>
          </cell>
          <cell r="K428">
            <v>40</v>
          </cell>
          <cell r="L428">
            <v>30</v>
          </cell>
          <cell r="M428">
            <v>35</v>
          </cell>
          <cell r="N428">
            <v>44</v>
          </cell>
          <cell r="O428">
            <v>48</v>
          </cell>
          <cell r="P428">
            <v>88</v>
          </cell>
          <cell r="Q428">
            <v>92</v>
          </cell>
          <cell r="R428">
            <v>460</v>
          </cell>
          <cell r="S428">
            <v>500</v>
          </cell>
          <cell r="T428">
            <v>95</v>
          </cell>
          <cell r="U428">
            <v>105</v>
          </cell>
          <cell r="V428">
            <v>72</v>
          </cell>
          <cell r="W428">
            <v>75</v>
          </cell>
          <cell r="X428">
            <v>80</v>
          </cell>
          <cell r="Y428">
            <v>84</v>
          </cell>
          <cell r="Z428">
            <v>60</v>
          </cell>
          <cell r="AA428">
            <v>70</v>
          </cell>
          <cell r="AB428">
            <v>70</v>
          </cell>
          <cell r="AC428">
            <v>80</v>
          </cell>
          <cell r="AD428">
            <v>90</v>
          </cell>
          <cell r="AE428">
            <v>105</v>
          </cell>
          <cell r="AF428">
            <v>130</v>
          </cell>
          <cell r="AG428">
            <v>135</v>
          </cell>
          <cell r="AH428">
            <v>35</v>
          </cell>
          <cell r="AI428">
            <v>40</v>
          </cell>
          <cell r="AJ428">
            <v>65</v>
          </cell>
          <cell r="AK428">
            <v>75</v>
          </cell>
          <cell r="AL428">
            <v>15</v>
          </cell>
          <cell r="AM428">
            <v>18</v>
          </cell>
          <cell r="AN428">
            <v>40</v>
          </cell>
          <cell r="AO428">
            <v>45</v>
          </cell>
          <cell r="AP428">
            <v>40</v>
          </cell>
          <cell r="AQ428">
            <v>60</v>
          </cell>
          <cell r="AR428">
            <v>60</v>
          </cell>
          <cell r="AS428">
            <v>80</v>
          </cell>
          <cell r="AT428">
            <v>130</v>
          </cell>
          <cell r="AU428">
            <v>150</v>
          </cell>
          <cell r="AV428">
            <v>160</v>
          </cell>
          <cell r="AW428">
            <v>190</v>
          </cell>
          <cell r="AX428">
            <v>200</v>
          </cell>
          <cell r="AY428">
            <v>300</v>
          </cell>
          <cell r="AZ428">
            <v>120</v>
          </cell>
          <cell r="BA428">
            <v>140</v>
          </cell>
          <cell r="BB428">
            <v>140</v>
          </cell>
          <cell r="BC428">
            <v>160</v>
          </cell>
          <cell r="BD428">
            <v>110</v>
          </cell>
          <cell r="BE428">
            <v>120</v>
          </cell>
          <cell r="BF428">
            <v>140</v>
          </cell>
          <cell r="BG428">
            <v>145</v>
          </cell>
          <cell r="BH428">
            <v>380</v>
          </cell>
          <cell r="BI428">
            <v>400</v>
          </cell>
          <cell r="BJ428">
            <v>320</v>
          </cell>
          <cell r="BK428">
            <v>360</v>
          </cell>
          <cell r="BL428">
            <v>800</v>
          </cell>
          <cell r="BM428">
            <v>1100</v>
          </cell>
          <cell r="BN428">
            <v>3500</v>
          </cell>
          <cell r="BO428">
            <v>3900</v>
          </cell>
          <cell r="BP428">
            <v>100</v>
          </cell>
          <cell r="BQ428">
            <v>140</v>
          </cell>
          <cell r="BR428">
            <v>100</v>
          </cell>
          <cell r="BS428">
            <v>120</v>
          </cell>
          <cell r="BT428">
            <v>300</v>
          </cell>
          <cell r="BU428">
            <v>350</v>
          </cell>
          <cell r="BV428">
            <v>700</v>
          </cell>
          <cell r="BW428">
            <v>1000</v>
          </cell>
          <cell r="BX428">
            <v>550</v>
          </cell>
          <cell r="BY428">
            <v>600</v>
          </cell>
          <cell r="BZ428">
            <v>800</v>
          </cell>
          <cell r="CA428">
            <v>900</v>
          </cell>
          <cell r="CB428">
            <v>120</v>
          </cell>
          <cell r="CC428">
            <v>130</v>
          </cell>
          <cell r="CD428">
            <v>400</v>
          </cell>
          <cell r="CE428">
            <v>450</v>
          </cell>
          <cell r="CF428">
            <v>600</v>
          </cell>
          <cell r="CG428">
            <v>610</v>
          </cell>
          <cell r="CH428">
            <v>580</v>
          </cell>
          <cell r="CI428">
            <v>600</v>
          </cell>
          <cell r="CJ428">
            <v>480</v>
          </cell>
          <cell r="CK428">
            <v>540</v>
          </cell>
          <cell r="CL428">
            <v>535</v>
          </cell>
          <cell r="CM428">
            <v>555</v>
          </cell>
          <cell r="CN428">
            <v>65</v>
          </cell>
          <cell r="CO428">
            <v>70</v>
          </cell>
          <cell r="CP428">
            <v>200</v>
          </cell>
          <cell r="CQ428">
            <v>250</v>
          </cell>
          <cell r="CR428">
            <v>25</v>
          </cell>
          <cell r="CS428">
            <v>35</v>
          </cell>
          <cell r="CT428">
            <v>30</v>
          </cell>
          <cell r="CU428">
            <v>32</v>
          </cell>
          <cell r="CV428">
            <v>20</v>
          </cell>
          <cell r="CW428">
            <v>25</v>
          </cell>
          <cell r="CX428">
            <v>58000</v>
          </cell>
          <cell r="CY428">
            <v>61000</v>
          </cell>
          <cell r="CZ428">
            <v>54000</v>
          </cell>
          <cell r="DA428">
            <v>57500</v>
          </cell>
          <cell r="DB428">
            <v>33</v>
          </cell>
          <cell r="DC428">
            <v>35</v>
          </cell>
          <cell r="DD428">
            <v>42</v>
          </cell>
          <cell r="DE428">
            <v>45</v>
          </cell>
          <cell r="DF428">
            <v>80</v>
          </cell>
          <cell r="DG428">
            <v>100</v>
          </cell>
          <cell r="DH428">
            <v>90</v>
          </cell>
          <cell r="DI428">
            <v>100</v>
          </cell>
          <cell r="DJ428">
            <v>70</v>
          </cell>
          <cell r="DK428">
            <v>80</v>
          </cell>
          <cell r="DL428">
            <v>200</v>
          </cell>
          <cell r="DM428">
            <v>280</v>
          </cell>
          <cell r="DN428">
            <v>220</v>
          </cell>
          <cell r="DO428">
            <v>250</v>
          </cell>
          <cell r="DP428">
            <v>80</v>
          </cell>
          <cell r="DQ428">
            <v>90</v>
          </cell>
          <cell r="DR428">
            <v>52</v>
          </cell>
          <cell r="DS428">
            <v>60</v>
          </cell>
          <cell r="DT428">
            <v>45</v>
          </cell>
          <cell r="DU428">
            <v>50</v>
          </cell>
          <cell r="DV428">
            <v>800</v>
          </cell>
          <cell r="DW428">
            <v>900</v>
          </cell>
          <cell r="DX428">
            <v>2800</v>
          </cell>
          <cell r="DY428">
            <v>3200</v>
          </cell>
        </row>
        <row r="429">
          <cell r="A429">
            <v>43904</v>
          </cell>
          <cell r="B429">
            <v>55</v>
          </cell>
          <cell r="C429">
            <v>60</v>
          </cell>
          <cell r="D429">
            <v>45</v>
          </cell>
          <cell r="E429">
            <v>55</v>
          </cell>
          <cell r="F429">
            <v>34</v>
          </cell>
          <cell r="G429">
            <v>40</v>
          </cell>
          <cell r="H429">
            <v>26</v>
          </cell>
          <cell r="I429">
            <v>30</v>
          </cell>
          <cell r="J429">
            <v>34</v>
          </cell>
          <cell r="K429">
            <v>40</v>
          </cell>
          <cell r="L429">
            <v>30</v>
          </cell>
          <cell r="M429">
            <v>35</v>
          </cell>
          <cell r="N429">
            <v>44</v>
          </cell>
          <cell r="O429">
            <v>48</v>
          </cell>
          <cell r="P429">
            <v>88</v>
          </cell>
          <cell r="Q429">
            <v>92</v>
          </cell>
          <cell r="R429">
            <v>460</v>
          </cell>
          <cell r="S429">
            <v>500</v>
          </cell>
          <cell r="T429">
            <v>95</v>
          </cell>
          <cell r="U429">
            <v>105</v>
          </cell>
          <cell r="V429">
            <v>72</v>
          </cell>
          <cell r="W429">
            <v>75</v>
          </cell>
          <cell r="X429">
            <v>80</v>
          </cell>
          <cell r="Y429">
            <v>82</v>
          </cell>
          <cell r="Z429">
            <v>60</v>
          </cell>
          <cell r="AA429">
            <v>70</v>
          </cell>
          <cell r="AB429">
            <v>70</v>
          </cell>
          <cell r="AC429">
            <v>80</v>
          </cell>
          <cell r="AD429">
            <v>90</v>
          </cell>
          <cell r="AE429">
            <v>105</v>
          </cell>
          <cell r="AF429">
            <v>130</v>
          </cell>
          <cell r="AG429">
            <v>135</v>
          </cell>
          <cell r="AH429">
            <v>35</v>
          </cell>
          <cell r="AI429">
            <v>40</v>
          </cell>
          <cell r="AJ429">
            <v>65</v>
          </cell>
          <cell r="AK429">
            <v>75</v>
          </cell>
          <cell r="AL429">
            <v>15</v>
          </cell>
          <cell r="AM429">
            <v>18</v>
          </cell>
          <cell r="AN429">
            <v>40</v>
          </cell>
          <cell r="AO429">
            <v>50</v>
          </cell>
          <cell r="AP429">
            <v>40</v>
          </cell>
          <cell r="AQ429">
            <v>60</v>
          </cell>
          <cell r="AR429">
            <v>70</v>
          </cell>
          <cell r="AS429">
            <v>80</v>
          </cell>
          <cell r="AT429">
            <v>130</v>
          </cell>
          <cell r="AU429">
            <v>150</v>
          </cell>
          <cell r="AV429">
            <v>160</v>
          </cell>
          <cell r="AW429">
            <v>190</v>
          </cell>
          <cell r="AX429">
            <v>200</v>
          </cell>
          <cell r="AY429">
            <v>300</v>
          </cell>
          <cell r="AZ429">
            <v>120</v>
          </cell>
          <cell r="BA429">
            <v>140</v>
          </cell>
          <cell r="BB429">
            <v>140</v>
          </cell>
          <cell r="BC429">
            <v>160</v>
          </cell>
          <cell r="BD429">
            <v>110</v>
          </cell>
          <cell r="BE429">
            <v>120</v>
          </cell>
          <cell r="BF429">
            <v>140</v>
          </cell>
          <cell r="BG429">
            <v>145</v>
          </cell>
          <cell r="BH429">
            <v>380</v>
          </cell>
          <cell r="BI429">
            <v>400</v>
          </cell>
          <cell r="BJ429">
            <v>320</v>
          </cell>
          <cell r="BK429">
            <v>360</v>
          </cell>
          <cell r="BL429">
            <v>800</v>
          </cell>
          <cell r="BM429">
            <v>1100</v>
          </cell>
          <cell r="BN429">
            <v>3500</v>
          </cell>
          <cell r="BO429">
            <v>3900</v>
          </cell>
          <cell r="BP429">
            <v>100</v>
          </cell>
          <cell r="BQ429">
            <v>140</v>
          </cell>
          <cell r="BR429">
            <v>100</v>
          </cell>
          <cell r="BS429">
            <v>120</v>
          </cell>
          <cell r="BT429">
            <v>300</v>
          </cell>
          <cell r="BU429">
            <v>350</v>
          </cell>
          <cell r="BV429">
            <v>700</v>
          </cell>
          <cell r="BW429">
            <v>1000</v>
          </cell>
          <cell r="BX429">
            <v>550</v>
          </cell>
          <cell r="BY429">
            <v>600</v>
          </cell>
          <cell r="BZ429">
            <v>800</v>
          </cell>
          <cell r="CA429">
            <v>900</v>
          </cell>
          <cell r="CB429">
            <v>120</v>
          </cell>
          <cell r="CC429">
            <v>130</v>
          </cell>
          <cell r="CD429">
            <v>400</v>
          </cell>
          <cell r="CE429">
            <v>450</v>
          </cell>
          <cell r="CF429">
            <v>600</v>
          </cell>
          <cell r="CG429">
            <v>610</v>
          </cell>
          <cell r="CH429">
            <v>580</v>
          </cell>
          <cell r="CI429">
            <v>600</v>
          </cell>
          <cell r="CJ429">
            <v>480</v>
          </cell>
          <cell r="CK429">
            <v>540</v>
          </cell>
          <cell r="CL429">
            <v>535</v>
          </cell>
          <cell r="CM429">
            <v>555</v>
          </cell>
          <cell r="CN429">
            <v>65</v>
          </cell>
          <cell r="CO429">
            <v>70</v>
          </cell>
          <cell r="CP429">
            <v>200</v>
          </cell>
          <cell r="CQ429">
            <v>250</v>
          </cell>
          <cell r="CR429">
            <v>25</v>
          </cell>
          <cell r="CS429">
            <v>35</v>
          </cell>
          <cell r="CT429">
            <v>30</v>
          </cell>
          <cell r="CU429">
            <v>32</v>
          </cell>
          <cell r="CV429">
            <v>20</v>
          </cell>
          <cell r="CW429">
            <v>25</v>
          </cell>
          <cell r="CX429">
            <v>58000</v>
          </cell>
          <cell r="CY429">
            <v>61000</v>
          </cell>
          <cell r="CZ429">
            <v>54000</v>
          </cell>
          <cell r="DA429">
            <v>57500</v>
          </cell>
          <cell r="DB429">
            <v>33</v>
          </cell>
          <cell r="DC429">
            <v>35</v>
          </cell>
          <cell r="DD429">
            <v>42</v>
          </cell>
          <cell r="DE429">
            <v>45</v>
          </cell>
          <cell r="DF429">
            <v>80</v>
          </cell>
          <cell r="DG429">
            <v>100</v>
          </cell>
          <cell r="DH429">
            <v>90</v>
          </cell>
          <cell r="DI429">
            <v>100</v>
          </cell>
          <cell r="DJ429">
            <v>70</v>
          </cell>
          <cell r="DK429">
            <v>80</v>
          </cell>
          <cell r="DL429">
            <v>200</v>
          </cell>
          <cell r="DM429">
            <v>280</v>
          </cell>
          <cell r="DN429">
            <v>220</v>
          </cell>
          <cell r="DO429">
            <v>250</v>
          </cell>
          <cell r="DP429">
            <v>80</v>
          </cell>
          <cell r="DQ429">
            <v>90</v>
          </cell>
          <cell r="DR429">
            <v>52</v>
          </cell>
          <cell r="DS429">
            <v>60</v>
          </cell>
          <cell r="DT429">
            <v>45</v>
          </cell>
          <cell r="DU429">
            <v>50</v>
          </cell>
          <cell r="DV429">
            <v>800</v>
          </cell>
          <cell r="DW429">
            <v>900</v>
          </cell>
          <cell r="DX429">
            <v>2800</v>
          </cell>
          <cell r="DY429">
            <v>3200</v>
          </cell>
        </row>
        <row r="430">
          <cell r="A430">
            <v>43903</v>
          </cell>
          <cell r="B430">
            <v>50</v>
          </cell>
          <cell r="C430">
            <v>60</v>
          </cell>
          <cell r="D430">
            <v>40</v>
          </cell>
          <cell r="E430">
            <v>50</v>
          </cell>
          <cell r="F430">
            <v>32</v>
          </cell>
          <cell r="G430">
            <v>38</v>
          </cell>
          <cell r="H430">
            <v>26</v>
          </cell>
          <cell r="I430">
            <v>30</v>
          </cell>
          <cell r="J430">
            <v>34</v>
          </cell>
          <cell r="K430">
            <v>40</v>
          </cell>
          <cell r="L430">
            <v>30</v>
          </cell>
          <cell r="M430">
            <v>35</v>
          </cell>
          <cell r="N430">
            <v>42</v>
          </cell>
          <cell r="O430">
            <v>45</v>
          </cell>
          <cell r="P430">
            <v>88</v>
          </cell>
          <cell r="Q430">
            <v>92</v>
          </cell>
          <cell r="R430">
            <v>460</v>
          </cell>
          <cell r="S430">
            <v>500</v>
          </cell>
          <cell r="T430">
            <v>95</v>
          </cell>
          <cell r="U430">
            <v>105</v>
          </cell>
          <cell r="V430">
            <v>72</v>
          </cell>
          <cell r="W430">
            <v>75</v>
          </cell>
          <cell r="X430">
            <v>80</v>
          </cell>
          <cell r="Y430">
            <v>82</v>
          </cell>
          <cell r="Z430">
            <v>65</v>
          </cell>
          <cell r="AA430">
            <v>70</v>
          </cell>
          <cell r="AB430">
            <v>70</v>
          </cell>
          <cell r="AC430">
            <v>80</v>
          </cell>
          <cell r="AD430">
            <v>95</v>
          </cell>
          <cell r="AE430">
            <v>105</v>
          </cell>
          <cell r="AF430">
            <v>130</v>
          </cell>
          <cell r="AG430">
            <v>135</v>
          </cell>
          <cell r="AH430">
            <v>35</v>
          </cell>
          <cell r="AI430">
            <v>40</v>
          </cell>
          <cell r="AJ430">
            <v>65</v>
          </cell>
          <cell r="AK430">
            <v>75</v>
          </cell>
          <cell r="AL430">
            <v>15</v>
          </cell>
          <cell r="AM430">
            <v>18</v>
          </cell>
          <cell r="AN430">
            <v>40</v>
          </cell>
          <cell r="AO430">
            <v>50</v>
          </cell>
          <cell r="AP430">
            <v>50</v>
          </cell>
          <cell r="AQ430">
            <v>60</v>
          </cell>
          <cell r="AR430">
            <v>70</v>
          </cell>
          <cell r="AS430">
            <v>80</v>
          </cell>
          <cell r="AT430">
            <v>130</v>
          </cell>
          <cell r="AU430">
            <v>150</v>
          </cell>
          <cell r="AV430">
            <v>160</v>
          </cell>
          <cell r="AW430">
            <v>190</v>
          </cell>
          <cell r="AX430">
            <v>200</v>
          </cell>
          <cell r="AY430">
            <v>300</v>
          </cell>
          <cell r="AZ430">
            <v>120</v>
          </cell>
          <cell r="BA430">
            <v>140</v>
          </cell>
          <cell r="BB430">
            <v>140</v>
          </cell>
          <cell r="BC430">
            <v>160</v>
          </cell>
          <cell r="BD430">
            <v>100</v>
          </cell>
          <cell r="BE430">
            <v>120</v>
          </cell>
          <cell r="BF430">
            <v>120</v>
          </cell>
          <cell r="BG430">
            <v>140</v>
          </cell>
          <cell r="BH430">
            <v>380</v>
          </cell>
          <cell r="BI430">
            <v>400</v>
          </cell>
          <cell r="BJ430">
            <v>320</v>
          </cell>
          <cell r="BK430">
            <v>360</v>
          </cell>
          <cell r="BL430">
            <v>800</v>
          </cell>
          <cell r="BM430">
            <v>1100</v>
          </cell>
          <cell r="BN430">
            <v>3500</v>
          </cell>
          <cell r="BO430">
            <v>4000</v>
          </cell>
          <cell r="BP430">
            <v>100</v>
          </cell>
          <cell r="BQ430">
            <v>140</v>
          </cell>
          <cell r="BR430">
            <v>100</v>
          </cell>
          <cell r="BS430">
            <v>120</v>
          </cell>
          <cell r="BT430">
            <v>300</v>
          </cell>
          <cell r="BU430">
            <v>350</v>
          </cell>
          <cell r="BV430">
            <v>700</v>
          </cell>
          <cell r="BW430">
            <v>1000</v>
          </cell>
          <cell r="BX430">
            <v>550</v>
          </cell>
          <cell r="BY430">
            <v>600</v>
          </cell>
          <cell r="BZ430">
            <v>800</v>
          </cell>
          <cell r="CA430">
            <v>900</v>
          </cell>
          <cell r="CB430">
            <v>120</v>
          </cell>
          <cell r="CC430">
            <v>130</v>
          </cell>
          <cell r="CD430">
            <v>400</v>
          </cell>
          <cell r="CE430">
            <v>450</v>
          </cell>
          <cell r="CF430">
            <v>600</v>
          </cell>
          <cell r="CG430">
            <v>610</v>
          </cell>
          <cell r="CH430">
            <v>580</v>
          </cell>
          <cell r="CI430">
            <v>600</v>
          </cell>
          <cell r="CJ430">
            <v>480</v>
          </cell>
          <cell r="CK430">
            <v>540</v>
          </cell>
          <cell r="CL430">
            <v>535</v>
          </cell>
          <cell r="CM430">
            <v>555</v>
          </cell>
          <cell r="CN430">
            <v>65</v>
          </cell>
          <cell r="CO430">
            <v>70</v>
          </cell>
          <cell r="CP430">
            <v>200</v>
          </cell>
          <cell r="CQ430">
            <v>250</v>
          </cell>
          <cell r="CR430">
            <v>25</v>
          </cell>
          <cell r="CS430">
            <v>35</v>
          </cell>
          <cell r="CT430">
            <v>30</v>
          </cell>
          <cell r="CU430">
            <v>32</v>
          </cell>
          <cell r="CV430">
            <v>20</v>
          </cell>
          <cell r="CW430">
            <v>25</v>
          </cell>
          <cell r="CX430">
            <v>58000</v>
          </cell>
          <cell r="CY430">
            <v>61000</v>
          </cell>
          <cell r="CZ430">
            <v>54000</v>
          </cell>
          <cell r="DA430">
            <v>57500</v>
          </cell>
          <cell r="DB430">
            <v>33</v>
          </cell>
          <cell r="DC430">
            <v>35</v>
          </cell>
          <cell r="DD430">
            <v>42</v>
          </cell>
          <cell r="DE430">
            <v>45</v>
          </cell>
          <cell r="DF430">
            <v>80</v>
          </cell>
          <cell r="DG430">
            <v>100</v>
          </cell>
          <cell r="DH430">
            <v>90</v>
          </cell>
          <cell r="DI430">
            <v>100</v>
          </cell>
          <cell r="DJ430">
            <v>70</v>
          </cell>
          <cell r="DK430">
            <v>80</v>
          </cell>
          <cell r="DL430">
            <v>200</v>
          </cell>
          <cell r="DM430">
            <v>280</v>
          </cell>
          <cell r="DN430">
            <v>220</v>
          </cell>
          <cell r="DO430">
            <v>250</v>
          </cell>
          <cell r="DP430">
            <v>80</v>
          </cell>
          <cell r="DQ430">
            <v>90</v>
          </cell>
          <cell r="DR430">
            <v>52</v>
          </cell>
          <cell r="DS430">
            <v>60</v>
          </cell>
          <cell r="DT430">
            <v>45</v>
          </cell>
          <cell r="DU430">
            <v>50</v>
          </cell>
          <cell r="DV430">
            <v>800</v>
          </cell>
          <cell r="DW430">
            <v>900</v>
          </cell>
          <cell r="DX430">
            <v>2800</v>
          </cell>
          <cell r="DY430">
            <v>3200</v>
          </cell>
        </row>
        <row r="431">
          <cell r="A431">
            <v>43902</v>
          </cell>
          <cell r="B431">
            <v>50</v>
          </cell>
          <cell r="C431">
            <v>60</v>
          </cell>
          <cell r="D431">
            <v>40</v>
          </cell>
          <cell r="E431">
            <v>50</v>
          </cell>
          <cell r="F431">
            <v>32</v>
          </cell>
          <cell r="G431">
            <v>38</v>
          </cell>
          <cell r="H431">
            <v>26</v>
          </cell>
          <cell r="I431">
            <v>30</v>
          </cell>
          <cell r="J431">
            <v>34</v>
          </cell>
          <cell r="K431">
            <v>40</v>
          </cell>
          <cell r="L431">
            <v>30</v>
          </cell>
          <cell r="M431">
            <v>35</v>
          </cell>
          <cell r="N431">
            <v>42</v>
          </cell>
          <cell r="O431">
            <v>45</v>
          </cell>
          <cell r="P431">
            <v>88</v>
          </cell>
          <cell r="Q431">
            <v>92</v>
          </cell>
          <cell r="R431">
            <v>460</v>
          </cell>
          <cell r="S431">
            <v>500</v>
          </cell>
          <cell r="T431">
            <v>95</v>
          </cell>
          <cell r="U431">
            <v>105</v>
          </cell>
          <cell r="V431">
            <v>72</v>
          </cell>
          <cell r="W431">
            <v>75</v>
          </cell>
          <cell r="X431">
            <v>80</v>
          </cell>
          <cell r="Y431">
            <v>82</v>
          </cell>
          <cell r="Z431">
            <v>60</v>
          </cell>
          <cell r="AA431">
            <v>65</v>
          </cell>
          <cell r="AB431">
            <v>70</v>
          </cell>
          <cell r="AC431">
            <v>75</v>
          </cell>
          <cell r="AD431">
            <v>95</v>
          </cell>
          <cell r="AE431">
            <v>105</v>
          </cell>
          <cell r="AF431">
            <v>130</v>
          </cell>
          <cell r="AG431">
            <v>135</v>
          </cell>
          <cell r="AH431">
            <v>35</v>
          </cell>
          <cell r="AI431">
            <v>40</v>
          </cell>
          <cell r="AJ431">
            <v>65</v>
          </cell>
          <cell r="AK431">
            <v>70</v>
          </cell>
          <cell r="AL431">
            <v>15</v>
          </cell>
          <cell r="AM431">
            <v>18</v>
          </cell>
          <cell r="AN431">
            <v>40</v>
          </cell>
          <cell r="AO431">
            <v>50</v>
          </cell>
          <cell r="AP431">
            <v>50</v>
          </cell>
          <cell r="AQ431">
            <v>60</v>
          </cell>
          <cell r="AR431">
            <v>70</v>
          </cell>
          <cell r="AS431">
            <v>80</v>
          </cell>
          <cell r="AT431">
            <v>130</v>
          </cell>
          <cell r="AU431">
            <v>140</v>
          </cell>
          <cell r="AV431">
            <v>160</v>
          </cell>
          <cell r="AW431">
            <v>190</v>
          </cell>
          <cell r="AX431">
            <v>200</v>
          </cell>
          <cell r="AY431">
            <v>300</v>
          </cell>
          <cell r="AZ431">
            <v>120</v>
          </cell>
          <cell r="BA431">
            <v>140</v>
          </cell>
          <cell r="BB431">
            <v>140</v>
          </cell>
          <cell r="BC431">
            <v>160</v>
          </cell>
          <cell r="BD431">
            <v>100</v>
          </cell>
          <cell r="BE431">
            <v>120</v>
          </cell>
          <cell r="BF431">
            <v>120</v>
          </cell>
          <cell r="BG431">
            <v>130</v>
          </cell>
          <cell r="BH431">
            <v>380</v>
          </cell>
          <cell r="BI431">
            <v>400</v>
          </cell>
          <cell r="BJ431">
            <v>320</v>
          </cell>
          <cell r="BK431">
            <v>360</v>
          </cell>
          <cell r="BL431">
            <v>800</v>
          </cell>
          <cell r="BM431">
            <v>1100</v>
          </cell>
          <cell r="BN431">
            <v>3500</v>
          </cell>
          <cell r="BO431">
            <v>4000</v>
          </cell>
          <cell r="BP431">
            <v>100</v>
          </cell>
          <cell r="BQ431">
            <v>140</v>
          </cell>
          <cell r="BR431">
            <v>100</v>
          </cell>
          <cell r="BS431">
            <v>120</v>
          </cell>
          <cell r="BT431">
            <v>300</v>
          </cell>
          <cell r="BU431">
            <v>350</v>
          </cell>
          <cell r="BV431">
            <v>700</v>
          </cell>
          <cell r="BW431">
            <v>1000</v>
          </cell>
          <cell r="BX431">
            <v>550</v>
          </cell>
          <cell r="BY431">
            <v>560</v>
          </cell>
          <cell r="BZ431">
            <v>800</v>
          </cell>
          <cell r="CA431">
            <v>850</v>
          </cell>
          <cell r="CB431">
            <v>115</v>
          </cell>
          <cell r="CC431">
            <v>120</v>
          </cell>
          <cell r="CD431">
            <v>400</v>
          </cell>
          <cell r="CE431">
            <v>450</v>
          </cell>
          <cell r="CF431">
            <v>610</v>
          </cell>
          <cell r="CG431">
            <v>620</v>
          </cell>
          <cell r="CH431">
            <v>620</v>
          </cell>
          <cell r="CI431">
            <v>630</v>
          </cell>
          <cell r="CJ431">
            <v>480</v>
          </cell>
          <cell r="CK431">
            <v>510</v>
          </cell>
          <cell r="CL431">
            <v>535</v>
          </cell>
          <cell r="CM431">
            <v>540</v>
          </cell>
          <cell r="CN431">
            <v>65</v>
          </cell>
          <cell r="CO431">
            <v>70</v>
          </cell>
          <cell r="CP431">
            <v>250</v>
          </cell>
          <cell r="CQ431">
            <v>300</v>
          </cell>
          <cell r="CR431">
            <v>25</v>
          </cell>
          <cell r="CS431">
            <v>35</v>
          </cell>
          <cell r="CT431">
            <v>30</v>
          </cell>
          <cell r="CU431">
            <v>32</v>
          </cell>
          <cell r="CV431">
            <v>20</v>
          </cell>
          <cell r="CW431">
            <v>25</v>
          </cell>
          <cell r="CX431">
            <v>58000</v>
          </cell>
          <cell r="CY431">
            <v>61000</v>
          </cell>
          <cell r="CZ431">
            <v>54000</v>
          </cell>
          <cell r="DA431">
            <v>57500</v>
          </cell>
          <cell r="DB431">
            <v>33</v>
          </cell>
          <cell r="DC431">
            <v>35</v>
          </cell>
          <cell r="DD431">
            <v>42</v>
          </cell>
          <cell r="DE431">
            <v>45</v>
          </cell>
          <cell r="DF431">
            <v>80</v>
          </cell>
          <cell r="DG431">
            <v>100</v>
          </cell>
          <cell r="DH431">
            <v>90</v>
          </cell>
          <cell r="DI431">
            <v>100</v>
          </cell>
          <cell r="DJ431">
            <v>70</v>
          </cell>
          <cell r="DK431">
            <v>80</v>
          </cell>
          <cell r="DL431">
            <v>200</v>
          </cell>
          <cell r="DM431">
            <v>280</v>
          </cell>
          <cell r="DN431">
            <v>220</v>
          </cell>
          <cell r="DO431">
            <v>250</v>
          </cell>
          <cell r="DP431">
            <v>80</v>
          </cell>
          <cell r="DQ431">
            <v>90</v>
          </cell>
          <cell r="DR431">
            <v>52</v>
          </cell>
          <cell r="DS431">
            <v>60</v>
          </cell>
          <cell r="DT431">
            <v>45</v>
          </cell>
          <cell r="DU431">
            <v>50</v>
          </cell>
          <cell r="DV431">
            <v>800</v>
          </cell>
          <cell r="DW431">
            <v>900</v>
          </cell>
          <cell r="DX431">
            <v>2800</v>
          </cell>
          <cell r="DY431">
            <v>3200</v>
          </cell>
        </row>
        <row r="432">
          <cell r="A432">
            <v>43901</v>
          </cell>
          <cell r="B432">
            <v>50</v>
          </cell>
          <cell r="C432">
            <v>60</v>
          </cell>
          <cell r="D432">
            <v>40</v>
          </cell>
          <cell r="E432">
            <v>50</v>
          </cell>
          <cell r="F432">
            <v>32</v>
          </cell>
          <cell r="G432">
            <v>38</v>
          </cell>
          <cell r="H432">
            <v>26</v>
          </cell>
          <cell r="I432">
            <v>30</v>
          </cell>
          <cell r="J432">
            <v>34</v>
          </cell>
          <cell r="K432">
            <v>40</v>
          </cell>
          <cell r="L432">
            <v>30</v>
          </cell>
          <cell r="M432">
            <v>35</v>
          </cell>
          <cell r="N432">
            <v>42</v>
          </cell>
          <cell r="O432">
            <v>45</v>
          </cell>
          <cell r="P432">
            <v>90</v>
          </cell>
          <cell r="Q432">
            <v>93</v>
          </cell>
          <cell r="R432">
            <v>465</v>
          </cell>
          <cell r="S432">
            <v>505</v>
          </cell>
          <cell r="T432">
            <v>100</v>
          </cell>
          <cell r="U432">
            <v>110</v>
          </cell>
          <cell r="V432">
            <v>72</v>
          </cell>
          <cell r="W432">
            <v>75</v>
          </cell>
          <cell r="X432">
            <v>80</v>
          </cell>
          <cell r="Y432">
            <v>83</v>
          </cell>
          <cell r="Z432">
            <v>60</v>
          </cell>
          <cell r="AA432">
            <v>65</v>
          </cell>
          <cell r="AB432">
            <v>70</v>
          </cell>
          <cell r="AC432">
            <v>75</v>
          </cell>
          <cell r="AD432">
            <v>100</v>
          </cell>
          <cell r="AE432">
            <v>105</v>
          </cell>
          <cell r="AF432">
            <v>130</v>
          </cell>
          <cell r="AG432">
            <v>140</v>
          </cell>
          <cell r="AH432">
            <v>35</v>
          </cell>
          <cell r="AI432">
            <v>40</v>
          </cell>
          <cell r="AJ432">
            <v>70</v>
          </cell>
          <cell r="AK432">
            <v>75</v>
          </cell>
          <cell r="AL432">
            <v>16</v>
          </cell>
          <cell r="AM432">
            <v>20</v>
          </cell>
          <cell r="AN432">
            <v>40</v>
          </cell>
          <cell r="AO432">
            <v>55</v>
          </cell>
          <cell r="AP432">
            <v>60</v>
          </cell>
          <cell r="AQ432">
            <v>70</v>
          </cell>
          <cell r="AR432">
            <v>70</v>
          </cell>
          <cell r="AS432">
            <v>90</v>
          </cell>
          <cell r="AT432">
            <v>130</v>
          </cell>
          <cell r="AU432">
            <v>150</v>
          </cell>
          <cell r="AV432">
            <v>160</v>
          </cell>
          <cell r="AW432">
            <v>190</v>
          </cell>
          <cell r="AX432">
            <v>200</v>
          </cell>
          <cell r="AY432">
            <v>300</v>
          </cell>
          <cell r="AZ432">
            <v>120</v>
          </cell>
          <cell r="BA432">
            <v>140</v>
          </cell>
          <cell r="BB432">
            <v>140</v>
          </cell>
          <cell r="BC432">
            <v>160</v>
          </cell>
          <cell r="BD432">
            <v>100</v>
          </cell>
          <cell r="BE432">
            <v>120</v>
          </cell>
          <cell r="BF432">
            <v>120</v>
          </cell>
          <cell r="BG432">
            <v>140</v>
          </cell>
          <cell r="BH432">
            <v>380</v>
          </cell>
          <cell r="BI432">
            <v>400</v>
          </cell>
          <cell r="BJ432">
            <v>320</v>
          </cell>
          <cell r="BK432">
            <v>360</v>
          </cell>
          <cell r="BL432">
            <v>800</v>
          </cell>
          <cell r="BM432">
            <v>1100</v>
          </cell>
          <cell r="BN432">
            <v>3500</v>
          </cell>
          <cell r="BO432">
            <v>4000</v>
          </cell>
          <cell r="BP432">
            <v>100</v>
          </cell>
          <cell r="BQ432">
            <v>140</v>
          </cell>
          <cell r="BR432">
            <v>100</v>
          </cell>
          <cell r="BS432">
            <v>120</v>
          </cell>
          <cell r="BT432">
            <v>300</v>
          </cell>
          <cell r="BU432">
            <v>350</v>
          </cell>
          <cell r="BV432">
            <v>700</v>
          </cell>
          <cell r="BW432">
            <v>1000</v>
          </cell>
          <cell r="BX432">
            <v>550</v>
          </cell>
          <cell r="BY432">
            <v>560</v>
          </cell>
          <cell r="BZ432">
            <v>800</v>
          </cell>
          <cell r="CA432">
            <v>850</v>
          </cell>
          <cell r="CB432">
            <v>115</v>
          </cell>
          <cell r="CC432">
            <v>120</v>
          </cell>
          <cell r="CD432">
            <v>400</v>
          </cell>
          <cell r="CE432">
            <v>450</v>
          </cell>
          <cell r="CF432">
            <v>610</v>
          </cell>
          <cell r="CG432">
            <v>620</v>
          </cell>
          <cell r="CH432">
            <v>620</v>
          </cell>
          <cell r="CI432">
            <v>630</v>
          </cell>
          <cell r="CJ432">
            <v>480</v>
          </cell>
          <cell r="CK432">
            <v>510</v>
          </cell>
          <cell r="CL432">
            <v>535</v>
          </cell>
          <cell r="CM432">
            <v>540</v>
          </cell>
          <cell r="CN432">
            <v>65</v>
          </cell>
          <cell r="CO432">
            <v>70</v>
          </cell>
          <cell r="CP432">
            <v>250</v>
          </cell>
          <cell r="CQ432">
            <v>300</v>
          </cell>
          <cell r="CR432">
            <v>25</v>
          </cell>
          <cell r="CS432">
            <v>35</v>
          </cell>
          <cell r="CT432">
            <v>30</v>
          </cell>
          <cell r="CU432">
            <v>32</v>
          </cell>
          <cell r="CV432">
            <v>20</v>
          </cell>
          <cell r="CW432">
            <v>25</v>
          </cell>
          <cell r="CX432">
            <v>58000</v>
          </cell>
          <cell r="CY432">
            <v>61000</v>
          </cell>
          <cell r="CZ432">
            <v>54000</v>
          </cell>
          <cell r="DA432">
            <v>57500</v>
          </cell>
          <cell r="DB432">
            <v>33</v>
          </cell>
          <cell r="DC432">
            <v>35</v>
          </cell>
          <cell r="DD432">
            <v>42</v>
          </cell>
          <cell r="DE432">
            <v>45</v>
          </cell>
          <cell r="DF432">
            <v>80</v>
          </cell>
          <cell r="DG432">
            <v>100</v>
          </cell>
          <cell r="DH432">
            <v>90</v>
          </cell>
          <cell r="DI432">
            <v>100</v>
          </cell>
          <cell r="DJ432">
            <v>70</v>
          </cell>
          <cell r="DK432">
            <v>80</v>
          </cell>
          <cell r="DL432">
            <v>200</v>
          </cell>
          <cell r="DM432">
            <v>280</v>
          </cell>
          <cell r="DN432">
            <v>220</v>
          </cell>
          <cell r="DO432">
            <v>250</v>
          </cell>
          <cell r="DP432">
            <v>80</v>
          </cell>
          <cell r="DQ432">
            <v>90</v>
          </cell>
          <cell r="DR432">
            <v>52</v>
          </cell>
          <cell r="DS432">
            <v>60</v>
          </cell>
          <cell r="DT432">
            <v>45</v>
          </cell>
          <cell r="DU432">
            <v>50</v>
          </cell>
          <cell r="DV432">
            <v>800</v>
          </cell>
          <cell r="DW432">
            <v>900</v>
          </cell>
          <cell r="DX432">
            <v>2800</v>
          </cell>
          <cell r="DY432">
            <v>3200</v>
          </cell>
        </row>
        <row r="433">
          <cell r="A433">
            <v>43900</v>
          </cell>
          <cell r="B433">
            <v>50</v>
          </cell>
          <cell r="C433">
            <v>60</v>
          </cell>
          <cell r="D433">
            <v>40</v>
          </cell>
          <cell r="E433">
            <v>50</v>
          </cell>
          <cell r="F433">
            <v>32</v>
          </cell>
          <cell r="G433">
            <v>38</v>
          </cell>
          <cell r="H433">
            <v>26</v>
          </cell>
          <cell r="I433">
            <v>30</v>
          </cell>
          <cell r="J433">
            <v>34</v>
          </cell>
          <cell r="K433">
            <v>40</v>
          </cell>
          <cell r="L433">
            <v>30</v>
          </cell>
          <cell r="M433">
            <v>35</v>
          </cell>
          <cell r="N433">
            <v>42</v>
          </cell>
          <cell r="O433">
            <v>45</v>
          </cell>
          <cell r="P433">
            <v>90</v>
          </cell>
          <cell r="Q433">
            <v>93</v>
          </cell>
          <cell r="R433">
            <v>465</v>
          </cell>
          <cell r="S433">
            <v>505</v>
          </cell>
          <cell r="T433">
            <v>100</v>
          </cell>
          <cell r="U433">
            <v>110</v>
          </cell>
          <cell r="V433">
            <v>72</v>
          </cell>
          <cell r="W433">
            <v>75</v>
          </cell>
          <cell r="X433">
            <v>80</v>
          </cell>
          <cell r="Y433">
            <v>83</v>
          </cell>
          <cell r="Z433">
            <v>60</v>
          </cell>
          <cell r="AA433">
            <v>65</v>
          </cell>
          <cell r="AB433">
            <v>70</v>
          </cell>
          <cell r="AC433">
            <v>75</v>
          </cell>
          <cell r="AD433">
            <v>100</v>
          </cell>
          <cell r="AE433">
            <v>105</v>
          </cell>
          <cell r="AF433">
            <v>130</v>
          </cell>
          <cell r="AG433">
            <v>140</v>
          </cell>
          <cell r="AH433">
            <v>35</v>
          </cell>
          <cell r="AI433">
            <v>40</v>
          </cell>
          <cell r="AJ433">
            <v>70</v>
          </cell>
          <cell r="AK433">
            <v>75</v>
          </cell>
          <cell r="AL433">
            <v>16</v>
          </cell>
          <cell r="AM433">
            <v>20</v>
          </cell>
          <cell r="AN433">
            <v>40</v>
          </cell>
          <cell r="AO433">
            <v>60</v>
          </cell>
          <cell r="AP433">
            <v>50</v>
          </cell>
          <cell r="AQ433">
            <v>70</v>
          </cell>
          <cell r="AR433">
            <v>70</v>
          </cell>
          <cell r="AS433">
            <v>90</v>
          </cell>
          <cell r="AT433">
            <v>130</v>
          </cell>
          <cell r="AU433">
            <v>150</v>
          </cell>
          <cell r="AV433">
            <v>160</v>
          </cell>
          <cell r="AW433">
            <v>190</v>
          </cell>
          <cell r="AX433">
            <v>200</v>
          </cell>
          <cell r="AY433">
            <v>300</v>
          </cell>
          <cell r="AZ433">
            <v>120</v>
          </cell>
          <cell r="BA433">
            <v>140</v>
          </cell>
          <cell r="BB433">
            <v>140</v>
          </cell>
          <cell r="BC433">
            <v>160</v>
          </cell>
          <cell r="BD433">
            <v>100</v>
          </cell>
          <cell r="BE433">
            <v>120</v>
          </cell>
          <cell r="BF433">
            <v>120</v>
          </cell>
          <cell r="BG433">
            <v>140</v>
          </cell>
          <cell r="BH433">
            <v>380</v>
          </cell>
          <cell r="BI433">
            <v>400</v>
          </cell>
          <cell r="BJ433">
            <v>320</v>
          </cell>
          <cell r="BK433">
            <v>360</v>
          </cell>
          <cell r="BL433">
            <v>800</v>
          </cell>
          <cell r="BM433">
            <v>1100</v>
          </cell>
          <cell r="BN433">
            <v>3500</v>
          </cell>
          <cell r="BO433">
            <v>4000</v>
          </cell>
          <cell r="BP433">
            <v>100</v>
          </cell>
          <cell r="BQ433">
            <v>140</v>
          </cell>
          <cell r="BR433">
            <v>100</v>
          </cell>
          <cell r="BS433">
            <v>120</v>
          </cell>
          <cell r="BT433">
            <v>300</v>
          </cell>
          <cell r="BU433">
            <v>350</v>
          </cell>
          <cell r="BV433">
            <v>600</v>
          </cell>
          <cell r="BW433">
            <v>700</v>
          </cell>
          <cell r="BX433">
            <v>550</v>
          </cell>
          <cell r="BY433">
            <v>560</v>
          </cell>
          <cell r="BZ433">
            <v>800</v>
          </cell>
          <cell r="CA433">
            <v>850</v>
          </cell>
          <cell r="CB433">
            <v>115</v>
          </cell>
          <cell r="CC433">
            <v>120</v>
          </cell>
          <cell r="CD433">
            <v>400</v>
          </cell>
          <cell r="CE433">
            <v>450</v>
          </cell>
          <cell r="CF433">
            <v>610</v>
          </cell>
          <cell r="CG433">
            <v>620</v>
          </cell>
          <cell r="CH433">
            <v>620</v>
          </cell>
          <cell r="CI433">
            <v>630</v>
          </cell>
          <cell r="CJ433">
            <v>480</v>
          </cell>
          <cell r="CK433">
            <v>510</v>
          </cell>
          <cell r="CL433">
            <v>535</v>
          </cell>
          <cell r="CM433">
            <v>540</v>
          </cell>
          <cell r="CN433">
            <v>64</v>
          </cell>
          <cell r="CO433">
            <v>65</v>
          </cell>
          <cell r="CP433">
            <v>250</v>
          </cell>
          <cell r="CQ433">
            <v>300</v>
          </cell>
          <cell r="CR433">
            <v>25</v>
          </cell>
          <cell r="CS433">
            <v>35</v>
          </cell>
          <cell r="CT433">
            <v>30</v>
          </cell>
          <cell r="CU433">
            <v>32</v>
          </cell>
          <cell r="CV433">
            <v>20</v>
          </cell>
          <cell r="CW433">
            <v>25</v>
          </cell>
          <cell r="CX433">
            <v>58000</v>
          </cell>
          <cell r="CY433">
            <v>61000</v>
          </cell>
          <cell r="CZ433">
            <v>54000</v>
          </cell>
          <cell r="DA433">
            <v>57500</v>
          </cell>
          <cell r="DB433">
            <v>33</v>
          </cell>
          <cell r="DC433">
            <v>35</v>
          </cell>
          <cell r="DD433">
            <v>42</v>
          </cell>
          <cell r="DE433">
            <v>45</v>
          </cell>
          <cell r="DF433">
            <v>80</v>
          </cell>
          <cell r="DG433">
            <v>100</v>
          </cell>
          <cell r="DH433">
            <v>90</v>
          </cell>
          <cell r="DI433">
            <v>100</v>
          </cell>
          <cell r="DJ433">
            <v>70</v>
          </cell>
          <cell r="DK433">
            <v>80</v>
          </cell>
          <cell r="DL433">
            <v>200</v>
          </cell>
          <cell r="DM433">
            <v>280</v>
          </cell>
          <cell r="DN433">
            <v>220</v>
          </cell>
          <cell r="DO433">
            <v>250</v>
          </cell>
          <cell r="DP433">
            <v>80</v>
          </cell>
          <cell r="DQ433">
            <v>90</v>
          </cell>
          <cell r="DR433">
            <v>52</v>
          </cell>
          <cell r="DS433">
            <v>60</v>
          </cell>
          <cell r="DT433">
            <v>45</v>
          </cell>
          <cell r="DU433">
            <v>50</v>
          </cell>
          <cell r="DV433">
            <v>800</v>
          </cell>
          <cell r="DW433">
            <v>900</v>
          </cell>
          <cell r="DX433">
            <v>2800</v>
          </cell>
          <cell r="DY433">
            <v>3200</v>
          </cell>
        </row>
        <row r="434">
          <cell r="A434">
            <v>43899</v>
          </cell>
          <cell r="B434">
            <v>50</v>
          </cell>
          <cell r="C434">
            <v>60</v>
          </cell>
          <cell r="D434">
            <v>40</v>
          </cell>
          <cell r="E434">
            <v>50</v>
          </cell>
          <cell r="F434">
            <v>32</v>
          </cell>
          <cell r="G434">
            <v>38</v>
          </cell>
          <cell r="H434">
            <v>26</v>
          </cell>
          <cell r="I434">
            <v>30</v>
          </cell>
          <cell r="J434">
            <v>34</v>
          </cell>
          <cell r="K434">
            <v>40</v>
          </cell>
          <cell r="L434">
            <v>30</v>
          </cell>
          <cell r="M434">
            <v>35</v>
          </cell>
          <cell r="N434">
            <v>42</v>
          </cell>
          <cell r="O434">
            <v>45</v>
          </cell>
          <cell r="P434">
            <v>90</v>
          </cell>
          <cell r="Q434">
            <v>93</v>
          </cell>
          <cell r="R434">
            <v>465</v>
          </cell>
          <cell r="S434">
            <v>505</v>
          </cell>
          <cell r="T434">
            <v>100</v>
          </cell>
          <cell r="U434">
            <v>110</v>
          </cell>
          <cell r="V434">
            <v>72</v>
          </cell>
          <cell r="W434">
            <v>75</v>
          </cell>
          <cell r="X434">
            <v>80</v>
          </cell>
          <cell r="Y434">
            <v>83</v>
          </cell>
          <cell r="Z434">
            <v>60</v>
          </cell>
          <cell r="AA434">
            <v>65</v>
          </cell>
          <cell r="AB434">
            <v>70</v>
          </cell>
          <cell r="AC434">
            <v>75</v>
          </cell>
          <cell r="AD434">
            <v>100</v>
          </cell>
          <cell r="AE434">
            <v>105</v>
          </cell>
          <cell r="AF434">
            <v>130</v>
          </cell>
          <cell r="AG434">
            <v>140</v>
          </cell>
          <cell r="AH434">
            <v>35</v>
          </cell>
          <cell r="AI434">
            <v>40</v>
          </cell>
          <cell r="AJ434">
            <v>70</v>
          </cell>
          <cell r="AK434">
            <v>75</v>
          </cell>
          <cell r="AL434">
            <v>16</v>
          </cell>
          <cell r="AM434">
            <v>20</v>
          </cell>
          <cell r="AN434">
            <v>50</v>
          </cell>
          <cell r="AO434">
            <v>60</v>
          </cell>
          <cell r="AP434">
            <v>50</v>
          </cell>
          <cell r="AQ434">
            <v>70</v>
          </cell>
          <cell r="AR434">
            <v>70</v>
          </cell>
          <cell r="AS434">
            <v>90</v>
          </cell>
          <cell r="AT434">
            <v>130</v>
          </cell>
          <cell r="AU434">
            <v>150</v>
          </cell>
          <cell r="AV434">
            <v>160</v>
          </cell>
          <cell r="AW434">
            <v>190</v>
          </cell>
          <cell r="AX434">
            <v>200</v>
          </cell>
          <cell r="AY434">
            <v>300</v>
          </cell>
          <cell r="AZ434">
            <v>120</v>
          </cell>
          <cell r="BA434">
            <v>140</v>
          </cell>
          <cell r="BB434">
            <v>140</v>
          </cell>
          <cell r="BC434">
            <v>160</v>
          </cell>
          <cell r="BD434">
            <v>100</v>
          </cell>
          <cell r="BE434">
            <v>120</v>
          </cell>
          <cell r="BF434">
            <v>120</v>
          </cell>
          <cell r="BG434">
            <v>140</v>
          </cell>
          <cell r="BH434">
            <v>380</v>
          </cell>
          <cell r="BI434">
            <v>400</v>
          </cell>
          <cell r="BJ434">
            <v>320</v>
          </cell>
          <cell r="BK434">
            <v>360</v>
          </cell>
          <cell r="BL434">
            <v>800</v>
          </cell>
          <cell r="BM434">
            <v>1100</v>
          </cell>
          <cell r="BN434">
            <v>3500</v>
          </cell>
          <cell r="BO434">
            <v>4000</v>
          </cell>
          <cell r="BP434">
            <v>100</v>
          </cell>
          <cell r="BQ434">
            <v>140</v>
          </cell>
          <cell r="BR434">
            <v>100</v>
          </cell>
          <cell r="BS434">
            <v>120</v>
          </cell>
          <cell r="BT434">
            <v>300</v>
          </cell>
          <cell r="BU434">
            <v>350</v>
          </cell>
          <cell r="BV434">
            <v>600</v>
          </cell>
          <cell r="BW434">
            <v>700</v>
          </cell>
          <cell r="BX434">
            <v>550</v>
          </cell>
          <cell r="BY434">
            <v>560</v>
          </cell>
          <cell r="BZ434">
            <v>800</v>
          </cell>
          <cell r="CA434">
            <v>850</v>
          </cell>
          <cell r="CB434">
            <v>115</v>
          </cell>
          <cell r="CC434">
            <v>120</v>
          </cell>
          <cell r="CD434">
            <v>400</v>
          </cell>
          <cell r="CE434">
            <v>450</v>
          </cell>
          <cell r="CF434">
            <v>610</v>
          </cell>
          <cell r="CG434">
            <v>620</v>
          </cell>
          <cell r="CH434">
            <v>620</v>
          </cell>
          <cell r="CI434">
            <v>630</v>
          </cell>
          <cell r="CJ434">
            <v>480</v>
          </cell>
          <cell r="CK434">
            <v>510</v>
          </cell>
          <cell r="CL434">
            <v>535</v>
          </cell>
          <cell r="CM434">
            <v>540</v>
          </cell>
          <cell r="CN434">
            <v>63</v>
          </cell>
          <cell r="CO434">
            <v>65</v>
          </cell>
          <cell r="CP434">
            <v>250</v>
          </cell>
          <cell r="CQ434">
            <v>300</v>
          </cell>
          <cell r="CR434">
            <v>25</v>
          </cell>
          <cell r="CS434">
            <v>35</v>
          </cell>
          <cell r="CT434">
            <v>30</v>
          </cell>
          <cell r="CU434">
            <v>32</v>
          </cell>
          <cell r="CV434">
            <v>20</v>
          </cell>
          <cell r="CW434">
            <v>25</v>
          </cell>
          <cell r="CX434">
            <v>58000</v>
          </cell>
          <cell r="CY434">
            <v>61000</v>
          </cell>
          <cell r="CZ434">
            <v>54000</v>
          </cell>
          <cell r="DA434">
            <v>57500</v>
          </cell>
          <cell r="DB434">
            <v>33</v>
          </cell>
          <cell r="DC434">
            <v>35</v>
          </cell>
          <cell r="DD434">
            <v>42</v>
          </cell>
          <cell r="DE434">
            <v>45</v>
          </cell>
          <cell r="DF434">
            <v>80</v>
          </cell>
          <cell r="DG434">
            <v>100</v>
          </cell>
          <cell r="DH434">
            <v>90</v>
          </cell>
          <cell r="DI434">
            <v>100</v>
          </cell>
          <cell r="DJ434">
            <v>70</v>
          </cell>
          <cell r="DK434">
            <v>80</v>
          </cell>
          <cell r="DL434">
            <v>200</v>
          </cell>
          <cell r="DM434">
            <v>280</v>
          </cell>
          <cell r="DN434">
            <v>220</v>
          </cell>
          <cell r="DO434">
            <v>250</v>
          </cell>
          <cell r="DP434">
            <v>80</v>
          </cell>
          <cell r="DQ434">
            <v>90</v>
          </cell>
          <cell r="DR434">
            <v>52</v>
          </cell>
          <cell r="DS434">
            <v>60</v>
          </cell>
          <cell r="DT434">
            <v>45</v>
          </cell>
          <cell r="DU434">
            <v>50</v>
          </cell>
          <cell r="DV434">
            <v>800</v>
          </cell>
          <cell r="DW434">
            <v>900</v>
          </cell>
          <cell r="DX434">
            <v>2800</v>
          </cell>
          <cell r="DY434">
            <v>3200</v>
          </cell>
        </row>
        <row r="435">
          <cell r="A435">
            <v>43898</v>
          </cell>
          <cell r="B435">
            <v>55</v>
          </cell>
          <cell r="C435">
            <v>60</v>
          </cell>
          <cell r="D435">
            <v>48</v>
          </cell>
          <cell r="E435">
            <v>50</v>
          </cell>
          <cell r="F435">
            <v>35</v>
          </cell>
          <cell r="G435">
            <v>38</v>
          </cell>
          <cell r="H435">
            <v>26</v>
          </cell>
          <cell r="I435">
            <v>30</v>
          </cell>
          <cell r="J435">
            <v>34</v>
          </cell>
          <cell r="K435">
            <v>40</v>
          </cell>
          <cell r="L435">
            <v>32</v>
          </cell>
          <cell r="M435">
            <v>35</v>
          </cell>
          <cell r="N435">
            <v>40</v>
          </cell>
          <cell r="O435">
            <v>45</v>
          </cell>
          <cell r="P435">
            <v>92</v>
          </cell>
          <cell r="Q435">
            <v>93</v>
          </cell>
          <cell r="R435">
            <v>460</v>
          </cell>
          <cell r="S435">
            <v>505</v>
          </cell>
          <cell r="T435">
            <v>100</v>
          </cell>
          <cell r="U435">
            <v>110</v>
          </cell>
          <cell r="V435">
            <v>72</v>
          </cell>
          <cell r="W435">
            <v>75</v>
          </cell>
          <cell r="X435">
            <v>80</v>
          </cell>
          <cell r="Y435">
            <v>82</v>
          </cell>
          <cell r="Z435">
            <v>60</v>
          </cell>
          <cell r="AA435">
            <v>65</v>
          </cell>
          <cell r="AB435">
            <v>75</v>
          </cell>
          <cell r="AC435">
            <v>80</v>
          </cell>
          <cell r="AD435">
            <v>100</v>
          </cell>
          <cell r="AE435">
            <v>110</v>
          </cell>
          <cell r="AF435">
            <v>120</v>
          </cell>
          <cell r="AG435">
            <v>125</v>
          </cell>
          <cell r="AH435">
            <v>35</v>
          </cell>
          <cell r="AI435">
            <v>40</v>
          </cell>
          <cell r="AJ435">
            <v>70</v>
          </cell>
          <cell r="AK435">
            <v>75</v>
          </cell>
          <cell r="AL435">
            <v>16</v>
          </cell>
          <cell r="AM435">
            <v>20</v>
          </cell>
          <cell r="AN435">
            <v>60</v>
          </cell>
          <cell r="AO435">
            <v>70</v>
          </cell>
          <cell r="AP435">
            <v>50</v>
          </cell>
          <cell r="AQ435">
            <v>70</v>
          </cell>
          <cell r="AR435">
            <v>80</v>
          </cell>
          <cell r="AS435">
            <v>90</v>
          </cell>
          <cell r="AT435">
            <v>140</v>
          </cell>
          <cell r="AU435">
            <v>150</v>
          </cell>
          <cell r="AV435">
            <v>160</v>
          </cell>
          <cell r="AW435">
            <v>180</v>
          </cell>
          <cell r="AX435">
            <v>200</v>
          </cell>
          <cell r="AY435">
            <v>250</v>
          </cell>
          <cell r="AZ435">
            <v>120</v>
          </cell>
          <cell r="BA435">
            <v>130</v>
          </cell>
          <cell r="BB435">
            <v>140</v>
          </cell>
          <cell r="BC435">
            <v>150</v>
          </cell>
          <cell r="BD435">
            <v>100</v>
          </cell>
          <cell r="BE435">
            <v>120</v>
          </cell>
          <cell r="BF435">
            <v>130</v>
          </cell>
          <cell r="BG435">
            <v>140</v>
          </cell>
          <cell r="BH435">
            <v>380</v>
          </cell>
          <cell r="BI435">
            <v>400</v>
          </cell>
          <cell r="BJ435">
            <v>400</v>
          </cell>
          <cell r="BK435">
            <v>450</v>
          </cell>
          <cell r="BL435">
            <v>800</v>
          </cell>
          <cell r="BM435">
            <v>1100</v>
          </cell>
          <cell r="BN435">
            <v>3500</v>
          </cell>
          <cell r="BO435">
            <v>4000</v>
          </cell>
          <cell r="BP435">
            <v>130</v>
          </cell>
          <cell r="BQ435">
            <v>150</v>
          </cell>
          <cell r="BR435">
            <v>100</v>
          </cell>
          <cell r="BS435">
            <v>120</v>
          </cell>
          <cell r="BT435">
            <v>300</v>
          </cell>
          <cell r="BU435">
            <v>350</v>
          </cell>
          <cell r="BV435">
            <v>600</v>
          </cell>
          <cell r="BW435">
            <v>700</v>
          </cell>
          <cell r="BX435">
            <v>540</v>
          </cell>
          <cell r="BY435">
            <v>560</v>
          </cell>
          <cell r="BZ435">
            <v>800</v>
          </cell>
          <cell r="CA435">
            <v>850</v>
          </cell>
          <cell r="CB435">
            <v>115</v>
          </cell>
          <cell r="CC435">
            <v>120</v>
          </cell>
          <cell r="CD435">
            <v>400</v>
          </cell>
          <cell r="CE435">
            <v>450</v>
          </cell>
          <cell r="CF435">
            <v>620</v>
          </cell>
          <cell r="CG435">
            <v>640</v>
          </cell>
          <cell r="CH435">
            <v>620</v>
          </cell>
          <cell r="CI435">
            <v>630</v>
          </cell>
          <cell r="CJ435">
            <v>480</v>
          </cell>
          <cell r="CK435">
            <v>510</v>
          </cell>
          <cell r="CL435">
            <v>540</v>
          </cell>
          <cell r="CM435">
            <v>560</v>
          </cell>
          <cell r="CN435">
            <v>65</v>
          </cell>
          <cell r="CO435">
            <v>70</v>
          </cell>
          <cell r="CP435">
            <v>250</v>
          </cell>
          <cell r="CQ435">
            <v>300</v>
          </cell>
          <cell r="CR435">
            <v>25</v>
          </cell>
          <cell r="CS435">
            <v>35</v>
          </cell>
          <cell r="CT435">
            <v>30</v>
          </cell>
          <cell r="CU435">
            <v>32</v>
          </cell>
          <cell r="CV435">
            <v>20</v>
          </cell>
          <cell r="CW435">
            <v>25</v>
          </cell>
          <cell r="CX435">
            <v>58000</v>
          </cell>
          <cell r="CY435">
            <v>61000</v>
          </cell>
          <cell r="CZ435">
            <v>54000</v>
          </cell>
          <cell r="DA435">
            <v>57500</v>
          </cell>
          <cell r="DB435">
            <v>33</v>
          </cell>
          <cell r="DC435">
            <v>35</v>
          </cell>
          <cell r="DD435">
            <v>42</v>
          </cell>
          <cell r="DE435">
            <v>45</v>
          </cell>
          <cell r="DF435">
            <v>80</v>
          </cell>
          <cell r="DG435">
            <v>100</v>
          </cell>
          <cell r="DH435">
            <v>90</v>
          </cell>
          <cell r="DI435">
            <v>100</v>
          </cell>
          <cell r="DJ435">
            <v>70</v>
          </cell>
          <cell r="DK435">
            <v>80</v>
          </cell>
          <cell r="DL435">
            <v>200</v>
          </cell>
          <cell r="DM435">
            <v>280</v>
          </cell>
          <cell r="DN435">
            <v>220</v>
          </cell>
          <cell r="DO435">
            <v>250</v>
          </cell>
          <cell r="DP435">
            <v>80</v>
          </cell>
          <cell r="DQ435">
            <v>90</v>
          </cell>
          <cell r="DR435">
            <v>52</v>
          </cell>
          <cell r="DS435">
            <v>60</v>
          </cell>
          <cell r="DT435">
            <v>45</v>
          </cell>
          <cell r="DU435">
            <v>50</v>
          </cell>
          <cell r="DV435">
            <v>800</v>
          </cell>
          <cell r="DW435">
            <v>900</v>
          </cell>
          <cell r="DX435">
            <v>2800</v>
          </cell>
          <cell r="DY435">
            <v>3200</v>
          </cell>
        </row>
        <row r="436">
          <cell r="A436">
            <v>43897</v>
          </cell>
          <cell r="B436">
            <v>55</v>
          </cell>
          <cell r="C436">
            <v>60</v>
          </cell>
          <cell r="D436">
            <v>46</v>
          </cell>
          <cell r="E436">
            <v>48</v>
          </cell>
          <cell r="F436">
            <v>34</v>
          </cell>
          <cell r="G436">
            <v>38</v>
          </cell>
          <cell r="H436">
            <v>26</v>
          </cell>
          <cell r="I436">
            <v>30</v>
          </cell>
          <cell r="J436">
            <v>34</v>
          </cell>
          <cell r="K436">
            <v>40</v>
          </cell>
          <cell r="L436">
            <v>32</v>
          </cell>
          <cell r="M436">
            <v>35</v>
          </cell>
          <cell r="N436">
            <v>40</v>
          </cell>
          <cell r="O436">
            <v>45</v>
          </cell>
          <cell r="P436">
            <v>92</v>
          </cell>
          <cell r="Q436">
            <v>93</v>
          </cell>
          <cell r="R436">
            <v>460</v>
          </cell>
          <cell r="S436">
            <v>505</v>
          </cell>
          <cell r="T436">
            <v>100</v>
          </cell>
          <cell r="U436">
            <v>110</v>
          </cell>
          <cell r="V436">
            <v>72</v>
          </cell>
          <cell r="W436">
            <v>75</v>
          </cell>
          <cell r="X436">
            <v>81</v>
          </cell>
          <cell r="Y436">
            <v>84</v>
          </cell>
          <cell r="Z436">
            <v>65</v>
          </cell>
          <cell r="AA436">
            <v>70</v>
          </cell>
          <cell r="AB436">
            <v>75</v>
          </cell>
          <cell r="AC436">
            <v>80</v>
          </cell>
          <cell r="AD436">
            <v>100</v>
          </cell>
          <cell r="AE436">
            <v>110</v>
          </cell>
          <cell r="AF436">
            <v>120</v>
          </cell>
          <cell r="AG436">
            <v>125</v>
          </cell>
          <cell r="AH436">
            <v>35</v>
          </cell>
          <cell r="AI436">
            <v>40</v>
          </cell>
          <cell r="AJ436">
            <v>70</v>
          </cell>
          <cell r="AK436">
            <v>75</v>
          </cell>
          <cell r="AL436">
            <v>18</v>
          </cell>
          <cell r="AM436">
            <v>20</v>
          </cell>
          <cell r="AN436">
            <v>60</v>
          </cell>
          <cell r="AO436">
            <v>70</v>
          </cell>
          <cell r="AP436">
            <v>70</v>
          </cell>
          <cell r="AQ436">
            <v>80</v>
          </cell>
          <cell r="AR436">
            <v>80</v>
          </cell>
          <cell r="AS436">
            <v>90</v>
          </cell>
          <cell r="AT436">
            <v>140</v>
          </cell>
          <cell r="AU436">
            <v>150</v>
          </cell>
          <cell r="AV436">
            <v>160</v>
          </cell>
          <cell r="AW436">
            <v>180</v>
          </cell>
          <cell r="AX436">
            <v>200</v>
          </cell>
          <cell r="AY436">
            <v>250</v>
          </cell>
          <cell r="AZ436">
            <v>120</v>
          </cell>
          <cell r="BA436">
            <v>130</v>
          </cell>
          <cell r="BB436">
            <v>140</v>
          </cell>
          <cell r="BC436">
            <v>150</v>
          </cell>
          <cell r="BD436">
            <v>100</v>
          </cell>
          <cell r="BE436">
            <v>120</v>
          </cell>
          <cell r="BF436">
            <v>130</v>
          </cell>
          <cell r="BG436">
            <v>140</v>
          </cell>
          <cell r="BH436">
            <v>380</v>
          </cell>
          <cell r="BI436">
            <v>400</v>
          </cell>
          <cell r="BJ436">
            <v>400</v>
          </cell>
          <cell r="BK436">
            <v>450</v>
          </cell>
          <cell r="BL436">
            <v>800</v>
          </cell>
          <cell r="BM436">
            <v>1100</v>
          </cell>
          <cell r="BN436">
            <v>3500</v>
          </cell>
          <cell r="BO436">
            <v>4000</v>
          </cell>
          <cell r="BP436">
            <v>130</v>
          </cell>
          <cell r="BQ436">
            <v>150</v>
          </cell>
          <cell r="BR436">
            <v>100</v>
          </cell>
          <cell r="BS436">
            <v>120</v>
          </cell>
          <cell r="BT436">
            <v>300</v>
          </cell>
          <cell r="BU436">
            <v>350</v>
          </cell>
          <cell r="BV436">
            <v>600</v>
          </cell>
          <cell r="BW436">
            <v>700</v>
          </cell>
          <cell r="BX436">
            <v>540</v>
          </cell>
          <cell r="BY436">
            <v>560</v>
          </cell>
          <cell r="BZ436">
            <v>800</v>
          </cell>
          <cell r="CA436">
            <v>850</v>
          </cell>
          <cell r="CB436">
            <v>115</v>
          </cell>
          <cell r="CC436">
            <v>120</v>
          </cell>
          <cell r="CD436">
            <v>400</v>
          </cell>
          <cell r="CE436">
            <v>450</v>
          </cell>
          <cell r="CF436">
            <v>620</v>
          </cell>
          <cell r="CG436">
            <v>640</v>
          </cell>
          <cell r="CH436">
            <v>620</v>
          </cell>
          <cell r="CI436">
            <v>630</v>
          </cell>
          <cell r="CJ436">
            <v>480</v>
          </cell>
          <cell r="CK436">
            <v>510</v>
          </cell>
          <cell r="CL436">
            <v>540</v>
          </cell>
          <cell r="CM436">
            <v>560</v>
          </cell>
          <cell r="CN436">
            <v>65</v>
          </cell>
          <cell r="CO436">
            <v>68</v>
          </cell>
          <cell r="CP436">
            <v>250</v>
          </cell>
          <cell r="CQ436">
            <v>300</v>
          </cell>
          <cell r="CR436">
            <v>25</v>
          </cell>
          <cell r="CS436">
            <v>35</v>
          </cell>
          <cell r="CT436">
            <v>30</v>
          </cell>
          <cell r="CU436">
            <v>32</v>
          </cell>
          <cell r="CV436">
            <v>20</v>
          </cell>
          <cell r="CW436">
            <v>25</v>
          </cell>
          <cell r="CX436">
            <v>58000</v>
          </cell>
          <cell r="CY436">
            <v>61000</v>
          </cell>
          <cell r="CZ436">
            <v>54000</v>
          </cell>
          <cell r="DA436">
            <v>57500</v>
          </cell>
          <cell r="DB436">
            <v>33</v>
          </cell>
          <cell r="DC436">
            <v>35</v>
          </cell>
          <cell r="DD436">
            <v>42</v>
          </cell>
          <cell r="DE436">
            <v>45</v>
          </cell>
          <cell r="DF436">
            <v>80</v>
          </cell>
          <cell r="DG436">
            <v>100</v>
          </cell>
          <cell r="DH436">
            <v>90</v>
          </cell>
          <cell r="DI436">
            <v>100</v>
          </cell>
          <cell r="DJ436">
            <v>70</v>
          </cell>
          <cell r="DK436">
            <v>80</v>
          </cell>
          <cell r="DL436">
            <v>200</v>
          </cell>
          <cell r="DM436">
            <v>280</v>
          </cell>
          <cell r="DN436">
            <v>220</v>
          </cell>
          <cell r="DO436">
            <v>250</v>
          </cell>
          <cell r="DP436">
            <v>80</v>
          </cell>
          <cell r="DQ436">
            <v>90</v>
          </cell>
          <cell r="DR436">
            <v>52</v>
          </cell>
          <cell r="DS436">
            <v>60</v>
          </cell>
          <cell r="DT436">
            <v>45</v>
          </cell>
          <cell r="DU436">
            <v>50</v>
          </cell>
          <cell r="DV436">
            <v>800</v>
          </cell>
          <cell r="DW436">
            <v>900</v>
          </cell>
          <cell r="DX436">
            <v>2800</v>
          </cell>
          <cell r="DY436">
            <v>3200</v>
          </cell>
        </row>
        <row r="437">
          <cell r="A437">
            <v>43896</v>
          </cell>
          <cell r="B437">
            <v>55</v>
          </cell>
          <cell r="C437">
            <v>60</v>
          </cell>
          <cell r="D437">
            <v>46</v>
          </cell>
          <cell r="E437">
            <v>48</v>
          </cell>
          <cell r="F437">
            <v>35</v>
          </cell>
          <cell r="G437">
            <v>38</v>
          </cell>
          <cell r="H437">
            <v>26</v>
          </cell>
          <cell r="I437">
            <v>32</v>
          </cell>
          <cell r="J437">
            <v>34</v>
          </cell>
          <cell r="K437">
            <v>40</v>
          </cell>
          <cell r="L437">
            <v>32</v>
          </cell>
          <cell r="M437">
            <v>35</v>
          </cell>
          <cell r="N437">
            <v>40</v>
          </cell>
          <cell r="O437">
            <v>45</v>
          </cell>
          <cell r="P437">
            <v>92</v>
          </cell>
          <cell r="Q437">
            <v>93</v>
          </cell>
          <cell r="R437">
            <v>460</v>
          </cell>
          <cell r="S437">
            <v>505</v>
          </cell>
          <cell r="T437">
            <v>100</v>
          </cell>
          <cell r="U437">
            <v>108</v>
          </cell>
          <cell r="V437">
            <v>72</v>
          </cell>
          <cell r="W437">
            <v>75</v>
          </cell>
          <cell r="X437">
            <v>81</v>
          </cell>
          <cell r="Y437">
            <v>84</v>
          </cell>
          <cell r="Z437">
            <v>65</v>
          </cell>
          <cell r="AA437">
            <v>70</v>
          </cell>
          <cell r="AB437">
            <v>75</v>
          </cell>
          <cell r="AC437">
            <v>80</v>
          </cell>
          <cell r="AD437">
            <v>100</v>
          </cell>
          <cell r="AE437">
            <v>110</v>
          </cell>
          <cell r="AF437">
            <v>120</v>
          </cell>
          <cell r="AG437">
            <v>125</v>
          </cell>
          <cell r="AH437">
            <v>35</v>
          </cell>
          <cell r="AI437">
            <v>40</v>
          </cell>
          <cell r="AJ437">
            <v>70</v>
          </cell>
          <cell r="AK437">
            <v>75</v>
          </cell>
          <cell r="AL437">
            <v>18</v>
          </cell>
          <cell r="AM437">
            <v>20</v>
          </cell>
          <cell r="AN437">
            <v>70</v>
          </cell>
          <cell r="AO437">
            <v>80</v>
          </cell>
          <cell r="AP437">
            <v>70</v>
          </cell>
          <cell r="AQ437">
            <v>80</v>
          </cell>
          <cell r="AR437">
            <v>80</v>
          </cell>
          <cell r="AS437">
            <v>90</v>
          </cell>
          <cell r="AT437">
            <v>150</v>
          </cell>
          <cell r="AU437">
            <v>160</v>
          </cell>
          <cell r="AV437">
            <v>160</v>
          </cell>
          <cell r="AW437">
            <v>180</v>
          </cell>
          <cell r="AX437">
            <v>200</v>
          </cell>
          <cell r="AY437">
            <v>280</v>
          </cell>
          <cell r="AZ437">
            <v>120</v>
          </cell>
          <cell r="BA437">
            <v>130</v>
          </cell>
          <cell r="BB437">
            <v>140</v>
          </cell>
          <cell r="BC437">
            <v>150</v>
          </cell>
          <cell r="BD437">
            <v>100</v>
          </cell>
          <cell r="BE437">
            <v>120</v>
          </cell>
          <cell r="BF437">
            <v>140</v>
          </cell>
          <cell r="BG437">
            <v>150</v>
          </cell>
          <cell r="BH437">
            <v>380</v>
          </cell>
          <cell r="BI437">
            <v>400</v>
          </cell>
          <cell r="BJ437">
            <v>400</v>
          </cell>
          <cell r="BK437">
            <v>450</v>
          </cell>
          <cell r="BL437">
            <v>800</v>
          </cell>
          <cell r="BM437">
            <v>1100</v>
          </cell>
          <cell r="BN437">
            <v>3500</v>
          </cell>
          <cell r="BO437">
            <v>4000</v>
          </cell>
          <cell r="BP437">
            <v>130</v>
          </cell>
          <cell r="BQ437">
            <v>150</v>
          </cell>
          <cell r="BR437">
            <v>100</v>
          </cell>
          <cell r="BS437">
            <v>120</v>
          </cell>
          <cell r="BT437">
            <v>300</v>
          </cell>
          <cell r="BU437">
            <v>350</v>
          </cell>
          <cell r="BV437">
            <v>600</v>
          </cell>
          <cell r="BW437">
            <v>700</v>
          </cell>
          <cell r="BX437">
            <v>540</v>
          </cell>
          <cell r="BY437">
            <v>560</v>
          </cell>
          <cell r="BZ437">
            <v>750</v>
          </cell>
          <cell r="CA437">
            <v>850</v>
          </cell>
          <cell r="CB437">
            <v>110</v>
          </cell>
          <cell r="CC437">
            <v>120</v>
          </cell>
          <cell r="CD437">
            <v>400</v>
          </cell>
          <cell r="CE437">
            <v>450</v>
          </cell>
          <cell r="CF437">
            <v>620</v>
          </cell>
          <cell r="CG437">
            <v>640</v>
          </cell>
          <cell r="CH437">
            <v>620</v>
          </cell>
          <cell r="CI437">
            <v>630</v>
          </cell>
          <cell r="CJ437">
            <v>480</v>
          </cell>
          <cell r="CK437">
            <v>510</v>
          </cell>
          <cell r="CL437">
            <v>500</v>
          </cell>
          <cell r="CM437">
            <v>520</v>
          </cell>
          <cell r="CN437">
            <v>65</v>
          </cell>
          <cell r="CO437">
            <v>70</v>
          </cell>
          <cell r="CP437">
            <v>250</v>
          </cell>
          <cell r="CQ437">
            <v>300</v>
          </cell>
          <cell r="CR437">
            <v>25</v>
          </cell>
          <cell r="CS437">
            <v>35</v>
          </cell>
          <cell r="CT437">
            <v>30</v>
          </cell>
          <cell r="CU437">
            <v>32</v>
          </cell>
          <cell r="CV437">
            <v>20</v>
          </cell>
          <cell r="CW437">
            <v>25</v>
          </cell>
          <cell r="CX437">
            <v>58000</v>
          </cell>
          <cell r="CY437">
            <v>61000</v>
          </cell>
          <cell r="CZ437">
            <v>54000</v>
          </cell>
          <cell r="DA437">
            <v>57500</v>
          </cell>
          <cell r="DB437">
            <v>33</v>
          </cell>
          <cell r="DC437">
            <v>35</v>
          </cell>
          <cell r="DD437">
            <v>42</v>
          </cell>
          <cell r="DE437">
            <v>45</v>
          </cell>
          <cell r="DF437">
            <v>80</v>
          </cell>
          <cell r="DG437">
            <v>100</v>
          </cell>
          <cell r="DH437">
            <v>90</v>
          </cell>
          <cell r="DI437">
            <v>100</v>
          </cell>
          <cell r="DJ437">
            <v>70</v>
          </cell>
          <cell r="DK437">
            <v>80</v>
          </cell>
          <cell r="DL437">
            <v>200</v>
          </cell>
          <cell r="DM437">
            <v>280</v>
          </cell>
          <cell r="DN437">
            <v>220</v>
          </cell>
          <cell r="DO437">
            <v>250</v>
          </cell>
          <cell r="DP437">
            <v>80</v>
          </cell>
          <cell r="DQ437">
            <v>90</v>
          </cell>
          <cell r="DR437">
            <v>52</v>
          </cell>
          <cell r="DS437">
            <v>60</v>
          </cell>
          <cell r="DT437">
            <v>45</v>
          </cell>
          <cell r="DU437">
            <v>50</v>
          </cell>
          <cell r="DV437">
            <v>800</v>
          </cell>
          <cell r="DW437">
            <v>900</v>
          </cell>
          <cell r="DX437">
            <v>2800</v>
          </cell>
          <cell r="DY437">
            <v>3200</v>
          </cell>
        </row>
        <row r="438">
          <cell r="A438">
            <v>43895</v>
          </cell>
          <cell r="B438">
            <v>55</v>
          </cell>
          <cell r="C438">
            <v>60</v>
          </cell>
          <cell r="D438">
            <v>48</v>
          </cell>
          <cell r="E438">
            <v>52</v>
          </cell>
          <cell r="F438">
            <v>34</v>
          </cell>
          <cell r="G438">
            <v>38</v>
          </cell>
          <cell r="H438">
            <v>26</v>
          </cell>
          <cell r="I438">
            <v>32</v>
          </cell>
          <cell r="J438">
            <v>34</v>
          </cell>
          <cell r="K438">
            <v>40</v>
          </cell>
          <cell r="L438">
            <v>32</v>
          </cell>
          <cell r="M438">
            <v>35</v>
          </cell>
          <cell r="N438">
            <v>40</v>
          </cell>
          <cell r="O438">
            <v>45</v>
          </cell>
          <cell r="P438">
            <v>89</v>
          </cell>
          <cell r="Q438">
            <v>90</v>
          </cell>
          <cell r="R438">
            <v>460</v>
          </cell>
          <cell r="S438">
            <v>500</v>
          </cell>
          <cell r="T438">
            <v>100</v>
          </cell>
          <cell r="U438">
            <v>110</v>
          </cell>
          <cell r="V438">
            <v>70</v>
          </cell>
          <cell r="W438">
            <v>75</v>
          </cell>
          <cell r="X438">
            <v>78</v>
          </cell>
          <cell r="Y438">
            <v>80</v>
          </cell>
          <cell r="Z438">
            <v>65</v>
          </cell>
          <cell r="AA438">
            <v>70</v>
          </cell>
          <cell r="AB438">
            <v>75</v>
          </cell>
          <cell r="AC438">
            <v>80</v>
          </cell>
          <cell r="AD438">
            <v>100</v>
          </cell>
          <cell r="AE438">
            <v>110</v>
          </cell>
          <cell r="AF438">
            <v>120</v>
          </cell>
          <cell r="AG438">
            <v>130</v>
          </cell>
          <cell r="AH438">
            <v>35</v>
          </cell>
          <cell r="AI438">
            <v>40</v>
          </cell>
          <cell r="AJ438">
            <v>70</v>
          </cell>
          <cell r="AK438">
            <v>75</v>
          </cell>
          <cell r="AL438">
            <v>17</v>
          </cell>
          <cell r="AM438">
            <v>20</v>
          </cell>
          <cell r="AN438">
            <v>60</v>
          </cell>
          <cell r="AO438">
            <v>70</v>
          </cell>
          <cell r="AP438">
            <v>70</v>
          </cell>
          <cell r="AQ438">
            <v>80</v>
          </cell>
          <cell r="AR438">
            <v>80</v>
          </cell>
          <cell r="AS438">
            <v>90</v>
          </cell>
          <cell r="AT438">
            <v>150</v>
          </cell>
          <cell r="AU438">
            <v>160</v>
          </cell>
          <cell r="AV438">
            <v>160</v>
          </cell>
          <cell r="AW438">
            <v>180</v>
          </cell>
          <cell r="AX438">
            <v>200</v>
          </cell>
          <cell r="AY438">
            <v>280</v>
          </cell>
          <cell r="AZ438">
            <v>120</v>
          </cell>
          <cell r="BA438">
            <v>130</v>
          </cell>
          <cell r="BB438">
            <v>140</v>
          </cell>
          <cell r="BC438">
            <v>150</v>
          </cell>
          <cell r="BD438">
            <v>110</v>
          </cell>
          <cell r="BE438">
            <v>120</v>
          </cell>
          <cell r="BF438">
            <v>140</v>
          </cell>
          <cell r="BG438">
            <v>150</v>
          </cell>
          <cell r="BH438">
            <v>380</v>
          </cell>
          <cell r="BI438">
            <v>400</v>
          </cell>
          <cell r="BJ438">
            <v>400</v>
          </cell>
          <cell r="BK438">
            <v>450</v>
          </cell>
          <cell r="BL438">
            <v>800</v>
          </cell>
          <cell r="BM438">
            <v>1100</v>
          </cell>
          <cell r="BN438">
            <v>3500</v>
          </cell>
          <cell r="BO438">
            <v>4000</v>
          </cell>
          <cell r="BP438">
            <v>130</v>
          </cell>
          <cell r="BQ438">
            <v>150</v>
          </cell>
          <cell r="BR438">
            <v>100</v>
          </cell>
          <cell r="BS438">
            <v>120</v>
          </cell>
          <cell r="BT438">
            <v>300</v>
          </cell>
          <cell r="BU438">
            <v>350</v>
          </cell>
          <cell r="BV438">
            <v>600</v>
          </cell>
          <cell r="BW438">
            <v>700</v>
          </cell>
          <cell r="BX438">
            <v>540</v>
          </cell>
          <cell r="BY438">
            <v>560</v>
          </cell>
          <cell r="BZ438">
            <v>750</v>
          </cell>
          <cell r="CA438">
            <v>850</v>
          </cell>
          <cell r="CB438">
            <v>110</v>
          </cell>
          <cell r="CC438">
            <v>120</v>
          </cell>
          <cell r="CD438">
            <v>400</v>
          </cell>
          <cell r="CE438">
            <v>450</v>
          </cell>
          <cell r="CF438">
            <v>580</v>
          </cell>
          <cell r="CG438">
            <v>600</v>
          </cell>
          <cell r="CH438">
            <v>590</v>
          </cell>
          <cell r="CI438">
            <v>610</v>
          </cell>
          <cell r="CJ438">
            <v>480</v>
          </cell>
          <cell r="CK438">
            <v>510</v>
          </cell>
          <cell r="CL438">
            <v>500</v>
          </cell>
          <cell r="CM438">
            <v>520</v>
          </cell>
          <cell r="CN438">
            <v>65</v>
          </cell>
          <cell r="CO438">
            <v>68</v>
          </cell>
          <cell r="CP438">
            <v>250</v>
          </cell>
          <cell r="CQ438">
            <v>300</v>
          </cell>
          <cell r="CR438">
            <v>25</v>
          </cell>
          <cell r="CS438">
            <v>35</v>
          </cell>
          <cell r="CT438">
            <v>30</v>
          </cell>
          <cell r="CU438">
            <v>32</v>
          </cell>
          <cell r="CV438">
            <v>20</v>
          </cell>
          <cell r="CW438">
            <v>25</v>
          </cell>
          <cell r="CX438">
            <v>58000</v>
          </cell>
          <cell r="CY438">
            <v>61000</v>
          </cell>
          <cell r="CZ438">
            <v>54000</v>
          </cell>
          <cell r="DA438">
            <v>57500</v>
          </cell>
          <cell r="DB438">
            <v>33</v>
          </cell>
          <cell r="DC438">
            <v>35</v>
          </cell>
          <cell r="DD438">
            <v>42</v>
          </cell>
          <cell r="DE438">
            <v>45</v>
          </cell>
          <cell r="DF438">
            <v>80</v>
          </cell>
          <cell r="DG438">
            <v>100</v>
          </cell>
          <cell r="DH438">
            <v>90</v>
          </cell>
          <cell r="DI438">
            <v>100</v>
          </cell>
          <cell r="DJ438">
            <v>70</v>
          </cell>
          <cell r="DK438">
            <v>80</v>
          </cell>
          <cell r="DL438">
            <v>200</v>
          </cell>
          <cell r="DM438">
            <v>280</v>
          </cell>
          <cell r="DN438">
            <v>220</v>
          </cell>
          <cell r="DO438">
            <v>250</v>
          </cell>
          <cell r="DP438">
            <v>80</v>
          </cell>
          <cell r="DQ438">
            <v>90</v>
          </cell>
          <cell r="DR438">
            <v>52</v>
          </cell>
          <cell r="DS438">
            <v>60</v>
          </cell>
          <cell r="DT438">
            <v>45</v>
          </cell>
          <cell r="DU438">
            <v>50</v>
          </cell>
          <cell r="DV438">
            <v>800</v>
          </cell>
          <cell r="DW438">
            <v>900</v>
          </cell>
          <cell r="DX438">
            <v>2800</v>
          </cell>
          <cell r="DY438">
            <v>3200</v>
          </cell>
        </row>
        <row r="439">
          <cell r="A439">
            <v>43894</v>
          </cell>
          <cell r="B439">
            <v>55</v>
          </cell>
          <cell r="C439">
            <v>60</v>
          </cell>
          <cell r="D439">
            <v>48</v>
          </cell>
          <cell r="E439">
            <v>52</v>
          </cell>
          <cell r="F439">
            <v>34</v>
          </cell>
          <cell r="G439">
            <v>38</v>
          </cell>
          <cell r="H439">
            <v>26</v>
          </cell>
          <cell r="I439">
            <v>30</v>
          </cell>
          <cell r="J439">
            <v>34</v>
          </cell>
          <cell r="K439">
            <v>40</v>
          </cell>
          <cell r="L439">
            <v>32</v>
          </cell>
          <cell r="M439">
            <v>35</v>
          </cell>
          <cell r="N439">
            <v>40</v>
          </cell>
          <cell r="O439">
            <v>45</v>
          </cell>
          <cell r="P439">
            <v>85</v>
          </cell>
          <cell r="Q439">
            <v>88</v>
          </cell>
          <cell r="R439">
            <v>460</v>
          </cell>
          <cell r="S439">
            <v>510</v>
          </cell>
          <cell r="T439">
            <v>100</v>
          </cell>
          <cell r="U439">
            <v>110</v>
          </cell>
          <cell r="V439">
            <v>70</v>
          </cell>
          <cell r="W439">
            <v>75</v>
          </cell>
          <cell r="X439">
            <v>75</v>
          </cell>
          <cell r="Y439">
            <v>79</v>
          </cell>
          <cell r="Z439">
            <v>65</v>
          </cell>
          <cell r="AA439">
            <v>70</v>
          </cell>
          <cell r="AB439">
            <v>75</v>
          </cell>
          <cell r="AC439">
            <v>80</v>
          </cell>
          <cell r="AD439">
            <v>100</v>
          </cell>
          <cell r="AE439">
            <v>110</v>
          </cell>
          <cell r="AF439">
            <v>130</v>
          </cell>
          <cell r="AG439">
            <v>140</v>
          </cell>
          <cell r="AH439">
            <v>35</v>
          </cell>
          <cell r="AI439">
            <v>40</v>
          </cell>
          <cell r="AJ439">
            <v>70</v>
          </cell>
          <cell r="AK439">
            <v>75</v>
          </cell>
          <cell r="AL439">
            <v>15</v>
          </cell>
          <cell r="AM439">
            <v>18</v>
          </cell>
          <cell r="AN439">
            <v>60</v>
          </cell>
          <cell r="AO439">
            <v>70</v>
          </cell>
          <cell r="AP439">
            <v>50</v>
          </cell>
          <cell r="AQ439">
            <v>70</v>
          </cell>
          <cell r="AR439">
            <v>80</v>
          </cell>
          <cell r="AS439">
            <v>90</v>
          </cell>
          <cell r="AT439">
            <v>140</v>
          </cell>
          <cell r="AU439">
            <v>150</v>
          </cell>
          <cell r="AV439">
            <v>160</v>
          </cell>
          <cell r="AW439">
            <v>180</v>
          </cell>
          <cell r="AX439">
            <v>200</v>
          </cell>
          <cell r="AY439">
            <v>280</v>
          </cell>
          <cell r="AZ439">
            <v>120</v>
          </cell>
          <cell r="BA439">
            <v>130</v>
          </cell>
          <cell r="BB439">
            <v>140</v>
          </cell>
          <cell r="BC439">
            <v>150</v>
          </cell>
          <cell r="BD439">
            <v>100</v>
          </cell>
          <cell r="BE439">
            <v>120</v>
          </cell>
          <cell r="BF439">
            <v>130</v>
          </cell>
          <cell r="BG439">
            <v>140</v>
          </cell>
          <cell r="BH439">
            <v>380</v>
          </cell>
          <cell r="BI439">
            <v>400</v>
          </cell>
          <cell r="BJ439">
            <v>400</v>
          </cell>
          <cell r="BK439">
            <v>450</v>
          </cell>
          <cell r="BL439">
            <v>800</v>
          </cell>
          <cell r="BM439">
            <v>1100</v>
          </cell>
          <cell r="BN439">
            <v>3500</v>
          </cell>
          <cell r="BO439">
            <v>4000</v>
          </cell>
          <cell r="BP439">
            <v>130</v>
          </cell>
          <cell r="BQ439">
            <v>150</v>
          </cell>
          <cell r="BR439">
            <v>100</v>
          </cell>
          <cell r="BS439">
            <v>120</v>
          </cell>
          <cell r="BT439">
            <v>300</v>
          </cell>
          <cell r="BU439">
            <v>350</v>
          </cell>
          <cell r="BV439">
            <v>600</v>
          </cell>
          <cell r="BW439">
            <v>700</v>
          </cell>
          <cell r="BX439">
            <v>540</v>
          </cell>
          <cell r="BY439">
            <v>560</v>
          </cell>
          <cell r="BZ439">
            <v>750</v>
          </cell>
          <cell r="CA439">
            <v>850</v>
          </cell>
          <cell r="CB439">
            <v>110</v>
          </cell>
          <cell r="CC439">
            <v>120</v>
          </cell>
          <cell r="CD439">
            <v>400</v>
          </cell>
          <cell r="CE439">
            <v>450</v>
          </cell>
          <cell r="CF439">
            <v>580</v>
          </cell>
          <cell r="CG439">
            <v>600</v>
          </cell>
          <cell r="CH439">
            <v>590</v>
          </cell>
          <cell r="CI439">
            <v>610</v>
          </cell>
          <cell r="CJ439">
            <v>480</v>
          </cell>
          <cell r="CK439">
            <v>510</v>
          </cell>
          <cell r="CL439">
            <v>500</v>
          </cell>
          <cell r="CM439">
            <v>520</v>
          </cell>
          <cell r="CN439">
            <v>65</v>
          </cell>
          <cell r="CO439">
            <v>68</v>
          </cell>
          <cell r="CP439">
            <v>250</v>
          </cell>
          <cell r="CQ439">
            <v>300</v>
          </cell>
          <cell r="CR439">
            <v>25</v>
          </cell>
          <cell r="CS439">
            <v>35</v>
          </cell>
          <cell r="CT439">
            <v>30</v>
          </cell>
          <cell r="CU439">
            <v>32</v>
          </cell>
          <cell r="CV439">
            <v>20</v>
          </cell>
          <cell r="CW439">
            <v>25</v>
          </cell>
          <cell r="CX439">
            <v>58000</v>
          </cell>
          <cell r="CY439">
            <v>61000</v>
          </cell>
          <cell r="CZ439">
            <v>54000</v>
          </cell>
          <cell r="DA439">
            <v>57500</v>
          </cell>
          <cell r="DB439">
            <v>33</v>
          </cell>
          <cell r="DC439">
            <v>35</v>
          </cell>
          <cell r="DD439">
            <v>42</v>
          </cell>
          <cell r="DE439">
            <v>45</v>
          </cell>
          <cell r="DF439">
            <v>80</v>
          </cell>
          <cell r="DG439">
            <v>100</v>
          </cell>
          <cell r="DH439">
            <v>90</v>
          </cell>
          <cell r="DI439">
            <v>100</v>
          </cell>
          <cell r="DJ439">
            <v>70</v>
          </cell>
          <cell r="DK439">
            <v>80</v>
          </cell>
          <cell r="DL439">
            <v>200</v>
          </cell>
          <cell r="DM439">
            <v>280</v>
          </cell>
          <cell r="DN439">
            <v>220</v>
          </cell>
          <cell r="DO439">
            <v>250</v>
          </cell>
          <cell r="DP439">
            <v>80</v>
          </cell>
          <cell r="DQ439">
            <v>90</v>
          </cell>
          <cell r="DR439">
            <v>52</v>
          </cell>
          <cell r="DS439">
            <v>60</v>
          </cell>
          <cell r="DT439">
            <v>45</v>
          </cell>
          <cell r="DU439">
            <v>50</v>
          </cell>
          <cell r="DV439">
            <v>800</v>
          </cell>
          <cell r="DW439">
            <v>900</v>
          </cell>
          <cell r="DX439">
            <v>2800</v>
          </cell>
          <cell r="DY439">
            <v>3200</v>
          </cell>
        </row>
        <row r="440">
          <cell r="A440">
            <v>43893</v>
          </cell>
          <cell r="B440">
            <v>55</v>
          </cell>
          <cell r="C440">
            <v>60</v>
          </cell>
          <cell r="D440">
            <v>48</v>
          </cell>
          <cell r="E440">
            <v>50</v>
          </cell>
          <cell r="F440">
            <v>34</v>
          </cell>
          <cell r="G440">
            <v>38</v>
          </cell>
          <cell r="H440">
            <v>26</v>
          </cell>
          <cell r="I440">
            <v>30</v>
          </cell>
          <cell r="J440">
            <v>34</v>
          </cell>
          <cell r="K440">
            <v>40</v>
          </cell>
          <cell r="L440">
            <v>32</v>
          </cell>
          <cell r="M440">
            <v>35</v>
          </cell>
          <cell r="N440">
            <v>40</v>
          </cell>
          <cell r="O440">
            <v>45</v>
          </cell>
          <cell r="P440">
            <v>85</v>
          </cell>
          <cell r="Q440">
            <v>88</v>
          </cell>
          <cell r="R440">
            <v>460</v>
          </cell>
          <cell r="S440">
            <v>510</v>
          </cell>
          <cell r="T440">
            <v>100</v>
          </cell>
          <cell r="U440">
            <v>110</v>
          </cell>
          <cell r="V440">
            <v>70</v>
          </cell>
          <cell r="W440">
            <v>75</v>
          </cell>
          <cell r="X440">
            <v>75</v>
          </cell>
          <cell r="Y440">
            <v>79</v>
          </cell>
          <cell r="Z440">
            <v>65</v>
          </cell>
          <cell r="AA440">
            <v>70</v>
          </cell>
          <cell r="AB440">
            <v>75</v>
          </cell>
          <cell r="AC440">
            <v>80</v>
          </cell>
          <cell r="AD440">
            <v>100</v>
          </cell>
          <cell r="AE440">
            <v>110</v>
          </cell>
          <cell r="AF440">
            <v>130</v>
          </cell>
          <cell r="AG440">
            <v>140</v>
          </cell>
          <cell r="AH440">
            <v>35</v>
          </cell>
          <cell r="AI440">
            <v>40</v>
          </cell>
          <cell r="AJ440">
            <v>70</v>
          </cell>
          <cell r="AK440">
            <v>75</v>
          </cell>
          <cell r="AL440">
            <v>15</v>
          </cell>
          <cell r="AM440">
            <v>18</v>
          </cell>
          <cell r="AN440">
            <v>60</v>
          </cell>
          <cell r="AO440">
            <v>70</v>
          </cell>
          <cell r="AP440">
            <v>50</v>
          </cell>
          <cell r="AQ440">
            <v>70</v>
          </cell>
          <cell r="AR440">
            <v>70</v>
          </cell>
          <cell r="AS440">
            <v>90</v>
          </cell>
          <cell r="AT440">
            <v>140</v>
          </cell>
          <cell r="AU440">
            <v>150</v>
          </cell>
          <cell r="AV440">
            <v>200</v>
          </cell>
          <cell r="AW440">
            <v>250</v>
          </cell>
          <cell r="AX440">
            <v>250</v>
          </cell>
          <cell r="AY440">
            <v>300</v>
          </cell>
          <cell r="AZ440">
            <v>120</v>
          </cell>
          <cell r="BA440">
            <v>130</v>
          </cell>
          <cell r="BB440">
            <v>140</v>
          </cell>
          <cell r="BC440">
            <v>150</v>
          </cell>
          <cell r="BD440">
            <v>100</v>
          </cell>
          <cell r="BE440">
            <v>120</v>
          </cell>
          <cell r="BF440">
            <v>140</v>
          </cell>
          <cell r="BG440">
            <v>150</v>
          </cell>
          <cell r="BH440">
            <v>350</v>
          </cell>
          <cell r="BI440">
            <v>450</v>
          </cell>
          <cell r="BJ440">
            <v>400</v>
          </cell>
          <cell r="BK440">
            <v>450</v>
          </cell>
          <cell r="BL440">
            <v>800</v>
          </cell>
          <cell r="BM440">
            <v>1100</v>
          </cell>
          <cell r="BN440">
            <v>3500</v>
          </cell>
          <cell r="BO440">
            <v>4000</v>
          </cell>
          <cell r="BP440">
            <v>130</v>
          </cell>
          <cell r="BQ440">
            <v>150</v>
          </cell>
          <cell r="BR440">
            <v>100</v>
          </cell>
          <cell r="BS440">
            <v>120</v>
          </cell>
          <cell r="BT440">
            <v>300</v>
          </cell>
          <cell r="BU440">
            <v>350</v>
          </cell>
          <cell r="BV440">
            <v>600</v>
          </cell>
          <cell r="BW440">
            <v>700</v>
          </cell>
          <cell r="BX440">
            <v>540</v>
          </cell>
          <cell r="BY440">
            <v>560</v>
          </cell>
          <cell r="BZ440">
            <v>750</v>
          </cell>
          <cell r="CA440">
            <v>850</v>
          </cell>
          <cell r="CB440">
            <v>110</v>
          </cell>
          <cell r="CC440">
            <v>120</v>
          </cell>
          <cell r="CD440">
            <v>400</v>
          </cell>
          <cell r="CE440">
            <v>450</v>
          </cell>
          <cell r="CF440">
            <v>580</v>
          </cell>
          <cell r="CG440">
            <v>600</v>
          </cell>
          <cell r="CH440">
            <v>590</v>
          </cell>
          <cell r="CI440">
            <v>610</v>
          </cell>
          <cell r="CJ440">
            <v>480</v>
          </cell>
          <cell r="CK440">
            <v>510</v>
          </cell>
          <cell r="CL440">
            <v>500</v>
          </cell>
          <cell r="CM440">
            <v>520</v>
          </cell>
          <cell r="CN440">
            <v>65</v>
          </cell>
          <cell r="CO440">
            <v>68</v>
          </cell>
          <cell r="CP440">
            <v>250</v>
          </cell>
          <cell r="CQ440">
            <v>300</v>
          </cell>
          <cell r="CR440">
            <v>25</v>
          </cell>
          <cell r="CS440">
            <v>35</v>
          </cell>
          <cell r="CT440">
            <v>30</v>
          </cell>
          <cell r="CU440">
            <v>32</v>
          </cell>
          <cell r="CV440">
            <v>20</v>
          </cell>
          <cell r="CW440">
            <v>25</v>
          </cell>
          <cell r="CX440">
            <v>58000</v>
          </cell>
          <cell r="CY440">
            <v>61000</v>
          </cell>
          <cell r="CZ440">
            <v>54000</v>
          </cell>
          <cell r="DA440">
            <v>57500</v>
          </cell>
          <cell r="DB440">
            <v>33</v>
          </cell>
          <cell r="DC440">
            <v>35</v>
          </cell>
          <cell r="DD440">
            <v>42</v>
          </cell>
          <cell r="DE440">
            <v>45</v>
          </cell>
          <cell r="DF440">
            <v>80</v>
          </cell>
          <cell r="DG440">
            <v>100</v>
          </cell>
          <cell r="DH440">
            <v>90</v>
          </cell>
          <cell r="DI440">
            <v>100</v>
          </cell>
          <cell r="DJ440">
            <v>70</v>
          </cell>
          <cell r="DK440">
            <v>80</v>
          </cell>
          <cell r="DL440">
            <v>200</v>
          </cell>
          <cell r="DM440">
            <v>280</v>
          </cell>
          <cell r="DN440">
            <v>220</v>
          </cell>
          <cell r="DO440">
            <v>250</v>
          </cell>
          <cell r="DP440">
            <v>80</v>
          </cell>
          <cell r="DQ440">
            <v>90</v>
          </cell>
          <cell r="DR440">
            <v>52</v>
          </cell>
          <cell r="DS440">
            <v>60</v>
          </cell>
          <cell r="DT440">
            <v>45</v>
          </cell>
          <cell r="DU440">
            <v>50</v>
          </cell>
          <cell r="DV440">
            <v>800</v>
          </cell>
          <cell r="DW440">
            <v>900</v>
          </cell>
          <cell r="DX440">
            <v>2800</v>
          </cell>
          <cell r="DY440">
            <v>3200</v>
          </cell>
        </row>
        <row r="441">
          <cell r="A441">
            <v>43892</v>
          </cell>
          <cell r="B441">
            <v>55</v>
          </cell>
          <cell r="C441">
            <v>60</v>
          </cell>
          <cell r="D441">
            <v>48</v>
          </cell>
          <cell r="E441">
            <v>50</v>
          </cell>
          <cell r="F441">
            <v>35</v>
          </cell>
          <cell r="G441">
            <v>38</v>
          </cell>
          <cell r="H441">
            <v>26</v>
          </cell>
          <cell r="I441">
            <v>30</v>
          </cell>
          <cell r="J441">
            <v>34</v>
          </cell>
          <cell r="K441">
            <v>40</v>
          </cell>
          <cell r="L441">
            <v>32</v>
          </cell>
          <cell r="M441">
            <v>35</v>
          </cell>
          <cell r="N441">
            <v>40</v>
          </cell>
          <cell r="O441">
            <v>45</v>
          </cell>
          <cell r="P441">
            <v>85</v>
          </cell>
          <cell r="Q441">
            <v>88</v>
          </cell>
          <cell r="R441">
            <v>460</v>
          </cell>
          <cell r="S441">
            <v>510</v>
          </cell>
          <cell r="T441">
            <v>100</v>
          </cell>
          <cell r="U441">
            <v>110</v>
          </cell>
          <cell r="V441">
            <v>70</v>
          </cell>
          <cell r="W441">
            <v>75</v>
          </cell>
          <cell r="X441">
            <v>75</v>
          </cell>
          <cell r="Y441">
            <v>79</v>
          </cell>
          <cell r="Z441">
            <v>65</v>
          </cell>
          <cell r="AA441">
            <v>70</v>
          </cell>
          <cell r="AB441">
            <v>75</v>
          </cell>
          <cell r="AC441">
            <v>80</v>
          </cell>
          <cell r="AD441">
            <v>100</v>
          </cell>
          <cell r="AE441">
            <v>110</v>
          </cell>
          <cell r="AF441">
            <v>130</v>
          </cell>
          <cell r="AG441">
            <v>140</v>
          </cell>
          <cell r="AH441">
            <v>35</v>
          </cell>
          <cell r="AI441">
            <v>40</v>
          </cell>
          <cell r="AJ441">
            <v>75</v>
          </cell>
          <cell r="AK441">
            <v>80</v>
          </cell>
          <cell r="AL441">
            <v>15</v>
          </cell>
          <cell r="AM441">
            <v>18</v>
          </cell>
          <cell r="AN441">
            <v>60</v>
          </cell>
          <cell r="AO441">
            <v>70</v>
          </cell>
          <cell r="AP441">
            <v>50</v>
          </cell>
          <cell r="AQ441">
            <v>70</v>
          </cell>
          <cell r="AR441">
            <v>80</v>
          </cell>
          <cell r="AS441">
            <v>90</v>
          </cell>
          <cell r="AT441">
            <v>140</v>
          </cell>
          <cell r="AU441">
            <v>150</v>
          </cell>
          <cell r="AV441">
            <v>160</v>
          </cell>
          <cell r="AW441">
            <v>180</v>
          </cell>
          <cell r="AX441">
            <v>200</v>
          </cell>
          <cell r="AY441">
            <v>280</v>
          </cell>
          <cell r="AZ441">
            <v>120</v>
          </cell>
          <cell r="BA441">
            <v>130</v>
          </cell>
          <cell r="BB441">
            <v>140</v>
          </cell>
          <cell r="BC441">
            <v>150</v>
          </cell>
          <cell r="BD441">
            <v>100</v>
          </cell>
          <cell r="BE441">
            <v>120</v>
          </cell>
          <cell r="BF441">
            <v>130</v>
          </cell>
          <cell r="BG441">
            <v>140</v>
          </cell>
          <cell r="BH441">
            <v>380</v>
          </cell>
          <cell r="BI441">
            <v>400</v>
          </cell>
          <cell r="BJ441">
            <v>400</v>
          </cell>
          <cell r="BK441">
            <v>450</v>
          </cell>
          <cell r="BL441">
            <v>800</v>
          </cell>
          <cell r="BM441">
            <v>1100</v>
          </cell>
          <cell r="BN441">
            <v>3500</v>
          </cell>
          <cell r="BO441">
            <v>4000</v>
          </cell>
          <cell r="BP441">
            <v>130</v>
          </cell>
          <cell r="BQ441">
            <v>150</v>
          </cell>
          <cell r="BR441">
            <v>100</v>
          </cell>
          <cell r="BS441">
            <v>120</v>
          </cell>
          <cell r="BT441">
            <v>300</v>
          </cell>
          <cell r="BU441">
            <v>350</v>
          </cell>
          <cell r="BV441">
            <v>600</v>
          </cell>
          <cell r="BW441">
            <v>700</v>
          </cell>
          <cell r="BX441">
            <v>540</v>
          </cell>
          <cell r="BY441">
            <v>560</v>
          </cell>
          <cell r="BZ441">
            <v>750</v>
          </cell>
          <cell r="CA441">
            <v>850</v>
          </cell>
          <cell r="CB441">
            <v>110</v>
          </cell>
          <cell r="CC441">
            <v>120</v>
          </cell>
          <cell r="CD441">
            <v>400</v>
          </cell>
          <cell r="CE441">
            <v>450</v>
          </cell>
          <cell r="CF441">
            <v>580</v>
          </cell>
          <cell r="CG441">
            <v>600</v>
          </cell>
          <cell r="CH441">
            <v>590</v>
          </cell>
          <cell r="CI441">
            <v>610</v>
          </cell>
          <cell r="CJ441">
            <v>480</v>
          </cell>
          <cell r="CK441">
            <v>510</v>
          </cell>
          <cell r="CL441">
            <v>500</v>
          </cell>
          <cell r="CM441">
            <v>520</v>
          </cell>
          <cell r="CN441">
            <v>65</v>
          </cell>
          <cell r="CO441">
            <v>68</v>
          </cell>
          <cell r="CP441">
            <v>250</v>
          </cell>
          <cell r="CQ441">
            <v>300</v>
          </cell>
          <cell r="CR441">
            <v>25</v>
          </cell>
          <cell r="CS441">
            <v>35</v>
          </cell>
          <cell r="CT441">
            <v>30</v>
          </cell>
          <cell r="CU441">
            <v>32</v>
          </cell>
          <cell r="CV441">
            <v>20</v>
          </cell>
          <cell r="CW441">
            <v>25</v>
          </cell>
          <cell r="CX441">
            <v>58000</v>
          </cell>
          <cell r="CY441">
            <v>61000</v>
          </cell>
          <cell r="CZ441">
            <v>54000</v>
          </cell>
          <cell r="DA441">
            <v>57500</v>
          </cell>
          <cell r="DB441">
            <v>33</v>
          </cell>
          <cell r="DC441">
            <v>35</v>
          </cell>
          <cell r="DD441">
            <v>42</v>
          </cell>
          <cell r="DE441">
            <v>45</v>
          </cell>
          <cell r="DF441">
            <v>80</v>
          </cell>
          <cell r="DG441">
            <v>100</v>
          </cell>
          <cell r="DH441">
            <v>90</v>
          </cell>
          <cell r="DI441">
            <v>100</v>
          </cell>
          <cell r="DJ441">
            <v>70</v>
          </cell>
          <cell r="DK441">
            <v>80</v>
          </cell>
          <cell r="DL441">
            <v>200</v>
          </cell>
          <cell r="DM441">
            <v>280</v>
          </cell>
          <cell r="DN441">
            <v>220</v>
          </cell>
          <cell r="DO441">
            <v>250</v>
          </cell>
          <cell r="DP441">
            <v>80</v>
          </cell>
          <cell r="DQ441">
            <v>90</v>
          </cell>
          <cell r="DR441">
            <v>52</v>
          </cell>
          <cell r="DS441">
            <v>60</v>
          </cell>
          <cell r="DT441">
            <v>45</v>
          </cell>
          <cell r="DU441">
            <v>50</v>
          </cell>
          <cell r="DV441">
            <v>800</v>
          </cell>
          <cell r="DW441">
            <v>900</v>
          </cell>
          <cell r="DX441">
            <v>2800</v>
          </cell>
          <cell r="DY441">
            <v>3200</v>
          </cell>
        </row>
        <row r="442">
          <cell r="A442">
            <v>43891</v>
          </cell>
          <cell r="B442">
            <v>55</v>
          </cell>
          <cell r="C442">
            <v>60</v>
          </cell>
          <cell r="D442">
            <v>48</v>
          </cell>
          <cell r="E442">
            <v>50</v>
          </cell>
          <cell r="F442">
            <v>35</v>
          </cell>
          <cell r="G442">
            <v>38</v>
          </cell>
          <cell r="H442">
            <v>26</v>
          </cell>
          <cell r="I442">
            <v>30</v>
          </cell>
          <cell r="J442">
            <v>34</v>
          </cell>
          <cell r="K442">
            <v>40</v>
          </cell>
          <cell r="L442">
            <v>32</v>
          </cell>
          <cell r="M442">
            <v>35</v>
          </cell>
          <cell r="N442">
            <v>40</v>
          </cell>
          <cell r="O442">
            <v>45</v>
          </cell>
          <cell r="P442">
            <v>85</v>
          </cell>
          <cell r="Q442">
            <v>88</v>
          </cell>
          <cell r="R442">
            <v>460</v>
          </cell>
          <cell r="S442">
            <v>510</v>
          </cell>
          <cell r="T442">
            <v>100</v>
          </cell>
          <cell r="U442">
            <v>110</v>
          </cell>
          <cell r="V442">
            <v>70</v>
          </cell>
          <cell r="W442">
            <v>75</v>
          </cell>
          <cell r="X442">
            <v>75</v>
          </cell>
          <cell r="Y442">
            <v>79</v>
          </cell>
          <cell r="Z442">
            <v>65</v>
          </cell>
          <cell r="AA442">
            <v>70</v>
          </cell>
          <cell r="AB442">
            <v>75</v>
          </cell>
          <cell r="AC442">
            <v>80</v>
          </cell>
          <cell r="AD442">
            <v>100</v>
          </cell>
          <cell r="AE442">
            <v>110</v>
          </cell>
          <cell r="AF442">
            <v>130</v>
          </cell>
          <cell r="AG442">
            <v>140</v>
          </cell>
          <cell r="AH442">
            <v>35</v>
          </cell>
          <cell r="AI442">
            <v>40</v>
          </cell>
          <cell r="AJ442">
            <v>75</v>
          </cell>
          <cell r="AK442">
            <v>80</v>
          </cell>
          <cell r="AL442">
            <v>15</v>
          </cell>
          <cell r="AM442">
            <v>18</v>
          </cell>
          <cell r="AN442">
            <v>60</v>
          </cell>
          <cell r="AO442">
            <v>80</v>
          </cell>
          <cell r="AP442">
            <v>55</v>
          </cell>
          <cell r="AQ442">
            <v>85</v>
          </cell>
          <cell r="AR442">
            <v>90</v>
          </cell>
          <cell r="AS442">
            <v>100</v>
          </cell>
          <cell r="AT442">
            <v>150</v>
          </cell>
          <cell r="AU442">
            <v>170</v>
          </cell>
          <cell r="AV442">
            <v>260</v>
          </cell>
          <cell r="AW442">
            <v>280</v>
          </cell>
          <cell r="AX442">
            <v>300</v>
          </cell>
          <cell r="AY442">
            <v>400</v>
          </cell>
          <cell r="AZ442">
            <v>120</v>
          </cell>
          <cell r="BA442">
            <v>130</v>
          </cell>
          <cell r="BB442">
            <v>150</v>
          </cell>
          <cell r="BC442">
            <v>160</v>
          </cell>
          <cell r="BD442">
            <v>100</v>
          </cell>
          <cell r="BE442">
            <v>120</v>
          </cell>
          <cell r="BF442">
            <v>140</v>
          </cell>
          <cell r="BG442">
            <v>150</v>
          </cell>
          <cell r="BH442">
            <v>350</v>
          </cell>
          <cell r="BI442">
            <v>450</v>
          </cell>
          <cell r="BJ442">
            <v>400</v>
          </cell>
          <cell r="BK442">
            <v>450</v>
          </cell>
          <cell r="BL442">
            <v>800</v>
          </cell>
          <cell r="BM442">
            <v>1100</v>
          </cell>
          <cell r="BN442">
            <v>3700</v>
          </cell>
          <cell r="BO442">
            <v>4000</v>
          </cell>
          <cell r="BP442">
            <v>130</v>
          </cell>
          <cell r="BQ442">
            <v>150</v>
          </cell>
          <cell r="BR442">
            <v>100</v>
          </cell>
          <cell r="BS442">
            <v>120</v>
          </cell>
          <cell r="BT442">
            <v>300</v>
          </cell>
          <cell r="BU442">
            <v>350</v>
          </cell>
          <cell r="BV442">
            <v>600</v>
          </cell>
          <cell r="BW442">
            <v>700</v>
          </cell>
          <cell r="BX442">
            <v>540</v>
          </cell>
          <cell r="BY442">
            <v>550</v>
          </cell>
          <cell r="BZ442">
            <v>750</v>
          </cell>
          <cell r="CA442">
            <v>850</v>
          </cell>
          <cell r="CB442">
            <v>110</v>
          </cell>
          <cell r="CC442">
            <v>120</v>
          </cell>
          <cell r="CD442">
            <v>400</v>
          </cell>
          <cell r="CE442">
            <v>450</v>
          </cell>
          <cell r="CF442">
            <v>580</v>
          </cell>
          <cell r="CG442">
            <v>600</v>
          </cell>
          <cell r="CH442">
            <v>590</v>
          </cell>
          <cell r="CI442">
            <v>610</v>
          </cell>
          <cell r="CJ442">
            <v>480</v>
          </cell>
          <cell r="CK442">
            <v>510</v>
          </cell>
          <cell r="CL442">
            <v>500</v>
          </cell>
          <cell r="CM442">
            <v>520</v>
          </cell>
          <cell r="CN442">
            <v>65</v>
          </cell>
          <cell r="CO442">
            <v>68</v>
          </cell>
          <cell r="CP442">
            <v>250</v>
          </cell>
          <cell r="CQ442">
            <v>300</v>
          </cell>
          <cell r="CR442">
            <v>25</v>
          </cell>
          <cell r="CS442">
            <v>35</v>
          </cell>
          <cell r="CT442">
            <v>32</v>
          </cell>
          <cell r="CU442">
            <v>33</v>
          </cell>
          <cell r="CV442">
            <v>20</v>
          </cell>
          <cell r="CW442">
            <v>25</v>
          </cell>
          <cell r="CX442">
            <v>58000</v>
          </cell>
          <cell r="CY442">
            <v>61000</v>
          </cell>
          <cell r="CZ442">
            <v>54000</v>
          </cell>
          <cell r="DA442">
            <v>57500</v>
          </cell>
          <cell r="DB442">
            <v>33</v>
          </cell>
          <cell r="DC442">
            <v>35</v>
          </cell>
          <cell r="DD442">
            <v>42</v>
          </cell>
          <cell r="DE442">
            <v>45</v>
          </cell>
          <cell r="DF442">
            <v>80</v>
          </cell>
          <cell r="DG442">
            <v>100</v>
          </cell>
          <cell r="DH442">
            <v>90</v>
          </cell>
          <cell r="DI442">
            <v>100</v>
          </cell>
          <cell r="DJ442">
            <v>70</v>
          </cell>
          <cell r="DK442">
            <v>80</v>
          </cell>
          <cell r="DL442">
            <v>200</v>
          </cell>
          <cell r="DM442">
            <v>280</v>
          </cell>
          <cell r="DN442">
            <v>220</v>
          </cell>
          <cell r="DO442">
            <v>250</v>
          </cell>
          <cell r="DP442">
            <v>80</v>
          </cell>
          <cell r="DQ442">
            <v>90</v>
          </cell>
          <cell r="DR442">
            <v>52</v>
          </cell>
          <cell r="DS442">
            <v>60</v>
          </cell>
          <cell r="DT442">
            <v>45</v>
          </cell>
          <cell r="DU442">
            <v>50</v>
          </cell>
          <cell r="DV442">
            <v>800</v>
          </cell>
          <cell r="DW442">
            <v>900</v>
          </cell>
          <cell r="DX442">
            <v>2800</v>
          </cell>
          <cell r="DY442">
            <v>3200</v>
          </cell>
        </row>
        <row r="443">
          <cell r="A443">
            <v>43890</v>
          </cell>
          <cell r="B443">
            <v>55</v>
          </cell>
          <cell r="C443">
            <v>60</v>
          </cell>
          <cell r="D443">
            <v>48</v>
          </cell>
          <cell r="E443">
            <v>50</v>
          </cell>
          <cell r="F443">
            <v>35</v>
          </cell>
          <cell r="G443">
            <v>38</v>
          </cell>
          <cell r="H443">
            <v>26</v>
          </cell>
          <cell r="I443">
            <v>30</v>
          </cell>
          <cell r="J443">
            <v>34</v>
          </cell>
          <cell r="K443">
            <v>40</v>
          </cell>
          <cell r="L443">
            <v>32</v>
          </cell>
          <cell r="M443">
            <v>35</v>
          </cell>
          <cell r="N443">
            <v>40</v>
          </cell>
          <cell r="O443">
            <v>45</v>
          </cell>
          <cell r="P443">
            <v>85</v>
          </cell>
          <cell r="Q443">
            <v>88</v>
          </cell>
          <cell r="R443">
            <v>460</v>
          </cell>
          <cell r="S443">
            <v>510</v>
          </cell>
          <cell r="T443">
            <v>100</v>
          </cell>
          <cell r="U443">
            <v>110</v>
          </cell>
          <cell r="V443">
            <v>70</v>
          </cell>
          <cell r="W443">
            <v>75</v>
          </cell>
          <cell r="X443">
            <v>75</v>
          </cell>
          <cell r="Y443">
            <v>79</v>
          </cell>
          <cell r="Z443">
            <v>65</v>
          </cell>
          <cell r="AA443">
            <v>70</v>
          </cell>
          <cell r="AB443">
            <v>75</v>
          </cell>
          <cell r="AC443">
            <v>80</v>
          </cell>
          <cell r="AD443">
            <v>100</v>
          </cell>
          <cell r="AE443">
            <v>110</v>
          </cell>
          <cell r="AF443">
            <v>130</v>
          </cell>
          <cell r="AG443">
            <v>140</v>
          </cell>
          <cell r="AH443">
            <v>35</v>
          </cell>
          <cell r="AI443">
            <v>40</v>
          </cell>
          <cell r="AJ443">
            <v>75</v>
          </cell>
          <cell r="AK443">
            <v>80</v>
          </cell>
          <cell r="AL443">
            <v>15</v>
          </cell>
          <cell r="AM443">
            <v>18</v>
          </cell>
          <cell r="AN443">
            <v>70</v>
          </cell>
          <cell r="AO443">
            <v>80</v>
          </cell>
          <cell r="AP443">
            <v>60</v>
          </cell>
          <cell r="AQ443">
            <v>80</v>
          </cell>
          <cell r="AR443">
            <v>90</v>
          </cell>
          <cell r="AS443">
            <v>100</v>
          </cell>
          <cell r="AT443">
            <v>150</v>
          </cell>
          <cell r="AU443">
            <v>170</v>
          </cell>
          <cell r="AV443">
            <v>260</v>
          </cell>
          <cell r="AW443">
            <v>280</v>
          </cell>
          <cell r="AX443">
            <v>300</v>
          </cell>
          <cell r="AY443">
            <v>400</v>
          </cell>
          <cell r="AZ443">
            <v>120</v>
          </cell>
          <cell r="BA443">
            <v>130</v>
          </cell>
          <cell r="BB443">
            <v>150</v>
          </cell>
          <cell r="BC443">
            <v>160</v>
          </cell>
          <cell r="BD443">
            <v>100</v>
          </cell>
          <cell r="BE443">
            <v>120</v>
          </cell>
          <cell r="BF443">
            <v>140</v>
          </cell>
          <cell r="BG443">
            <v>150</v>
          </cell>
          <cell r="BH443">
            <v>350</v>
          </cell>
          <cell r="BI443">
            <v>450</v>
          </cell>
          <cell r="BJ443">
            <v>400</v>
          </cell>
          <cell r="BK443">
            <v>450</v>
          </cell>
          <cell r="BL443">
            <v>800</v>
          </cell>
          <cell r="BM443">
            <v>1100</v>
          </cell>
          <cell r="BN443">
            <v>3700</v>
          </cell>
          <cell r="BO443">
            <v>4000</v>
          </cell>
          <cell r="BP443">
            <v>130</v>
          </cell>
          <cell r="BQ443">
            <v>150</v>
          </cell>
          <cell r="BR443">
            <v>100</v>
          </cell>
          <cell r="BS443">
            <v>120</v>
          </cell>
          <cell r="BT443">
            <v>300</v>
          </cell>
          <cell r="BU443">
            <v>350</v>
          </cell>
          <cell r="BV443">
            <v>600</v>
          </cell>
          <cell r="BW443">
            <v>700</v>
          </cell>
          <cell r="BX443">
            <v>540</v>
          </cell>
          <cell r="BY443">
            <v>550</v>
          </cell>
          <cell r="BZ443">
            <v>750</v>
          </cell>
          <cell r="CA443">
            <v>850</v>
          </cell>
          <cell r="CB443">
            <v>110</v>
          </cell>
          <cell r="CC443">
            <v>120</v>
          </cell>
          <cell r="CD443">
            <v>400</v>
          </cell>
          <cell r="CE443">
            <v>450</v>
          </cell>
          <cell r="CF443">
            <v>580</v>
          </cell>
          <cell r="CG443">
            <v>600</v>
          </cell>
          <cell r="CH443">
            <v>590</v>
          </cell>
          <cell r="CI443">
            <v>610</v>
          </cell>
          <cell r="CJ443">
            <v>480</v>
          </cell>
          <cell r="CK443">
            <v>510</v>
          </cell>
          <cell r="CL443">
            <v>500</v>
          </cell>
          <cell r="CM443">
            <v>520</v>
          </cell>
          <cell r="CN443">
            <v>65</v>
          </cell>
          <cell r="CO443">
            <v>68</v>
          </cell>
          <cell r="CP443">
            <v>250</v>
          </cell>
          <cell r="CQ443">
            <v>300</v>
          </cell>
          <cell r="CR443">
            <v>25</v>
          </cell>
          <cell r="CS443">
            <v>35</v>
          </cell>
          <cell r="CT443">
            <v>32</v>
          </cell>
          <cell r="CU443">
            <v>33</v>
          </cell>
          <cell r="CV443">
            <v>20</v>
          </cell>
          <cell r="CW443">
            <v>25</v>
          </cell>
          <cell r="CX443">
            <v>58000</v>
          </cell>
          <cell r="CY443">
            <v>61000</v>
          </cell>
          <cell r="CZ443">
            <v>54000</v>
          </cell>
          <cell r="DA443">
            <v>57500</v>
          </cell>
          <cell r="DB443">
            <v>33</v>
          </cell>
          <cell r="DC443">
            <v>35</v>
          </cell>
          <cell r="DD443">
            <v>42</v>
          </cell>
          <cell r="DE443">
            <v>45</v>
          </cell>
          <cell r="DF443">
            <v>80</v>
          </cell>
          <cell r="DG443">
            <v>100</v>
          </cell>
          <cell r="DH443">
            <v>90</v>
          </cell>
          <cell r="DI443">
            <v>100</v>
          </cell>
          <cell r="DJ443">
            <v>70</v>
          </cell>
          <cell r="DK443">
            <v>80</v>
          </cell>
          <cell r="DL443">
            <v>200</v>
          </cell>
          <cell r="DM443">
            <v>280</v>
          </cell>
          <cell r="DN443">
            <v>220</v>
          </cell>
          <cell r="DO443">
            <v>250</v>
          </cell>
          <cell r="DP443">
            <v>80</v>
          </cell>
          <cell r="DQ443">
            <v>90</v>
          </cell>
          <cell r="DR443">
            <v>52</v>
          </cell>
          <cell r="DS443">
            <v>60</v>
          </cell>
          <cell r="DT443">
            <v>45</v>
          </cell>
          <cell r="DU443">
            <v>50</v>
          </cell>
          <cell r="DV443">
            <v>800</v>
          </cell>
          <cell r="DW443">
            <v>900</v>
          </cell>
          <cell r="DX443">
            <v>2800</v>
          </cell>
          <cell r="DY443">
            <v>3200</v>
          </cell>
        </row>
        <row r="444">
          <cell r="A444">
            <v>43889</v>
          </cell>
          <cell r="B444">
            <v>55</v>
          </cell>
          <cell r="C444">
            <v>60</v>
          </cell>
          <cell r="D444">
            <v>44</v>
          </cell>
          <cell r="E444">
            <v>50</v>
          </cell>
          <cell r="F444">
            <v>32</v>
          </cell>
          <cell r="G444">
            <v>35</v>
          </cell>
          <cell r="H444">
            <v>26</v>
          </cell>
          <cell r="I444">
            <v>30</v>
          </cell>
          <cell r="J444">
            <v>34</v>
          </cell>
          <cell r="K444">
            <v>40</v>
          </cell>
          <cell r="L444">
            <v>32</v>
          </cell>
          <cell r="M444">
            <v>35</v>
          </cell>
          <cell r="N444">
            <v>40</v>
          </cell>
          <cell r="O444">
            <v>45</v>
          </cell>
          <cell r="P444">
            <v>85</v>
          </cell>
          <cell r="Q444">
            <v>88</v>
          </cell>
          <cell r="R444">
            <v>460</v>
          </cell>
          <cell r="S444">
            <v>510</v>
          </cell>
          <cell r="T444">
            <v>100</v>
          </cell>
          <cell r="U444">
            <v>110</v>
          </cell>
          <cell r="V444">
            <v>70</v>
          </cell>
          <cell r="W444">
            <v>75</v>
          </cell>
          <cell r="X444">
            <v>75</v>
          </cell>
          <cell r="Y444">
            <v>79</v>
          </cell>
          <cell r="Z444">
            <v>65</v>
          </cell>
          <cell r="AA444">
            <v>70</v>
          </cell>
          <cell r="AB444">
            <v>75</v>
          </cell>
          <cell r="AC444">
            <v>80</v>
          </cell>
          <cell r="AD444">
            <v>100</v>
          </cell>
          <cell r="AE444">
            <v>110</v>
          </cell>
          <cell r="AF444">
            <v>130</v>
          </cell>
          <cell r="AG444">
            <v>140</v>
          </cell>
          <cell r="AH444">
            <v>35</v>
          </cell>
          <cell r="AI444">
            <v>40</v>
          </cell>
          <cell r="AJ444">
            <v>75</v>
          </cell>
          <cell r="AK444">
            <v>80</v>
          </cell>
          <cell r="AL444">
            <v>15</v>
          </cell>
          <cell r="AM444">
            <v>20</v>
          </cell>
          <cell r="AN444">
            <v>80</v>
          </cell>
          <cell r="AO444">
            <v>90</v>
          </cell>
          <cell r="AP444">
            <v>70</v>
          </cell>
          <cell r="AQ444">
            <v>100</v>
          </cell>
          <cell r="AR444">
            <v>90</v>
          </cell>
          <cell r="AS444">
            <v>100</v>
          </cell>
          <cell r="AT444">
            <v>170</v>
          </cell>
          <cell r="AU444">
            <v>180</v>
          </cell>
          <cell r="AV444">
            <v>260</v>
          </cell>
          <cell r="AW444">
            <v>280</v>
          </cell>
          <cell r="AX444">
            <v>300</v>
          </cell>
          <cell r="AY444">
            <v>400</v>
          </cell>
          <cell r="AZ444">
            <v>120</v>
          </cell>
          <cell r="BA444">
            <v>130</v>
          </cell>
          <cell r="BB444">
            <v>150</v>
          </cell>
          <cell r="BC444">
            <v>160</v>
          </cell>
          <cell r="BD444">
            <v>100</v>
          </cell>
          <cell r="BE444">
            <v>120</v>
          </cell>
          <cell r="BF444">
            <v>140</v>
          </cell>
          <cell r="BG444">
            <v>150</v>
          </cell>
          <cell r="BH444">
            <v>350</v>
          </cell>
          <cell r="BI444">
            <v>450</v>
          </cell>
          <cell r="BJ444">
            <v>400</v>
          </cell>
          <cell r="BK444">
            <v>450</v>
          </cell>
          <cell r="BL444">
            <v>800</v>
          </cell>
          <cell r="BM444">
            <v>1100</v>
          </cell>
          <cell r="BN444">
            <v>3700</v>
          </cell>
          <cell r="BO444">
            <v>4300</v>
          </cell>
          <cell r="BP444">
            <v>130</v>
          </cell>
          <cell r="BQ444">
            <v>150</v>
          </cell>
          <cell r="BR444">
            <v>100</v>
          </cell>
          <cell r="BS444">
            <v>120</v>
          </cell>
          <cell r="BT444">
            <v>300</v>
          </cell>
          <cell r="BU444">
            <v>350</v>
          </cell>
          <cell r="BV444">
            <v>600</v>
          </cell>
          <cell r="BW444">
            <v>700</v>
          </cell>
          <cell r="BX444">
            <v>540</v>
          </cell>
          <cell r="BY444">
            <v>550</v>
          </cell>
          <cell r="BZ444">
            <v>750</v>
          </cell>
          <cell r="CA444">
            <v>850</v>
          </cell>
          <cell r="CB444">
            <v>110</v>
          </cell>
          <cell r="CC444">
            <v>120</v>
          </cell>
          <cell r="CD444">
            <v>400</v>
          </cell>
          <cell r="CE444">
            <v>450</v>
          </cell>
          <cell r="CF444">
            <v>580</v>
          </cell>
          <cell r="CG444">
            <v>600</v>
          </cell>
          <cell r="CH444">
            <v>590</v>
          </cell>
          <cell r="CI444">
            <v>610</v>
          </cell>
          <cell r="CJ444">
            <v>480</v>
          </cell>
          <cell r="CK444">
            <v>510</v>
          </cell>
          <cell r="CL444">
            <v>500</v>
          </cell>
          <cell r="CM444">
            <v>520</v>
          </cell>
          <cell r="CN444">
            <v>65</v>
          </cell>
          <cell r="CO444">
            <v>70</v>
          </cell>
          <cell r="CP444">
            <v>250</v>
          </cell>
          <cell r="CQ444">
            <v>300</v>
          </cell>
          <cell r="CR444">
            <v>25</v>
          </cell>
          <cell r="CS444">
            <v>35</v>
          </cell>
          <cell r="CT444">
            <v>30</v>
          </cell>
          <cell r="CU444">
            <v>32</v>
          </cell>
          <cell r="CV444">
            <v>20</v>
          </cell>
          <cell r="CW444">
            <v>25</v>
          </cell>
          <cell r="CX444">
            <v>58000</v>
          </cell>
          <cell r="CY444">
            <v>61000</v>
          </cell>
          <cell r="CZ444">
            <v>54000</v>
          </cell>
          <cell r="DA444">
            <v>57500</v>
          </cell>
          <cell r="DB444">
            <v>33</v>
          </cell>
          <cell r="DC444">
            <v>35</v>
          </cell>
          <cell r="DD444">
            <v>42</v>
          </cell>
          <cell r="DE444">
            <v>45</v>
          </cell>
          <cell r="DF444">
            <v>80</v>
          </cell>
          <cell r="DG444">
            <v>100</v>
          </cell>
          <cell r="DH444">
            <v>90</v>
          </cell>
          <cell r="DI444">
            <v>100</v>
          </cell>
          <cell r="DJ444">
            <v>70</v>
          </cell>
          <cell r="DK444">
            <v>80</v>
          </cell>
          <cell r="DL444">
            <v>200</v>
          </cell>
          <cell r="DM444">
            <v>280</v>
          </cell>
          <cell r="DN444">
            <v>220</v>
          </cell>
          <cell r="DO444">
            <v>250</v>
          </cell>
          <cell r="DP444">
            <v>80</v>
          </cell>
          <cell r="DQ444">
            <v>90</v>
          </cell>
          <cell r="DR444">
            <v>52</v>
          </cell>
          <cell r="DS444">
            <v>60</v>
          </cell>
          <cell r="DT444">
            <v>45</v>
          </cell>
          <cell r="DU444">
            <v>50</v>
          </cell>
          <cell r="DV444">
            <v>800</v>
          </cell>
          <cell r="DW444">
            <v>900</v>
          </cell>
          <cell r="DX444">
            <v>2800</v>
          </cell>
          <cell r="DY444">
            <v>3200</v>
          </cell>
        </row>
        <row r="445">
          <cell r="A445">
            <v>43888</v>
          </cell>
          <cell r="B445">
            <v>54</v>
          </cell>
          <cell r="C445">
            <v>60</v>
          </cell>
          <cell r="D445">
            <v>42</v>
          </cell>
          <cell r="E445">
            <v>50</v>
          </cell>
          <cell r="F445">
            <v>32</v>
          </cell>
          <cell r="G445">
            <v>35</v>
          </cell>
          <cell r="H445">
            <v>26</v>
          </cell>
          <cell r="I445">
            <v>30</v>
          </cell>
          <cell r="J445">
            <v>34</v>
          </cell>
          <cell r="K445">
            <v>40</v>
          </cell>
          <cell r="L445">
            <v>32</v>
          </cell>
          <cell r="M445">
            <v>35</v>
          </cell>
          <cell r="N445">
            <v>40</v>
          </cell>
          <cell r="O445">
            <v>45</v>
          </cell>
          <cell r="P445">
            <v>85</v>
          </cell>
          <cell r="Q445">
            <v>88</v>
          </cell>
          <cell r="R445">
            <v>460</v>
          </cell>
          <cell r="S445">
            <v>510</v>
          </cell>
          <cell r="T445">
            <v>100</v>
          </cell>
          <cell r="U445">
            <v>110</v>
          </cell>
          <cell r="V445">
            <v>70</v>
          </cell>
          <cell r="W445">
            <v>75</v>
          </cell>
          <cell r="X445">
            <v>75</v>
          </cell>
          <cell r="Y445">
            <v>79</v>
          </cell>
          <cell r="Z445">
            <v>65</v>
          </cell>
          <cell r="AA445">
            <v>70</v>
          </cell>
          <cell r="AB445">
            <v>75</v>
          </cell>
          <cell r="AC445">
            <v>80</v>
          </cell>
          <cell r="AD445">
            <v>100</v>
          </cell>
          <cell r="AE445">
            <v>110</v>
          </cell>
          <cell r="AF445">
            <v>130</v>
          </cell>
          <cell r="AG445">
            <v>140</v>
          </cell>
          <cell r="AH445">
            <v>35</v>
          </cell>
          <cell r="AI445">
            <v>40</v>
          </cell>
          <cell r="AJ445">
            <v>75</v>
          </cell>
          <cell r="AK445">
            <v>80</v>
          </cell>
          <cell r="AL445">
            <v>15</v>
          </cell>
          <cell r="AM445">
            <v>20</v>
          </cell>
          <cell r="AN445">
            <v>80</v>
          </cell>
          <cell r="AO445">
            <v>90</v>
          </cell>
          <cell r="AP445">
            <v>70</v>
          </cell>
          <cell r="AQ445">
            <v>100</v>
          </cell>
          <cell r="AR445">
            <v>90</v>
          </cell>
          <cell r="AS445">
            <v>100</v>
          </cell>
          <cell r="AT445">
            <v>170</v>
          </cell>
          <cell r="AU445">
            <v>180</v>
          </cell>
          <cell r="AV445">
            <v>260</v>
          </cell>
          <cell r="AW445">
            <v>280</v>
          </cell>
          <cell r="AX445">
            <v>300</v>
          </cell>
          <cell r="AY445">
            <v>400</v>
          </cell>
          <cell r="AZ445">
            <v>120</v>
          </cell>
          <cell r="BA445">
            <v>130</v>
          </cell>
          <cell r="BB445">
            <v>150</v>
          </cell>
          <cell r="BC445">
            <v>160</v>
          </cell>
          <cell r="BD445">
            <v>100</v>
          </cell>
          <cell r="BE445">
            <v>120</v>
          </cell>
          <cell r="BF445">
            <v>140</v>
          </cell>
          <cell r="BG445">
            <v>150</v>
          </cell>
          <cell r="BH445">
            <v>350</v>
          </cell>
          <cell r="BI445">
            <v>450</v>
          </cell>
          <cell r="BJ445">
            <v>400</v>
          </cell>
          <cell r="BK445">
            <v>450</v>
          </cell>
          <cell r="BL445">
            <v>800</v>
          </cell>
          <cell r="BM445">
            <v>1100</v>
          </cell>
          <cell r="BN445">
            <v>3800</v>
          </cell>
          <cell r="BO445">
            <v>4500</v>
          </cell>
          <cell r="BP445">
            <v>130</v>
          </cell>
          <cell r="BQ445">
            <v>150</v>
          </cell>
          <cell r="BR445">
            <v>100</v>
          </cell>
          <cell r="BS445">
            <v>120</v>
          </cell>
          <cell r="BT445">
            <v>300</v>
          </cell>
          <cell r="BU445">
            <v>350</v>
          </cell>
          <cell r="BV445">
            <v>600</v>
          </cell>
          <cell r="BW445">
            <v>700</v>
          </cell>
          <cell r="BX445">
            <v>540</v>
          </cell>
          <cell r="BY445">
            <v>550</v>
          </cell>
          <cell r="BZ445">
            <v>750</v>
          </cell>
          <cell r="CA445">
            <v>850</v>
          </cell>
          <cell r="CB445">
            <v>110</v>
          </cell>
          <cell r="CC445">
            <v>120</v>
          </cell>
          <cell r="CD445">
            <v>400</v>
          </cell>
          <cell r="CE445">
            <v>450</v>
          </cell>
          <cell r="CF445">
            <v>580</v>
          </cell>
          <cell r="CG445">
            <v>600</v>
          </cell>
          <cell r="CH445">
            <v>590</v>
          </cell>
          <cell r="CI445">
            <v>610</v>
          </cell>
          <cell r="CJ445">
            <v>480</v>
          </cell>
          <cell r="CK445">
            <v>510</v>
          </cell>
          <cell r="CL445">
            <v>500</v>
          </cell>
          <cell r="CM445">
            <v>520</v>
          </cell>
          <cell r="CN445">
            <v>65</v>
          </cell>
          <cell r="CO445">
            <v>70</v>
          </cell>
          <cell r="CP445">
            <v>250</v>
          </cell>
          <cell r="CQ445">
            <v>300</v>
          </cell>
          <cell r="CR445">
            <v>25</v>
          </cell>
          <cell r="CS445">
            <v>35</v>
          </cell>
          <cell r="CT445">
            <v>30</v>
          </cell>
          <cell r="CU445">
            <v>32</v>
          </cell>
          <cell r="CV445">
            <v>20</v>
          </cell>
          <cell r="CW445">
            <v>25</v>
          </cell>
          <cell r="CX445">
            <v>58000</v>
          </cell>
          <cell r="CY445">
            <v>61000</v>
          </cell>
          <cell r="CZ445">
            <v>54000</v>
          </cell>
          <cell r="DA445">
            <v>57500</v>
          </cell>
          <cell r="DB445">
            <v>33</v>
          </cell>
          <cell r="DC445">
            <v>35</v>
          </cell>
          <cell r="DD445">
            <v>42</v>
          </cell>
          <cell r="DE445">
            <v>45</v>
          </cell>
          <cell r="DF445">
            <v>80</v>
          </cell>
          <cell r="DG445">
            <v>100</v>
          </cell>
          <cell r="DH445">
            <v>90</v>
          </cell>
          <cell r="DI445">
            <v>100</v>
          </cell>
          <cell r="DJ445">
            <v>70</v>
          </cell>
          <cell r="DK445">
            <v>80</v>
          </cell>
          <cell r="DL445">
            <v>200</v>
          </cell>
          <cell r="DM445">
            <v>280</v>
          </cell>
          <cell r="DN445">
            <v>220</v>
          </cell>
          <cell r="DO445">
            <v>250</v>
          </cell>
          <cell r="DP445">
            <v>80</v>
          </cell>
          <cell r="DQ445">
            <v>90</v>
          </cell>
          <cell r="DR445">
            <v>52</v>
          </cell>
          <cell r="DS445">
            <v>60</v>
          </cell>
          <cell r="DT445">
            <v>45</v>
          </cell>
          <cell r="DU445">
            <v>50</v>
          </cell>
          <cell r="DV445">
            <v>800</v>
          </cell>
          <cell r="DW445">
            <v>900</v>
          </cell>
          <cell r="DX445">
            <v>2800</v>
          </cell>
          <cell r="DY445">
            <v>3200</v>
          </cell>
        </row>
        <row r="446">
          <cell r="A446">
            <v>43887</v>
          </cell>
          <cell r="B446">
            <v>54</v>
          </cell>
          <cell r="C446">
            <v>60</v>
          </cell>
          <cell r="D446">
            <v>42</v>
          </cell>
          <cell r="E446">
            <v>50</v>
          </cell>
          <cell r="F446">
            <v>32</v>
          </cell>
          <cell r="G446">
            <v>35</v>
          </cell>
          <cell r="H446">
            <v>26</v>
          </cell>
          <cell r="I446">
            <v>30</v>
          </cell>
          <cell r="J446">
            <v>34</v>
          </cell>
          <cell r="K446">
            <v>40</v>
          </cell>
          <cell r="L446">
            <v>32</v>
          </cell>
          <cell r="M446">
            <v>35</v>
          </cell>
          <cell r="N446">
            <v>40</v>
          </cell>
          <cell r="O446">
            <v>45</v>
          </cell>
          <cell r="P446">
            <v>85</v>
          </cell>
          <cell r="Q446">
            <v>88</v>
          </cell>
          <cell r="R446">
            <v>465</v>
          </cell>
          <cell r="S446">
            <v>510</v>
          </cell>
          <cell r="T446">
            <v>100</v>
          </cell>
          <cell r="U446">
            <v>110</v>
          </cell>
          <cell r="V446">
            <v>70</v>
          </cell>
          <cell r="W446">
            <v>75</v>
          </cell>
          <cell r="X446">
            <v>75</v>
          </cell>
          <cell r="Y446">
            <v>79</v>
          </cell>
          <cell r="Z446">
            <v>65</v>
          </cell>
          <cell r="AA446">
            <v>70</v>
          </cell>
          <cell r="AB446">
            <v>75</v>
          </cell>
          <cell r="AC446">
            <v>80</v>
          </cell>
          <cell r="AD446">
            <v>100</v>
          </cell>
          <cell r="AE446">
            <v>110</v>
          </cell>
          <cell r="AF446">
            <v>130</v>
          </cell>
          <cell r="AG446">
            <v>140</v>
          </cell>
          <cell r="AH446">
            <v>35</v>
          </cell>
          <cell r="AI446">
            <v>40</v>
          </cell>
          <cell r="AJ446">
            <v>75</v>
          </cell>
          <cell r="AK446">
            <v>80</v>
          </cell>
          <cell r="AL446">
            <v>16</v>
          </cell>
          <cell r="AM446">
            <v>20</v>
          </cell>
          <cell r="AN446">
            <v>80</v>
          </cell>
          <cell r="AO446">
            <v>90</v>
          </cell>
          <cell r="AP446">
            <v>70</v>
          </cell>
          <cell r="AQ446">
            <v>100</v>
          </cell>
          <cell r="AR446">
            <v>90</v>
          </cell>
          <cell r="AS446">
            <v>120</v>
          </cell>
          <cell r="AT446">
            <v>170</v>
          </cell>
          <cell r="AU446">
            <v>180</v>
          </cell>
          <cell r="AV446">
            <v>260</v>
          </cell>
          <cell r="AW446">
            <v>280</v>
          </cell>
          <cell r="AX446">
            <v>300</v>
          </cell>
          <cell r="AY446">
            <v>400</v>
          </cell>
          <cell r="AZ446">
            <v>120</v>
          </cell>
          <cell r="BA446">
            <v>130</v>
          </cell>
          <cell r="BB446">
            <v>150</v>
          </cell>
          <cell r="BC446">
            <v>160</v>
          </cell>
          <cell r="BD446">
            <v>100</v>
          </cell>
          <cell r="BE446">
            <v>120</v>
          </cell>
          <cell r="BF446">
            <v>140</v>
          </cell>
          <cell r="BG446">
            <v>150</v>
          </cell>
          <cell r="BH446">
            <v>350</v>
          </cell>
          <cell r="BI446">
            <v>450</v>
          </cell>
          <cell r="BJ446">
            <v>400</v>
          </cell>
          <cell r="BK446">
            <v>450</v>
          </cell>
          <cell r="BL446">
            <v>800</v>
          </cell>
          <cell r="BM446">
            <v>1100</v>
          </cell>
          <cell r="BN446">
            <v>3800</v>
          </cell>
          <cell r="BO446">
            <v>4500</v>
          </cell>
          <cell r="BP446">
            <v>130</v>
          </cell>
          <cell r="BQ446">
            <v>150</v>
          </cell>
          <cell r="BR446">
            <v>100</v>
          </cell>
          <cell r="BS446">
            <v>120</v>
          </cell>
          <cell r="BT446">
            <v>300</v>
          </cell>
          <cell r="BU446">
            <v>350</v>
          </cell>
          <cell r="BV446">
            <v>600</v>
          </cell>
          <cell r="BW446">
            <v>700</v>
          </cell>
          <cell r="BX446">
            <v>540</v>
          </cell>
          <cell r="BY446">
            <v>550</v>
          </cell>
          <cell r="BZ446">
            <v>750</v>
          </cell>
          <cell r="CA446">
            <v>800</v>
          </cell>
          <cell r="CB446">
            <v>110</v>
          </cell>
          <cell r="CC446">
            <v>120</v>
          </cell>
          <cell r="CD446">
            <v>400</v>
          </cell>
          <cell r="CE446">
            <v>450</v>
          </cell>
          <cell r="CF446">
            <v>580</v>
          </cell>
          <cell r="CG446">
            <v>600</v>
          </cell>
          <cell r="CH446">
            <v>590</v>
          </cell>
          <cell r="CI446">
            <v>610</v>
          </cell>
          <cell r="CJ446">
            <v>480</v>
          </cell>
          <cell r="CK446">
            <v>510</v>
          </cell>
          <cell r="CL446">
            <v>500</v>
          </cell>
          <cell r="CM446">
            <v>520</v>
          </cell>
          <cell r="CN446">
            <v>65</v>
          </cell>
          <cell r="CO446">
            <v>70</v>
          </cell>
          <cell r="CP446">
            <v>250</v>
          </cell>
          <cell r="CQ446">
            <v>300</v>
          </cell>
          <cell r="CR446">
            <v>25</v>
          </cell>
          <cell r="CS446">
            <v>35</v>
          </cell>
          <cell r="CT446">
            <v>30</v>
          </cell>
          <cell r="CU446">
            <v>32</v>
          </cell>
          <cell r="CV446">
            <v>20</v>
          </cell>
          <cell r="CW446">
            <v>25</v>
          </cell>
          <cell r="CX446">
            <v>58000</v>
          </cell>
          <cell r="CY446">
            <v>61000</v>
          </cell>
          <cell r="CZ446">
            <v>54000</v>
          </cell>
          <cell r="DA446">
            <v>57500</v>
          </cell>
          <cell r="DB446">
            <v>33</v>
          </cell>
          <cell r="DC446">
            <v>35</v>
          </cell>
          <cell r="DD446">
            <v>42</v>
          </cell>
          <cell r="DE446">
            <v>45</v>
          </cell>
          <cell r="DF446">
            <v>80</v>
          </cell>
          <cell r="DG446">
            <v>100</v>
          </cell>
          <cell r="DH446">
            <v>90</v>
          </cell>
          <cell r="DI446">
            <v>100</v>
          </cell>
          <cell r="DJ446">
            <v>70</v>
          </cell>
          <cell r="DK446">
            <v>80</v>
          </cell>
          <cell r="DL446">
            <v>200</v>
          </cell>
          <cell r="DM446">
            <v>280</v>
          </cell>
          <cell r="DN446">
            <v>220</v>
          </cell>
          <cell r="DO446">
            <v>250</v>
          </cell>
          <cell r="DP446">
            <v>80</v>
          </cell>
          <cell r="DQ446">
            <v>90</v>
          </cell>
          <cell r="DR446">
            <v>52</v>
          </cell>
          <cell r="DS446">
            <v>60</v>
          </cell>
          <cell r="DT446">
            <v>45</v>
          </cell>
          <cell r="DU446">
            <v>50</v>
          </cell>
          <cell r="DV446">
            <v>800</v>
          </cell>
          <cell r="DW446">
            <v>900</v>
          </cell>
          <cell r="DX446">
            <v>2800</v>
          </cell>
          <cell r="DY446">
            <v>3200</v>
          </cell>
        </row>
        <row r="447">
          <cell r="A447">
            <v>43886</v>
          </cell>
          <cell r="B447">
            <v>52</v>
          </cell>
          <cell r="C447">
            <v>60</v>
          </cell>
          <cell r="D447">
            <v>40</v>
          </cell>
          <cell r="E447">
            <v>50</v>
          </cell>
          <cell r="F447">
            <v>32</v>
          </cell>
          <cell r="G447">
            <v>35</v>
          </cell>
          <cell r="H447">
            <v>28</v>
          </cell>
          <cell r="I447">
            <v>30</v>
          </cell>
          <cell r="J447">
            <v>34</v>
          </cell>
          <cell r="K447">
            <v>40</v>
          </cell>
          <cell r="L447">
            <v>32</v>
          </cell>
          <cell r="M447">
            <v>35</v>
          </cell>
          <cell r="N447">
            <v>40</v>
          </cell>
          <cell r="O447">
            <v>45</v>
          </cell>
          <cell r="P447">
            <v>86</v>
          </cell>
          <cell r="Q447">
            <v>88</v>
          </cell>
          <cell r="R447">
            <v>465</v>
          </cell>
          <cell r="S447">
            <v>515</v>
          </cell>
          <cell r="T447">
            <v>100</v>
          </cell>
          <cell r="U447">
            <v>115</v>
          </cell>
          <cell r="V447">
            <v>70</v>
          </cell>
          <cell r="W447">
            <v>75</v>
          </cell>
          <cell r="X447">
            <v>75</v>
          </cell>
          <cell r="Y447">
            <v>79</v>
          </cell>
          <cell r="Z447">
            <v>65</v>
          </cell>
          <cell r="AA447">
            <v>70</v>
          </cell>
          <cell r="AB447">
            <v>75</v>
          </cell>
          <cell r="AC447">
            <v>80</v>
          </cell>
          <cell r="AD447">
            <v>100</v>
          </cell>
          <cell r="AE447">
            <v>110</v>
          </cell>
          <cell r="AF447">
            <v>130</v>
          </cell>
          <cell r="AG447">
            <v>140</v>
          </cell>
          <cell r="AH447">
            <v>35</v>
          </cell>
          <cell r="AI447">
            <v>40</v>
          </cell>
          <cell r="AJ447">
            <v>75</v>
          </cell>
          <cell r="AK447">
            <v>80</v>
          </cell>
          <cell r="AL447">
            <v>18</v>
          </cell>
          <cell r="AM447">
            <v>22</v>
          </cell>
          <cell r="AN447">
            <v>90</v>
          </cell>
          <cell r="AO447">
            <v>100</v>
          </cell>
          <cell r="AP447">
            <v>100</v>
          </cell>
          <cell r="AQ447">
            <v>110</v>
          </cell>
          <cell r="AR447">
            <v>100</v>
          </cell>
          <cell r="AS447">
            <v>130</v>
          </cell>
          <cell r="AT447">
            <v>170</v>
          </cell>
          <cell r="AU447">
            <v>180</v>
          </cell>
          <cell r="AV447">
            <v>260</v>
          </cell>
          <cell r="AW447">
            <v>280</v>
          </cell>
          <cell r="AX447">
            <v>300</v>
          </cell>
          <cell r="AY447">
            <v>400</v>
          </cell>
          <cell r="AZ447">
            <v>120</v>
          </cell>
          <cell r="BA447">
            <v>130</v>
          </cell>
          <cell r="BB447">
            <v>150</v>
          </cell>
          <cell r="BC447">
            <v>160</v>
          </cell>
          <cell r="BD447">
            <v>100</v>
          </cell>
          <cell r="BE447">
            <v>120</v>
          </cell>
          <cell r="BF447">
            <v>140</v>
          </cell>
          <cell r="BG447">
            <v>150</v>
          </cell>
          <cell r="BH447">
            <v>350</v>
          </cell>
          <cell r="BI447">
            <v>450</v>
          </cell>
          <cell r="BJ447">
            <v>380</v>
          </cell>
          <cell r="BK447">
            <v>450</v>
          </cell>
          <cell r="BL447">
            <v>800</v>
          </cell>
          <cell r="BM447">
            <v>1100</v>
          </cell>
          <cell r="BN447">
            <v>3800</v>
          </cell>
          <cell r="BO447">
            <v>4000</v>
          </cell>
          <cell r="BP447">
            <v>140</v>
          </cell>
          <cell r="BQ447">
            <v>160</v>
          </cell>
          <cell r="BR447">
            <v>120</v>
          </cell>
          <cell r="BS447">
            <v>140</v>
          </cell>
          <cell r="BT447">
            <v>300</v>
          </cell>
          <cell r="BU447">
            <v>350</v>
          </cell>
          <cell r="BV447">
            <v>500</v>
          </cell>
          <cell r="BW447">
            <v>600</v>
          </cell>
          <cell r="BX447">
            <v>540</v>
          </cell>
          <cell r="BY447">
            <v>550</v>
          </cell>
          <cell r="BZ447">
            <v>750</v>
          </cell>
          <cell r="CA447">
            <v>800</v>
          </cell>
          <cell r="CB447">
            <v>110</v>
          </cell>
          <cell r="CC447">
            <v>120</v>
          </cell>
          <cell r="CD447">
            <v>400</v>
          </cell>
          <cell r="CE447">
            <v>450</v>
          </cell>
          <cell r="CF447">
            <v>580</v>
          </cell>
          <cell r="CG447">
            <v>600</v>
          </cell>
          <cell r="CH447">
            <v>590</v>
          </cell>
          <cell r="CI447">
            <v>610</v>
          </cell>
          <cell r="CJ447">
            <v>480</v>
          </cell>
          <cell r="CK447">
            <v>510</v>
          </cell>
          <cell r="CL447">
            <v>500</v>
          </cell>
          <cell r="CM447">
            <v>520</v>
          </cell>
          <cell r="CN447">
            <v>65</v>
          </cell>
          <cell r="CO447">
            <v>70</v>
          </cell>
          <cell r="CP447">
            <v>250</v>
          </cell>
          <cell r="CQ447">
            <v>300</v>
          </cell>
          <cell r="CR447">
            <v>25</v>
          </cell>
          <cell r="CS447">
            <v>35</v>
          </cell>
          <cell r="CT447">
            <v>30</v>
          </cell>
          <cell r="CU447">
            <v>32</v>
          </cell>
          <cell r="CV447">
            <v>20</v>
          </cell>
          <cell r="CW447">
            <v>25</v>
          </cell>
          <cell r="CX447">
            <v>58000</v>
          </cell>
          <cell r="CY447">
            <v>61000</v>
          </cell>
          <cell r="CZ447">
            <v>54000</v>
          </cell>
          <cell r="DA447">
            <v>57500</v>
          </cell>
          <cell r="DB447">
            <v>33</v>
          </cell>
          <cell r="DC447">
            <v>35</v>
          </cell>
          <cell r="DD447">
            <v>42</v>
          </cell>
          <cell r="DE447">
            <v>45</v>
          </cell>
          <cell r="DF447">
            <v>80</v>
          </cell>
          <cell r="DG447">
            <v>100</v>
          </cell>
          <cell r="DH447">
            <v>90</v>
          </cell>
          <cell r="DI447">
            <v>100</v>
          </cell>
          <cell r="DJ447">
            <v>70</v>
          </cell>
          <cell r="DK447">
            <v>80</v>
          </cell>
          <cell r="DL447">
            <v>200</v>
          </cell>
          <cell r="DM447">
            <v>280</v>
          </cell>
          <cell r="DN447">
            <v>220</v>
          </cell>
          <cell r="DO447">
            <v>250</v>
          </cell>
          <cell r="DP447">
            <v>80</v>
          </cell>
          <cell r="DQ447">
            <v>90</v>
          </cell>
          <cell r="DR447">
            <v>52</v>
          </cell>
          <cell r="DS447">
            <v>60</v>
          </cell>
          <cell r="DT447">
            <v>45</v>
          </cell>
          <cell r="DU447">
            <v>50</v>
          </cell>
          <cell r="DV447">
            <v>800</v>
          </cell>
          <cell r="DW447">
            <v>900</v>
          </cell>
          <cell r="DX447">
            <v>2800</v>
          </cell>
          <cell r="DY447">
            <v>3200</v>
          </cell>
        </row>
        <row r="448">
          <cell r="A448">
            <v>43885</v>
          </cell>
          <cell r="B448">
            <v>50</v>
          </cell>
          <cell r="C448">
            <v>60</v>
          </cell>
          <cell r="D448">
            <v>40</v>
          </cell>
          <cell r="E448">
            <v>50</v>
          </cell>
          <cell r="F448">
            <v>32</v>
          </cell>
          <cell r="G448">
            <v>35</v>
          </cell>
          <cell r="H448">
            <v>28</v>
          </cell>
          <cell r="I448">
            <v>30</v>
          </cell>
          <cell r="J448">
            <v>34</v>
          </cell>
          <cell r="K448">
            <v>40</v>
          </cell>
          <cell r="L448">
            <v>32</v>
          </cell>
          <cell r="M448">
            <v>35</v>
          </cell>
          <cell r="N448">
            <v>40</v>
          </cell>
          <cell r="O448">
            <v>45</v>
          </cell>
          <cell r="P448">
            <v>86</v>
          </cell>
          <cell r="Q448">
            <v>88</v>
          </cell>
          <cell r="R448">
            <v>470</v>
          </cell>
          <cell r="S448">
            <v>490</v>
          </cell>
          <cell r="T448">
            <v>100</v>
          </cell>
          <cell r="U448">
            <v>115</v>
          </cell>
          <cell r="V448">
            <v>70</v>
          </cell>
          <cell r="W448">
            <v>75</v>
          </cell>
          <cell r="X448">
            <v>75</v>
          </cell>
          <cell r="Y448">
            <v>79</v>
          </cell>
          <cell r="Z448">
            <v>65</v>
          </cell>
          <cell r="AA448">
            <v>70</v>
          </cell>
          <cell r="AB448">
            <v>75</v>
          </cell>
          <cell r="AC448">
            <v>80</v>
          </cell>
          <cell r="AD448">
            <v>100</v>
          </cell>
          <cell r="AE448">
            <v>110</v>
          </cell>
          <cell r="AF448">
            <v>130</v>
          </cell>
          <cell r="AG448">
            <v>140</v>
          </cell>
          <cell r="AH448">
            <v>35</v>
          </cell>
          <cell r="AI448">
            <v>40</v>
          </cell>
          <cell r="AJ448">
            <v>75</v>
          </cell>
          <cell r="AK448">
            <v>80</v>
          </cell>
          <cell r="AL448">
            <v>18</v>
          </cell>
          <cell r="AM448">
            <v>22</v>
          </cell>
          <cell r="AN448">
            <v>90</v>
          </cell>
          <cell r="AO448">
            <v>100</v>
          </cell>
          <cell r="AP448">
            <v>100</v>
          </cell>
          <cell r="AQ448">
            <v>110</v>
          </cell>
          <cell r="AR448">
            <v>130</v>
          </cell>
          <cell r="AS448">
            <v>150</v>
          </cell>
          <cell r="AT448">
            <v>180</v>
          </cell>
          <cell r="AU448">
            <v>190</v>
          </cell>
          <cell r="AV448">
            <v>260</v>
          </cell>
          <cell r="AW448">
            <v>280</v>
          </cell>
          <cell r="AX448">
            <v>300</v>
          </cell>
          <cell r="AY448">
            <v>400</v>
          </cell>
          <cell r="AZ448">
            <v>120</v>
          </cell>
          <cell r="BA448">
            <v>130</v>
          </cell>
          <cell r="BB448">
            <v>150</v>
          </cell>
          <cell r="BC448">
            <v>160</v>
          </cell>
          <cell r="BD448">
            <v>100</v>
          </cell>
          <cell r="BE448">
            <v>120</v>
          </cell>
          <cell r="BF448">
            <v>160</v>
          </cell>
          <cell r="BG448">
            <v>180</v>
          </cell>
          <cell r="BH448">
            <v>350</v>
          </cell>
          <cell r="BI448">
            <v>450</v>
          </cell>
          <cell r="BJ448">
            <v>380</v>
          </cell>
          <cell r="BK448">
            <v>450</v>
          </cell>
          <cell r="BL448">
            <v>800</v>
          </cell>
          <cell r="BM448">
            <v>1100</v>
          </cell>
          <cell r="BN448">
            <v>3800</v>
          </cell>
          <cell r="BO448">
            <v>4000</v>
          </cell>
          <cell r="BP448">
            <v>140</v>
          </cell>
          <cell r="BQ448">
            <v>160</v>
          </cell>
          <cell r="BR448">
            <v>120</v>
          </cell>
          <cell r="BS448">
            <v>140</v>
          </cell>
          <cell r="BT448">
            <v>300</v>
          </cell>
          <cell r="BU448">
            <v>350</v>
          </cell>
          <cell r="BV448">
            <v>500</v>
          </cell>
          <cell r="BW448">
            <v>600</v>
          </cell>
          <cell r="BX448">
            <v>540</v>
          </cell>
          <cell r="BY448">
            <v>550</v>
          </cell>
          <cell r="BZ448">
            <v>750</v>
          </cell>
          <cell r="CA448">
            <v>800</v>
          </cell>
          <cell r="CB448">
            <v>115</v>
          </cell>
          <cell r="CC448">
            <v>125</v>
          </cell>
          <cell r="CD448">
            <v>400</v>
          </cell>
          <cell r="CE448">
            <v>450</v>
          </cell>
          <cell r="CF448">
            <v>580</v>
          </cell>
          <cell r="CG448">
            <v>600</v>
          </cell>
          <cell r="CH448">
            <v>590</v>
          </cell>
          <cell r="CI448">
            <v>610</v>
          </cell>
          <cell r="CJ448">
            <v>480</v>
          </cell>
          <cell r="CK448">
            <v>510</v>
          </cell>
          <cell r="CL448">
            <v>500</v>
          </cell>
          <cell r="CM448">
            <v>520</v>
          </cell>
          <cell r="CN448">
            <v>65</v>
          </cell>
          <cell r="CO448">
            <v>70</v>
          </cell>
          <cell r="CP448">
            <v>220</v>
          </cell>
          <cell r="CQ448">
            <v>300</v>
          </cell>
          <cell r="CR448">
            <v>25</v>
          </cell>
          <cell r="CS448">
            <v>35</v>
          </cell>
          <cell r="CT448">
            <v>30</v>
          </cell>
          <cell r="CU448">
            <v>32</v>
          </cell>
          <cell r="CV448">
            <v>20</v>
          </cell>
          <cell r="CW448">
            <v>25</v>
          </cell>
          <cell r="CX448">
            <v>58000</v>
          </cell>
          <cell r="CY448">
            <v>61000</v>
          </cell>
          <cell r="CZ448">
            <v>54000</v>
          </cell>
          <cell r="DA448">
            <v>57500</v>
          </cell>
          <cell r="DB448">
            <v>33</v>
          </cell>
          <cell r="DC448">
            <v>35</v>
          </cell>
          <cell r="DD448">
            <v>42</v>
          </cell>
          <cell r="DE448">
            <v>45</v>
          </cell>
          <cell r="DF448">
            <v>80</v>
          </cell>
          <cell r="DG448">
            <v>100</v>
          </cell>
          <cell r="DH448">
            <v>90</v>
          </cell>
          <cell r="DI448">
            <v>100</v>
          </cell>
          <cell r="DJ448">
            <v>70</v>
          </cell>
          <cell r="DK448">
            <v>80</v>
          </cell>
          <cell r="DL448">
            <v>200</v>
          </cell>
          <cell r="DM448">
            <v>280</v>
          </cell>
          <cell r="DN448">
            <v>220</v>
          </cell>
          <cell r="DO448">
            <v>250</v>
          </cell>
          <cell r="DP448">
            <v>80</v>
          </cell>
          <cell r="DQ448">
            <v>90</v>
          </cell>
          <cell r="DR448">
            <v>52</v>
          </cell>
          <cell r="DS448">
            <v>60</v>
          </cell>
          <cell r="DT448">
            <v>45</v>
          </cell>
          <cell r="DU448">
            <v>50</v>
          </cell>
          <cell r="DV448">
            <v>800</v>
          </cell>
          <cell r="DW448">
            <v>900</v>
          </cell>
          <cell r="DX448">
            <v>2800</v>
          </cell>
          <cell r="DY448">
            <v>3200</v>
          </cell>
        </row>
        <row r="449">
          <cell r="A449">
            <v>43884</v>
          </cell>
          <cell r="B449">
            <v>50</v>
          </cell>
          <cell r="C449">
            <v>60</v>
          </cell>
          <cell r="D449">
            <v>40</v>
          </cell>
          <cell r="E449">
            <v>50</v>
          </cell>
          <cell r="F449">
            <v>32</v>
          </cell>
          <cell r="G449">
            <v>35</v>
          </cell>
          <cell r="H449">
            <v>28</v>
          </cell>
          <cell r="I449">
            <v>30</v>
          </cell>
          <cell r="J449">
            <v>34</v>
          </cell>
          <cell r="K449">
            <v>40</v>
          </cell>
          <cell r="L449">
            <v>32</v>
          </cell>
          <cell r="M449">
            <v>35</v>
          </cell>
          <cell r="N449">
            <v>40</v>
          </cell>
          <cell r="O449">
            <v>45</v>
          </cell>
          <cell r="P449">
            <v>88</v>
          </cell>
          <cell r="Q449">
            <v>90</v>
          </cell>
          <cell r="R449">
            <v>465</v>
          </cell>
          <cell r="S449">
            <v>515</v>
          </cell>
          <cell r="T449">
            <v>100</v>
          </cell>
          <cell r="U449">
            <v>115</v>
          </cell>
          <cell r="V449">
            <v>70</v>
          </cell>
          <cell r="W449">
            <v>75</v>
          </cell>
          <cell r="X449">
            <v>75</v>
          </cell>
          <cell r="Y449">
            <v>79</v>
          </cell>
          <cell r="Z449">
            <v>65</v>
          </cell>
          <cell r="AA449">
            <v>70</v>
          </cell>
          <cell r="AB449">
            <v>75</v>
          </cell>
          <cell r="AC449">
            <v>80</v>
          </cell>
          <cell r="AD449">
            <v>100</v>
          </cell>
          <cell r="AE449">
            <v>110</v>
          </cell>
          <cell r="AF449">
            <v>130</v>
          </cell>
          <cell r="AG449">
            <v>140</v>
          </cell>
          <cell r="AH449">
            <v>35</v>
          </cell>
          <cell r="AI449">
            <v>40</v>
          </cell>
          <cell r="AJ449">
            <v>75</v>
          </cell>
          <cell r="AK449">
            <v>80</v>
          </cell>
          <cell r="AL449">
            <v>18</v>
          </cell>
          <cell r="AM449">
            <v>22</v>
          </cell>
          <cell r="AN449">
            <v>90</v>
          </cell>
          <cell r="AO449">
            <v>100</v>
          </cell>
          <cell r="AP449">
            <v>100</v>
          </cell>
          <cell r="AQ449">
            <v>110</v>
          </cell>
          <cell r="AR449">
            <v>130</v>
          </cell>
          <cell r="AS449">
            <v>150</v>
          </cell>
          <cell r="AT449">
            <v>180</v>
          </cell>
          <cell r="AU449">
            <v>190</v>
          </cell>
          <cell r="AV449">
            <v>260</v>
          </cell>
          <cell r="AW449">
            <v>280</v>
          </cell>
          <cell r="AX449">
            <v>300</v>
          </cell>
          <cell r="AY449">
            <v>400</v>
          </cell>
          <cell r="AZ449">
            <v>120</v>
          </cell>
          <cell r="BA449">
            <v>130</v>
          </cell>
          <cell r="BB449">
            <v>150</v>
          </cell>
          <cell r="BC449">
            <v>160</v>
          </cell>
          <cell r="BD449">
            <v>100</v>
          </cell>
          <cell r="BE449">
            <v>120</v>
          </cell>
          <cell r="BF449">
            <v>160</v>
          </cell>
          <cell r="BG449">
            <v>180</v>
          </cell>
          <cell r="BH449">
            <v>350</v>
          </cell>
          <cell r="BI449">
            <v>450</v>
          </cell>
          <cell r="BJ449">
            <v>380</v>
          </cell>
          <cell r="BK449">
            <v>450</v>
          </cell>
          <cell r="BL449">
            <v>800</v>
          </cell>
          <cell r="BM449">
            <v>1100</v>
          </cell>
          <cell r="BN449">
            <v>3800</v>
          </cell>
          <cell r="BO449">
            <v>4000</v>
          </cell>
          <cell r="BP449">
            <v>140</v>
          </cell>
          <cell r="BQ449">
            <v>160</v>
          </cell>
          <cell r="BR449">
            <v>120</v>
          </cell>
          <cell r="BS449">
            <v>140</v>
          </cell>
          <cell r="BT449">
            <v>300</v>
          </cell>
          <cell r="BU449">
            <v>350</v>
          </cell>
          <cell r="BV449">
            <v>500</v>
          </cell>
          <cell r="BW449">
            <v>600</v>
          </cell>
          <cell r="BX449">
            <v>540</v>
          </cell>
          <cell r="BY449">
            <v>550</v>
          </cell>
          <cell r="BZ449">
            <v>750</v>
          </cell>
          <cell r="CA449">
            <v>800</v>
          </cell>
          <cell r="CB449">
            <v>115</v>
          </cell>
          <cell r="CC449">
            <v>125</v>
          </cell>
          <cell r="CD449">
            <v>400</v>
          </cell>
          <cell r="CE449">
            <v>450</v>
          </cell>
          <cell r="CF449">
            <v>580</v>
          </cell>
          <cell r="CG449">
            <v>600</v>
          </cell>
          <cell r="CH449">
            <v>590</v>
          </cell>
          <cell r="CI449">
            <v>610</v>
          </cell>
          <cell r="CJ449">
            <v>480</v>
          </cell>
          <cell r="CK449">
            <v>510</v>
          </cell>
          <cell r="CL449">
            <v>500</v>
          </cell>
          <cell r="CM449">
            <v>520</v>
          </cell>
          <cell r="CN449">
            <v>65</v>
          </cell>
          <cell r="CO449">
            <v>70</v>
          </cell>
          <cell r="CP449">
            <v>220</v>
          </cell>
          <cell r="CQ449">
            <v>300</v>
          </cell>
          <cell r="CR449">
            <v>25</v>
          </cell>
          <cell r="CS449">
            <v>35</v>
          </cell>
          <cell r="CT449">
            <v>30</v>
          </cell>
          <cell r="CU449">
            <v>32</v>
          </cell>
          <cell r="CV449">
            <v>20</v>
          </cell>
          <cell r="CW449">
            <v>25</v>
          </cell>
          <cell r="CX449">
            <v>57000</v>
          </cell>
          <cell r="CY449">
            <v>62000</v>
          </cell>
          <cell r="CZ449">
            <v>54000</v>
          </cell>
          <cell r="DA449">
            <v>57500</v>
          </cell>
          <cell r="DB449">
            <v>33</v>
          </cell>
          <cell r="DC449">
            <v>35</v>
          </cell>
          <cell r="DD449">
            <v>42</v>
          </cell>
          <cell r="DE449">
            <v>45</v>
          </cell>
          <cell r="DF449">
            <v>80</v>
          </cell>
          <cell r="DG449">
            <v>100</v>
          </cell>
          <cell r="DH449">
            <v>90</v>
          </cell>
          <cell r="DI449">
            <v>100</v>
          </cell>
          <cell r="DJ449">
            <v>70</v>
          </cell>
          <cell r="DK449">
            <v>80</v>
          </cell>
          <cell r="DL449">
            <v>200</v>
          </cell>
          <cell r="DM449">
            <v>280</v>
          </cell>
          <cell r="DN449">
            <v>220</v>
          </cell>
          <cell r="DO449">
            <v>250</v>
          </cell>
          <cell r="DP449">
            <v>80</v>
          </cell>
          <cell r="DQ449">
            <v>90</v>
          </cell>
          <cell r="DR449">
            <v>52</v>
          </cell>
          <cell r="DS449">
            <v>60</v>
          </cell>
          <cell r="DT449">
            <v>45</v>
          </cell>
          <cell r="DU449">
            <v>50</v>
          </cell>
          <cell r="DV449">
            <v>800</v>
          </cell>
          <cell r="DW449">
            <v>900</v>
          </cell>
          <cell r="DX449">
            <v>2800</v>
          </cell>
          <cell r="DY449">
            <v>3200</v>
          </cell>
        </row>
        <row r="450">
          <cell r="A450">
            <v>43883</v>
          </cell>
          <cell r="B450">
            <v>50</v>
          </cell>
          <cell r="C450">
            <v>60</v>
          </cell>
          <cell r="D450">
            <v>40</v>
          </cell>
          <cell r="E450">
            <v>50</v>
          </cell>
          <cell r="F450">
            <v>32</v>
          </cell>
          <cell r="G450">
            <v>35</v>
          </cell>
          <cell r="H450">
            <v>28</v>
          </cell>
          <cell r="I450">
            <v>30</v>
          </cell>
          <cell r="J450">
            <v>34</v>
          </cell>
          <cell r="K450">
            <v>45</v>
          </cell>
          <cell r="L450">
            <v>32</v>
          </cell>
          <cell r="M450">
            <v>38</v>
          </cell>
          <cell r="N450">
            <v>40</v>
          </cell>
          <cell r="O450">
            <v>48</v>
          </cell>
          <cell r="P450">
            <v>88</v>
          </cell>
          <cell r="Q450">
            <v>90</v>
          </cell>
          <cell r="R450">
            <v>465</v>
          </cell>
          <cell r="S450">
            <v>515</v>
          </cell>
          <cell r="T450">
            <v>100</v>
          </cell>
          <cell r="U450">
            <v>115</v>
          </cell>
          <cell r="V450">
            <v>70</v>
          </cell>
          <cell r="W450">
            <v>75</v>
          </cell>
          <cell r="X450">
            <v>75</v>
          </cell>
          <cell r="Y450">
            <v>79</v>
          </cell>
          <cell r="Z450">
            <v>65</v>
          </cell>
          <cell r="AA450">
            <v>70</v>
          </cell>
          <cell r="AB450">
            <v>75</v>
          </cell>
          <cell r="AC450">
            <v>80</v>
          </cell>
          <cell r="AD450">
            <v>100</v>
          </cell>
          <cell r="AE450">
            <v>110</v>
          </cell>
          <cell r="AF450">
            <v>130</v>
          </cell>
          <cell r="AG450">
            <v>140</v>
          </cell>
          <cell r="AH450">
            <v>35</v>
          </cell>
          <cell r="AI450">
            <v>40</v>
          </cell>
          <cell r="AJ450">
            <v>75</v>
          </cell>
          <cell r="AK450">
            <v>80</v>
          </cell>
          <cell r="AL450">
            <v>18</v>
          </cell>
          <cell r="AM450">
            <v>22</v>
          </cell>
          <cell r="AN450">
            <v>90</v>
          </cell>
          <cell r="AO450">
            <v>100</v>
          </cell>
          <cell r="AP450">
            <v>100</v>
          </cell>
          <cell r="AQ450">
            <v>110</v>
          </cell>
          <cell r="AR450">
            <v>130</v>
          </cell>
          <cell r="AS450">
            <v>150</v>
          </cell>
          <cell r="AT450">
            <v>180</v>
          </cell>
          <cell r="AU450">
            <v>190</v>
          </cell>
          <cell r="AV450">
            <v>260</v>
          </cell>
          <cell r="AW450">
            <v>280</v>
          </cell>
          <cell r="AX450">
            <v>300</v>
          </cell>
          <cell r="AY450">
            <v>400</v>
          </cell>
          <cell r="AZ450">
            <v>120</v>
          </cell>
          <cell r="BA450">
            <v>130</v>
          </cell>
          <cell r="BB450">
            <v>150</v>
          </cell>
          <cell r="BC450">
            <v>160</v>
          </cell>
          <cell r="BD450">
            <v>100</v>
          </cell>
          <cell r="BE450">
            <v>120</v>
          </cell>
          <cell r="BF450">
            <v>160</v>
          </cell>
          <cell r="BG450">
            <v>180</v>
          </cell>
          <cell r="BH450">
            <v>350</v>
          </cell>
          <cell r="BI450">
            <v>450</v>
          </cell>
          <cell r="BJ450">
            <v>380</v>
          </cell>
          <cell r="BK450">
            <v>450</v>
          </cell>
          <cell r="BL450">
            <v>800</v>
          </cell>
          <cell r="BM450">
            <v>1100</v>
          </cell>
          <cell r="BN450">
            <v>3800</v>
          </cell>
          <cell r="BO450">
            <v>4000</v>
          </cell>
          <cell r="BP450">
            <v>140</v>
          </cell>
          <cell r="BQ450">
            <v>160</v>
          </cell>
          <cell r="BR450">
            <v>120</v>
          </cell>
          <cell r="BS450">
            <v>140</v>
          </cell>
          <cell r="BT450">
            <v>300</v>
          </cell>
          <cell r="BU450">
            <v>350</v>
          </cell>
          <cell r="BV450">
            <v>500</v>
          </cell>
          <cell r="BW450">
            <v>600</v>
          </cell>
          <cell r="BX450">
            <v>540</v>
          </cell>
          <cell r="BY450">
            <v>550</v>
          </cell>
          <cell r="BZ450">
            <v>750</v>
          </cell>
          <cell r="CA450">
            <v>800</v>
          </cell>
          <cell r="CB450">
            <v>115</v>
          </cell>
          <cell r="CC450">
            <v>125</v>
          </cell>
          <cell r="CD450">
            <v>400</v>
          </cell>
          <cell r="CE450">
            <v>450</v>
          </cell>
          <cell r="CF450">
            <v>580</v>
          </cell>
          <cell r="CG450">
            <v>600</v>
          </cell>
          <cell r="CH450">
            <v>590</v>
          </cell>
          <cell r="CI450">
            <v>610</v>
          </cell>
          <cell r="CJ450">
            <v>480</v>
          </cell>
          <cell r="CK450">
            <v>510</v>
          </cell>
          <cell r="CL450">
            <v>500</v>
          </cell>
          <cell r="CM450">
            <v>520</v>
          </cell>
          <cell r="CN450">
            <v>65</v>
          </cell>
          <cell r="CO450">
            <v>70</v>
          </cell>
          <cell r="CP450">
            <v>220</v>
          </cell>
          <cell r="CQ450">
            <v>300</v>
          </cell>
          <cell r="CR450">
            <v>25</v>
          </cell>
          <cell r="CS450">
            <v>35</v>
          </cell>
          <cell r="CT450">
            <v>30</v>
          </cell>
          <cell r="CU450">
            <v>32</v>
          </cell>
          <cell r="CV450">
            <v>20</v>
          </cell>
          <cell r="CW450">
            <v>25</v>
          </cell>
          <cell r="CX450">
            <v>57000</v>
          </cell>
          <cell r="CY450">
            <v>62000</v>
          </cell>
          <cell r="CZ450">
            <v>54000</v>
          </cell>
          <cell r="DA450">
            <v>57500</v>
          </cell>
          <cell r="DB450">
            <v>33</v>
          </cell>
          <cell r="DC450">
            <v>35</v>
          </cell>
          <cell r="DD450">
            <v>42</v>
          </cell>
          <cell r="DE450">
            <v>45</v>
          </cell>
          <cell r="DF450">
            <v>80</v>
          </cell>
          <cell r="DG450">
            <v>100</v>
          </cell>
          <cell r="DH450">
            <v>90</v>
          </cell>
          <cell r="DI450">
            <v>100</v>
          </cell>
          <cell r="DJ450">
            <v>70</v>
          </cell>
          <cell r="DK450">
            <v>80</v>
          </cell>
          <cell r="DL450">
            <v>200</v>
          </cell>
          <cell r="DM450">
            <v>280</v>
          </cell>
          <cell r="DN450">
            <v>220</v>
          </cell>
          <cell r="DO450">
            <v>250</v>
          </cell>
          <cell r="DP450">
            <v>80</v>
          </cell>
          <cell r="DQ450">
            <v>90</v>
          </cell>
          <cell r="DR450">
            <v>52</v>
          </cell>
          <cell r="DS450">
            <v>60</v>
          </cell>
          <cell r="DT450">
            <v>45</v>
          </cell>
          <cell r="DU450">
            <v>50</v>
          </cell>
          <cell r="DV450">
            <v>800</v>
          </cell>
          <cell r="DW450">
            <v>900</v>
          </cell>
          <cell r="DX450">
            <v>2800</v>
          </cell>
          <cell r="DY450">
            <v>3200</v>
          </cell>
        </row>
        <row r="451">
          <cell r="A451">
            <v>43881</v>
          </cell>
          <cell r="B451">
            <v>50</v>
          </cell>
          <cell r="C451">
            <v>60</v>
          </cell>
          <cell r="D451">
            <v>40</v>
          </cell>
          <cell r="E451">
            <v>50</v>
          </cell>
          <cell r="F451">
            <v>32</v>
          </cell>
          <cell r="G451">
            <v>35</v>
          </cell>
          <cell r="H451">
            <v>28</v>
          </cell>
          <cell r="I451">
            <v>30</v>
          </cell>
          <cell r="J451">
            <v>34</v>
          </cell>
          <cell r="K451">
            <v>45</v>
          </cell>
          <cell r="L451">
            <v>32</v>
          </cell>
          <cell r="M451">
            <v>38</v>
          </cell>
          <cell r="N451">
            <v>40</v>
          </cell>
          <cell r="O451">
            <v>48</v>
          </cell>
          <cell r="P451">
            <v>86</v>
          </cell>
          <cell r="Q451">
            <v>90</v>
          </cell>
          <cell r="R451">
            <v>465</v>
          </cell>
          <cell r="S451">
            <v>510</v>
          </cell>
          <cell r="T451">
            <v>100</v>
          </cell>
          <cell r="U451">
            <v>110</v>
          </cell>
          <cell r="V451">
            <v>70</v>
          </cell>
          <cell r="W451">
            <v>75</v>
          </cell>
          <cell r="X451">
            <v>75</v>
          </cell>
          <cell r="Y451">
            <v>79</v>
          </cell>
          <cell r="Z451">
            <v>65</v>
          </cell>
          <cell r="AA451">
            <v>70</v>
          </cell>
          <cell r="AB451">
            <v>75</v>
          </cell>
          <cell r="AC451">
            <v>80</v>
          </cell>
          <cell r="AD451">
            <v>100</v>
          </cell>
          <cell r="AE451">
            <v>110</v>
          </cell>
          <cell r="AF451">
            <v>120</v>
          </cell>
          <cell r="AG451">
            <v>140</v>
          </cell>
          <cell r="AH451">
            <v>35</v>
          </cell>
          <cell r="AI451">
            <v>45</v>
          </cell>
          <cell r="AJ451">
            <v>75</v>
          </cell>
          <cell r="AK451">
            <v>80</v>
          </cell>
          <cell r="AL451">
            <v>18</v>
          </cell>
          <cell r="AM451">
            <v>22</v>
          </cell>
          <cell r="AN451">
            <v>90</v>
          </cell>
          <cell r="AO451">
            <v>100</v>
          </cell>
          <cell r="AP451">
            <v>100</v>
          </cell>
          <cell r="AQ451">
            <v>110</v>
          </cell>
          <cell r="AR451">
            <v>120</v>
          </cell>
          <cell r="AS451">
            <v>130</v>
          </cell>
          <cell r="AT451">
            <v>190</v>
          </cell>
          <cell r="AU451">
            <v>200</v>
          </cell>
          <cell r="AV451">
            <v>260</v>
          </cell>
          <cell r="AW451">
            <v>280</v>
          </cell>
          <cell r="AX451">
            <v>300</v>
          </cell>
          <cell r="AY451">
            <v>400</v>
          </cell>
          <cell r="AZ451">
            <v>120</v>
          </cell>
          <cell r="BA451">
            <v>130</v>
          </cell>
          <cell r="BB451">
            <v>150</v>
          </cell>
          <cell r="BC451">
            <v>160</v>
          </cell>
          <cell r="BD451">
            <v>120</v>
          </cell>
          <cell r="BE451">
            <v>130</v>
          </cell>
          <cell r="BF451">
            <v>160</v>
          </cell>
          <cell r="BG451">
            <v>180</v>
          </cell>
          <cell r="BH451">
            <v>350</v>
          </cell>
          <cell r="BI451">
            <v>450</v>
          </cell>
          <cell r="BJ451">
            <v>380</v>
          </cell>
          <cell r="BK451">
            <v>450</v>
          </cell>
          <cell r="BL451">
            <v>800</v>
          </cell>
          <cell r="BM451">
            <v>1100</v>
          </cell>
          <cell r="BN451">
            <v>3800</v>
          </cell>
          <cell r="BO451">
            <v>4000</v>
          </cell>
          <cell r="BP451">
            <v>140</v>
          </cell>
          <cell r="BQ451">
            <v>160</v>
          </cell>
          <cell r="BR451">
            <v>120</v>
          </cell>
          <cell r="BS451">
            <v>140</v>
          </cell>
          <cell r="BT451">
            <v>300</v>
          </cell>
          <cell r="BU451">
            <v>350</v>
          </cell>
          <cell r="BV451">
            <v>500</v>
          </cell>
          <cell r="BW451">
            <v>600</v>
          </cell>
          <cell r="BX451">
            <v>540</v>
          </cell>
          <cell r="BY451">
            <v>550</v>
          </cell>
          <cell r="BZ451">
            <v>750</v>
          </cell>
          <cell r="CA451">
            <v>800</v>
          </cell>
          <cell r="CB451">
            <v>110</v>
          </cell>
          <cell r="CC451">
            <v>120</v>
          </cell>
          <cell r="CD451">
            <v>400</v>
          </cell>
          <cell r="CE451">
            <v>450</v>
          </cell>
          <cell r="CF451">
            <v>580</v>
          </cell>
          <cell r="CG451">
            <v>600</v>
          </cell>
          <cell r="CH451">
            <v>590</v>
          </cell>
          <cell r="CI451">
            <v>610</v>
          </cell>
          <cell r="CJ451">
            <v>480</v>
          </cell>
          <cell r="CK451">
            <v>510</v>
          </cell>
          <cell r="CL451">
            <v>500</v>
          </cell>
          <cell r="CM451">
            <v>520</v>
          </cell>
          <cell r="CN451">
            <v>65</v>
          </cell>
          <cell r="CO451">
            <v>70</v>
          </cell>
          <cell r="CP451">
            <v>220</v>
          </cell>
          <cell r="CQ451">
            <v>300</v>
          </cell>
          <cell r="CR451">
            <v>25</v>
          </cell>
          <cell r="CS451">
            <v>35</v>
          </cell>
          <cell r="CT451">
            <v>30</v>
          </cell>
          <cell r="CU451">
            <v>32</v>
          </cell>
          <cell r="CV451">
            <v>20</v>
          </cell>
          <cell r="CW451">
            <v>25</v>
          </cell>
          <cell r="CX451">
            <v>57000</v>
          </cell>
          <cell r="CY451">
            <v>62000</v>
          </cell>
          <cell r="CZ451">
            <v>54000</v>
          </cell>
          <cell r="DA451">
            <v>57500</v>
          </cell>
          <cell r="DB451">
            <v>33</v>
          </cell>
          <cell r="DC451">
            <v>35</v>
          </cell>
          <cell r="DD451">
            <v>42</v>
          </cell>
          <cell r="DE451">
            <v>45</v>
          </cell>
          <cell r="DF451">
            <v>80</v>
          </cell>
          <cell r="DG451">
            <v>100</v>
          </cell>
          <cell r="DH451">
            <v>90</v>
          </cell>
          <cell r="DI451">
            <v>100</v>
          </cell>
          <cell r="DJ451">
            <v>70</v>
          </cell>
          <cell r="DK451">
            <v>80</v>
          </cell>
          <cell r="DL451">
            <v>200</v>
          </cell>
          <cell r="DM451">
            <v>280</v>
          </cell>
          <cell r="DN451">
            <v>220</v>
          </cell>
          <cell r="DO451">
            <v>250</v>
          </cell>
          <cell r="DP451">
            <v>80</v>
          </cell>
          <cell r="DQ451">
            <v>90</v>
          </cell>
          <cell r="DR451">
            <v>52</v>
          </cell>
          <cell r="DS451">
            <v>60</v>
          </cell>
          <cell r="DT451">
            <v>45</v>
          </cell>
          <cell r="DU451">
            <v>50</v>
          </cell>
          <cell r="DV451">
            <v>800</v>
          </cell>
          <cell r="DW451">
            <v>900</v>
          </cell>
          <cell r="DX451">
            <v>2800</v>
          </cell>
          <cell r="DY451">
            <v>3200</v>
          </cell>
        </row>
        <row r="452">
          <cell r="A452">
            <v>43880</v>
          </cell>
          <cell r="B452">
            <v>52</v>
          </cell>
          <cell r="C452">
            <v>60</v>
          </cell>
          <cell r="D452">
            <v>40</v>
          </cell>
          <cell r="E452">
            <v>50</v>
          </cell>
          <cell r="F452">
            <v>32</v>
          </cell>
          <cell r="G452">
            <v>35</v>
          </cell>
          <cell r="H452">
            <v>28</v>
          </cell>
          <cell r="I452">
            <v>30</v>
          </cell>
          <cell r="J452">
            <v>34</v>
          </cell>
          <cell r="K452">
            <v>45</v>
          </cell>
          <cell r="L452">
            <v>32</v>
          </cell>
          <cell r="M452">
            <v>38</v>
          </cell>
          <cell r="N452">
            <v>40</v>
          </cell>
          <cell r="O452">
            <v>48</v>
          </cell>
          <cell r="P452">
            <v>86</v>
          </cell>
          <cell r="Q452">
            <v>90</v>
          </cell>
          <cell r="R452">
            <v>465</v>
          </cell>
          <cell r="S452">
            <v>510</v>
          </cell>
          <cell r="T452">
            <v>100</v>
          </cell>
          <cell r="U452">
            <v>110</v>
          </cell>
          <cell r="V452">
            <v>70</v>
          </cell>
          <cell r="W452">
            <v>75</v>
          </cell>
          <cell r="X452">
            <v>75</v>
          </cell>
          <cell r="Y452">
            <v>79</v>
          </cell>
          <cell r="Z452">
            <v>65</v>
          </cell>
          <cell r="AA452">
            <v>70</v>
          </cell>
          <cell r="AB452">
            <v>75</v>
          </cell>
          <cell r="AC452">
            <v>80</v>
          </cell>
          <cell r="AD452">
            <v>90</v>
          </cell>
          <cell r="AE452">
            <v>110</v>
          </cell>
          <cell r="AF452">
            <v>120</v>
          </cell>
          <cell r="AG452">
            <v>140</v>
          </cell>
          <cell r="AH452">
            <v>35</v>
          </cell>
          <cell r="AI452">
            <v>45</v>
          </cell>
          <cell r="AJ452">
            <v>75</v>
          </cell>
          <cell r="AK452">
            <v>80</v>
          </cell>
          <cell r="AL452">
            <v>18</v>
          </cell>
          <cell r="AM452">
            <v>22</v>
          </cell>
          <cell r="AN452">
            <v>90</v>
          </cell>
          <cell r="AO452">
            <v>100</v>
          </cell>
          <cell r="AP452">
            <v>80</v>
          </cell>
          <cell r="AQ452">
            <v>110</v>
          </cell>
          <cell r="AR452">
            <v>120</v>
          </cell>
          <cell r="AS452">
            <v>200</v>
          </cell>
          <cell r="AT452">
            <v>180</v>
          </cell>
          <cell r="AU452">
            <v>200</v>
          </cell>
          <cell r="AV452">
            <v>260</v>
          </cell>
          <cell r="AW452">
            <v>280</v>
          </cell>
          <cell r="AX452">
            <v>300</v>
          </cell>
          <cell r="AY452">
            <v>400</v>
          </cell>
          <cell r="AZ452">
            <v>160</v>
          </cell>
          <cell r="BA452">
            <v>180</v>
          </cell>
          <cell r="BB452">
            <v>220</v>
          </cell>
          <cell r="BC452">
            <v>260</v>
          </cell>
          <cell r="BD452">
            <v>100</v>
          </cell>
          <cell r="BE452">
            <v>130</v>
          </cell>
          <cell r="BF452">
            <v>140</v>
          </cell>
          <cell r="BG452">
            <v>160</v>
          </cell>
          <cell r="BH452">
            <v>350</v>
          </cell>
          <cell r="BI452">
            <v>450</v>
          </cell>
          <cell r="BJ452">
            <v>380</v>
          </cell>
          <cell r="BK452">
            <v>450</v>
          </cell>
          <cell r="BL452">
            <v>800</v>
          </cell>
          <cell r="BM452">
            <v>1100</v>
          </cell>
          <cell r="BN452">
            <v>3800</v>
          </cell>
          <cell r="BO452">
            <v>4000</v>
          </cell>
          <cell r="BP452">
            <v>140</v>
          </cell>
          <cell r="BQ452">
            <v>160</v>
          </cell>
          <cell r="BR452">
            <v>100</v>
          </cell>
          <cell r="BS452">
            <v>160</v>
          </cell>
          <cell r="BT452">
            <v>250</v>
          </cell>
          <cell r="BU452">
            <v>350</v>
          </cell>
          <cell r="BV452">
            <v>500</v>
          </cell>
          <cell r="BW452">
            <v>1000</v>
          </cell>
          <cell r="BX452">
            <v>540</v>
          </cell>
          <cell r="BY452">
            <v>550</v>
          </cell>
          <cell r="BZ452">
            <v>750</v>
          </cell>
          <cell r="CA452">
            <v>800</v>
          </cell>
          <cell r="CB452">
            <v>110</v>
          </cell>
          <cell r="CC452">
            <v>120</v>
          </cell>
          <cell r="CD452">
            <v>400</v>
          </cell>
          <cell r="CE452">
            <v>450</v>
          </cell>
          <cell r="CF452">
            <v>580</v>
          </cell>
          <cell r="CG452">
            <v>600</v>
          </cell>
          <cell r="CH452">
            <v>590</v>
          </cell>
          <cell r="CI452">
            <v>610</v>
          </cell>
          <cell r="CJ452">
            <v>480</v>
          </cell>
          <cell r="CK452">
            <v>510</v>
          </cell>
          <cell r="CL452">
            <v>500</v>
          </cell>
          <cell r="CM452">
            <v>520</v>
          </cell>
          <cell r="CN452">
            <v>65</v>
          </cell>
          <cell r="CO452">
            <v>70</v>
          </cell>
          <cell r="CP452">
            <v>220</v>
          </cell>
          <cell r="CQ452">
            <v>300</v>
          </cell>
          <cell r="CR452">
            <v>25</v>
          </cell>
          <cell r="CS452">
            <v>35</v>
          </cell>
          <cell r="CT452">
            <v>30</v>
          </cell>
          <cell r="CU452">
            <v>32</v>
          </cell>
          <cell r="CV452">
            <v>20</v>
          </cell>
          <cell r="CW452">
            <v>25</v>
          </cell>
          <cell r="CX452">
            <v>57000</v>
          </cell>
          <cell r="CY452">
            <v>62000</v>
          </cell>
          <cell r="CZ452">
            <v>54000</v>
          </cell>
          <cell r="DA452">
            <v>57500</v>
          </cell>
          <cell r="DB452">
            <v>33</v>
          </cell>
          <cell r="DC452">
            <v>35</v>
          </cell>
          <cell r="DD452">
            <v>42</v>
          </cell>
          <cell r="DE452">
            <v>45</v>
          </cell>
          <cell r="DF452">
            <v>80</v>
          </cell>
          <cell r="DG452">
            <v>100</v>
          </cell>
          <cell r="DH452">
            <v>90</v>
          </cell>
          <cell r="DI452">
            <v>100</v>
          </cell>
          <cell r="DJ452">
            <v>70</v>
          </cell>
          <cell r="DK452">
            <v>80</v>
          </cell>
          <cell r="DL452">
            <v>200</v>
          </cell>
          <cell r="DM452">
            <v>280</v>
          </cell>
          <cell r="DN452">
            <v>220</v>
          </cell>
          <cell r="DO452">
            <v>250</v>
          </cell>
          <cell r="DP452">
            <v>80</v>
          </cell>
          <cell r="DQ452">
            <v>90</v>
          </cell>
          <cell r="DR452">
            <v>52</v>
          </cell>
          <cell r="DS452">
            <v>60</v>
          </cell>
          <cell r="DT452">
            <v>45</v>
          </cell>
          <cell r="DU452">
            <v>50</v>
          </cell>
          <cell r="DV452">
            <v>800</v>
          </cell>
          <cell r="DW452">
            <v>900</v>
          </cell>
          <cell r="DX452">
            <v>2800</v>
          </cell>
          <cell r="DY452">
            <v>3200</v>
          </cell>
        </row>
        <row r="453">
          <cell r="A453">
            <v>43879</v>
          </cell>
          <cell r="B453">
            <v>52</v>
          </cell>
          <cell r="C453">
            <v>60</v>
          </cell>
          <cell r="D453">
            <v>40</v>
          </cell>
          <cell r="E453">
            <v>50</v>
          </cell>
          <cell r="F453">
            <v>32</v>
          </cell>
          <cell r="G453">
            <v>35</v>
          </cell>
          <cell r="H453">
            <v>28</v>
          </cell>
          <cell r="I453">
            <v>30</v>
          </cell>
          <cell r="J453">
            <v>34</v>
          </cell>
          <cell r="K453">
            <v>45</v>
          </cell>
          <cell r="L453">
            <v>32</v>
          </cell>
          <cell r="M453">
            <v>38</v>
          </cell>
          <cell r="N453">
            <v>40</v>
          </cell>
          <cell r="O453">
            <v>48</v>
          </cell>
          <cell r="P453">
            <v>86</v>
          </cell>
          <cell r="Q453">
            <v>90</v>
          </cell>
          <cell r="R453">
            <v>465</v>
          </cell>
          <cell r="S453">
            <v>510</v>
          </cell>
          <cell r="T453">
            <v>100</v>
          </cell>
          <cell r="U453">
            <v>110</v>
          </cell>
          <cell r="V453">
            <v>70</v>
          </cell>
          <cell r="W453">
            <v>75</v>
          </cell>
          <cell r="X453">
            <v>75</v>
          </cell>
          <cell r="Y453">
            <v>79</v>
          </cell>
          <cell r="Z453">
            <v>65</v>
          </cell>
          <cell r="AA453">
            <v>70</v>
          </cell>
          <cell r="AB453">
            <v>75</v>
          </cell>
          <cell r="AC453">
            <v>80</v>
          </cell>
          <cell r="AD453">
            <v>100</v>
          </cell>
          <cell r="AE453">
            <v>110</v>
          </cell>
          <cell r="AF453">
            <v>120</v>
          </cell>
          <cell r="AG453">
            <v>140</v>
          </cell>
          <cell r="AH453">
            <v>35</v>
          </cell>
          <cell r="AI453">
            <v>45</v>
          </cell>
          <cell r="AJ453">
            <v>75</v>
          </cell>
          <cell r="AK453">
            <v>80</v>
          </cell>
          <cell r="AL453">
            <v>18</v>
          </cell>
          <cell r="AM453">
            <v>22</v>
          </cell>
          <cell r="AN453">
            <v>100</v>
          </cell>
          <cell r="AO453">
            <v>100</v>
          </cell>
          <cell r="AP453">
            <v>80</v>
          </cell>
          <cell r="AQ453">
            <v>110</v>
          </cell>
          <cell r="AR453">
            <v>120</v>
          </cell>
          <cell r="AS453">
            <v>200</v>
          </cell>
          <cell r="AT453">
            <v>180</v>
          </cell>
          <cell r="AU453">
            <v>200</v>
          </cell>
          <cell r="AV453">
            <v>260</v>
          </cell>
          <cell r="AW453">
            <v>280</v>
          </cell>
          <cell r="AX453">
            <v>300</v>
          </cell>
          <cell r="AY453">
            <v>400</v>
          </cell>
          <cell r="AZ453">
            <v>160</v>
          </cell>
          <cell r="BA453">
            <v>180</v>
          </cell>
          <cell r="BB453">
            <v>220</v>
          </cell>
          <cell r="BC453">
            <v>260</v>
          </cell>
          <cell r="BD453">
            <v>100</v>
          </cell>
          <cell r="BE453">
            <v>130</v>
          </cell>
          <cell r="BF453">
            <v>140</v>
          </cell>
          <cell r="BG453">
            <v>160</v>
          </cell>
          <cell r="BH453">
            <v>350</v>
          </cell>
          <cell r="BI453">
            <v>450</v>
          </cell>
          <cell r="BJ453">
            <v>380</v>
          </cell>
          <cell r="BK453">
            <v>450</v>
          </cell>
          <cell r="BL453">
            <v>800</v>
          </cell>
          <cell r="BM453">
            <v>1100</v>
          </cell>
          <cell r="BN453">
            <v>3800</v>
          </cell>
          <cell r="BO453">
            <v>4500</v>
          </cell>
          <cell r="BP453">
            <v>140</v>
          </cell>
          <cell r="BQ453">
            <v>160</v>
          </cell>
          <cell r="BR453">
            <v>100</v>
          </cell>
          <cell r="BS453">
            <v>160</v>
          </cell>
          <cell r="BT453">
            <v>250</v>
          </cell>
          <cell r="BU453">
            <v>400</v>
          </cell>
          <cell r="BV453">
            <v>500</v>
          </cell>
          <cell r="BW453">
            <v>1000</v>
          </cell>
          <cell r="BX453">
            <v>540</v>
          </cell>
          <cell r="BY453">
            <v>550</v>
          </cell>
          <cell r="BZ453">
            <v>750</v>
          </cell>
          <cell r="CA453">
            <v>800</v>
          </cell>
          <cell r="CB453">
            <v>110</v>
          </cell>
          <cell r="CC453">
            <v>120</v>
          </cell>
          <cell r="CD453">
            <v>400</v>
          </cell>
          <cell r="CE453">
            <v>450</v>
          </cell>
          <cell r="CF453">
            <v>580</v>
          </cell>
          <cell r="CG453">
            <v>600</v>
          </cell>
          <cell r="CH453">
            <v>590</v>
          </cell>
          <cell r="CI453">
            <v>610</v>
          </cell>
          <cell r="CJ453">
            <v>480</v>
          </cell>
          <cell r="CK453">
            <v>510</v>
          </cell>
          <cell r="CL453">
            <v>500</v>
          </cell>
          <cell r="CM453">
            <v>520</v>
          </cell>
          <cell r="CN453">
            <v>65</v>
          </cell>
          <cell r="CO453">
            <v>70</v>
          </cell>
          <cell r="CP453">
            <v>220</v>
          </cell>
          <cell r="CQ453">
            <v>800</v>
          </cell>
          <cell r="CR453">
            <v>25</v>
          </cell>
          <cell r="CS453">
            <v>35</v>
          </cell>
          <cell r="CT453">
            <v>30</v>
          </cell>
          <cell r="CU453">
            <v>32</v>
          </cell>
          <cell r="CV453">
            <v>20</v>
          </cell>
          <cell r="CW453">
            <v>25</v>
          </cell>
          <cell r="CX453">
            <v>57000</v>
          </cell>
          <cell r="CY453">
            <v>62000</v>
          </cell>
          <cell r="CZ453">
            <v>54000</v>
          </cell>
          <cell r="DA453">
            <v>57500</v>
          </cell>
          <cell r="DB453">
            <v>33</v>
          </cell>
          <cell r="DC453">
            <v>35</v>
          </cell>
          <cell r="DD453">
            <v>42</v>
          </cell>
          <cell r="DE453">
            <v>45</v>
          </cell>
          <cell r="DF453">
            <v>80</v>
          </cell>
          <cell r="DG453">
            <v>100</v>
          </cell>
          <cell r="DH453">
            <v>90</v>
          </cell>
          <cell r="DI453">
            <v>100</v>
          </cell>
          <cell r="DJ453">
            <v>70</v>
          </cell>
          <cell r="DK453">
            <v>80</v>
          </cell>
          <cell r="DL453">
            <v>200</v>
          </cell>
          <cell r="DM453">
            <v>280</v>
          </cell>
          <cell r="DN453">
            <v>220</v>
          </cell>
          <cell r="DO453">
            <v>250</v>
          </cell>
          <cell r="DP453">
            <v>80</v>
          </cell>
          <cell r="DQ453">
            <v>90</v>
          </cell>
          <cell r="DR453">
            <v>52</v>
          </cell>
          <cell r="DS453">
            <v>60</v>
          </cell>
          <cell r="DT453">
            <v>45</v>
          </cell>
          <cell r="DU453">
            <v>50</v>
          </cell>
          <cell r="DV453">
            <v>800</v>
          </cell>
          <cell r="DW453">
            <v>900</v>
          </cell>
          <cell r="DX453">
            <v>2800</v>
          </cell>
          <cell r="DY453">
            <v>3200</v>
          </cell>
        </row>
        <row r="454">
          <cell r="A454">
            <v>43878</v>
          </cell>
          <cell r="B454">
            <v>52</v>
          </cell>
          <cell r="C454">
            <v>60</v>
          </cell>
          <cell r="D454">
            <v>40</v>
          </cell>
          <cell r="E454">
            <v>50</v>
          </cell>
          <cell r="F454">
            <v>32</v>
          </cell>
          <cell r="G454">
            <v>35</v>
          </cell>
          <cell r="H454">
            <v>28</v>
          </cell>
          <cell r="I454">
            <v>30</v>
          </cell>
          <cell r="J454">
            <v>34</v>
          </cell>
          <cell r="K454">
            <v>45</v>
          </cell>
          <cell r="L454">
            <v>32</v>
          </cell>
          <cell r="M454">
            <v>38</v>
          </cell>
          <cell r="N454">
            <v>40</v>
          </cell>
          <cell r="O454">
            <v>48</v>
          </cell>
          <cell r="P454">
            <v>86</v>
          </cell>
          <cell r="Q454">
            <v>88</v>
          </cell>
          <cell r="R454">
            <v>465</v>
          </cell>
          <cell r="S454">
            <v>510</v>
          </cell>
          <cell r="T454">
            <v>100</v>
          </cell>
          <cell r="U454">
            <v>110</v>
          </cell>
          <cell r="V454">
            <v>70</v>
          </cell>
          <cell r="W454">
            <v>75</v>
          </cell>
          <cell r="X454">
            <v>75</v>
          </cell>
          <cell r="Y454">
            <v>79</v>
          </cell>
          <cell r="Z454">
            <v>65</v>
          </cell>
          <cell r="AA454">
            <v>70</v>
          </cell>
          <cell r="AB454">
            <v>75</v>
          </cell>
          <cell r="AC454">
            <v>80</v>
          </cell>
          <cell r="AD454">
            <v>100</v>
          </cell>
          <cell r="AE454">
            <v>110</v>
          </cell>
          <cell r="AF454">
            <v>120</v>
          </cell>
          <cell r="AG454">
            <v>140</v>
          </cell>
          <cell r="AH454">
            <v>35</v>
          </cell>
          <cell r="AI454">
            <v>45</v>
          </cell>
          <cell r="AJ454">
            <v>75</v>
          </cell>
          <cell r="AK454">
            <v>80</v>
          </cell>
          <cell r="AL454">
            <v>18</v>
          </cell>
          <cell r="AM454">
            <v>22</v>
          </cell>
          <cell r="AN454">
            <v>100</v>
          </cell>
          <cell r="AO454">
            <v>110</v>
          </cell>
          <cell r="AP454">
            <v>70</v>
          </cell>
          <cell r="AQ454">
            <v>120</v>
          </cell>
          <cell r="AR454">
            <v>120</v>
          </cell>
          <cell r="AS454">
            <v>200</v>
          </cell>
          <cell r="AT454">
            <v>180</v>
          </cell>
          <cell r="AU454">
            <v>200</v>
          </cell>
          <cell r="AV454">
            <v>260</v>
          </cell>
          <cell r="AW454">
            <v>280</v>
          </cell>
          <cell r="AX454">
            <v>300</v>
          </cell>
          <cell r="AY454">
            <v>400</v>
          </cell>
          <cell r="AZ454">
            <v>160</v>
          </cell>
          <cell r="BA454">
            <v>180</v>
          </cell>
          <cell r="BB454">
            <v>220</v>
          </cell>
          <cell r="BC454">
            <v>260</v>
          </cell>
          <cell r="BD454">
            <v>100</v>
          </cell>
          <cell r="BE454">
            <v>130</v>
          </cell>
          <cell r="BF454">
            <v>140</v>
          </cell>
          <cell r="BG454">
            <v>180</v>
          </cell>
          <cell r="BH454">
            <v>350</v>
          </cell>
          <cell r="BI454">
            <v>450</v>
          </cell>
          <cell r="BJ454">
            <v>380</v>
          </cell>
          <cell r="BK454">
            <v>450</v>
          </cell>
          <cell r="BL454">
            <v>800</v>
          </cell>
          <cell r="BM454">
            <v>1100</v>
          </cell>
          <cell r="BN454">
            <v>3800</v>
          </cell>
          <cell r="BO454">
            <v>4500</v>
          </cell>
          <cell r="BP454">
            <v>140</v>
          </cell>
          <cell r="BQ454">
            <v>160</v>
          </cell>
          <cell r="BR454">
            <v>100</v>
          </cell>
          <cell r="BS454">
            <v>160</v>
          </cell>
          <cell r="BT454">
            <v>250</v>
          </cell>
          <cell r="BU454">
            <v>400</v>
          </cell>
          <cell r="BV454">
            <v>500</v>
          </cell>
          <cell r="BW454">
            <v>1000</v>
          </cell>
          <cell r="BX454">
            <v>540</v>
          </cell>
          <cell r="BY454">
            <v>550</v>
          </cell>
          <cell r="BZ454">
            <v>750</v>
          </cell>
          <cell r="CA454">
            <v>800</v>
          </cell>
          <cell r="CB454">
            <v>110</v>
          </cell>
          <cell r="CC454">
            <v>120</v>
          </cell>
          <cell r="CD454">
            <v>400</v>
          </cell>
          <cell r="CE454">
            <v>450</v>
          </cell>
          <cell r="CF454">
            <v>580</v>
          </cell>
          <cell r="CG454">
            <v>600</v>
          </cell>
          <cell r="CH454">
            <v>590</v>
          </cell>
          <cell r="CI454">
            <v>610</v>
          </cell>
          <cell r="CJ454">
            <v>480</v>
          </cell>
          <cell r="CK454">
            <v>510</v>
          </cell>
          <cell r="CL454">
            <v>500</v>
          </cell>
          <cell r="CM454">
            <v>520</v>
          </cell>
          <cell r="CN454">
            <v>65</v>
          </cell>
          <cell r="CO454">
            <v>70</v>
          </cell>
          <cell r="CP454">
            <v>220</v>
          </cell>
          <cell r="CQ454">
            <v>800</v>
          </cell>
          <cell r="CR454">
            <v>25</v>
          </cell>
          <cell r="CS454">
            <v>35</v>
          </cell>
          <cell r="CT454">
            <v>30</v>
          </cell>
          <cell r="CU454">
            <v>32</v>
          </cell>
          <cell r="CV454">
            <v>20</v>
          </cell>
          <cell r="CW454">
            <v>25</v>
          </cell>
          <cell r="CX454">
            <v>57000</v>
          </cell>
          <cell r="CY454">
            <v>62000</v>
          </cell>
          <cell r="CZ454">
            <v>54000</v>
          </cell>
          <cell r="DA454">
            <v>57500</v>
          </cell>
          <cell r="DB454">
            <v>33</v>
          </cell>
          <cell r="DC454">
            <v>35</v>
          </cell>
          <cell r="DD454">
            <v>42</v>
          </cell>
          <cell r="DE454">
            <v>45</v>
          </cell>
          <cell r="DF454">
            <v>80</v>
          </cell>
          <cell r="DG454">
            <v>100</v>
          </cell>
          <cell r="DH454">
            <v>90</v>
          </cell>
          <cell r="DI454">
            <v>100</v>
          </cell>
          <cell r="DJ454">
            <v>70</v>
          </cell>
          <cell r="DK454">
            <v>80</v>
          </cell>
          <cell r="DL454">
            <v>200</v>
          </cell>
          <cell r="DM454">
            <v>280</v>
          </cell>
          <cell r="DN454">
            <v>220</v>
          </cell>
          <cell r="DO454">
            <v>250</v>
          </cell>
          <cell r="DP454">
            <v>80</v>
          </cell>
          <cell r="DQ454">
            <v>90</v>
          </cell>
          <cell r="DR454">
            <v>52</v>
          </cell>
          <cell r="DS454">
            <v>60</v>
          </cell>
          <cell r="DT454">
            <v>45</v>
          </cell>
          <cell r="DU454">
            <v>50</v>
          </cell>
          <cell r="DV454">
            <v>800</v>
          </cell>
          <cell r="DW454">
            <v>900</v>
          </cell>
          <cell r="DX454">
            <v>2800</v>
          </cell>
          <cell r="DY454">
            <v>3200</v>
          </cell>
        </row>
        <row r="455">
          <cell r="A455">
            <v>43877</v>
          </cell>
          <cell r="B455">
            <v>52</v>
          </cell>
          <cell r="C455">
            <v>60</v>
          </cell>
          <cell r="D455">
            <v>44</v>
          </cell>
          <cell r="E455">
            <v>50</v>
          </cell>
          <cell r="F455">
            <v>32</v>
          </cell>
          <cell r="G455">
            <v>35</v>
          </cell>
          <cell r="H455">
            <v>26</v>
          </cell>
          <cell r="I455">
            <v>30</v>
          </cell>
          <cell r="J455">
            <v>34</v>
          </cell>
          <cell r="K455">
            <v>45</v>
          </cell>
          <cell r="L455">
            <v>30</v>
          </cell>
          <cell r="M455">
            <v>38</v>
          </cell>
          <cell r="N455">
            <v>40</v>
          </cell>
          <cell r="O455">
            <v>48</v>
          </cell>
          <cell r="P455">
            <v>86</v>
          </cell>
          <cell r="Q455">
            <v>88</v>
          </cell>
          <cell r="R455">
            <v>465</v>
          </cell>
          <cell r="S455">
            <v>510</v>
          </cell>
          <cell r="T455">
            <v>100</v>
          </cell>
          <cell r="U455">
            <v>110</v>
          </cell>
          <cell r="V455">
            <v>70</v>
          </cell>
          <cell r="W455">
            <v>75</v>
          </cell>
          <cell r="X455">
            <v>75</v>
          </cell>
          <cell r="Y455">
            <v>79</v>
          </cell>
          <cell r="Z455">
            <v>65</v>
          </cell>
          <cell r="AA455">
            <v>70</v>
          </cell>
          <cell r="AB455">
            <v>75</v>
          </cell>
          <cell r="AC455">
            <v>80</v>
          </cell>
          <cell r="AD455">
            <v>100</v>
          </cell>
          <cell r="AE455">
            <v>110</v>
          </cell>
          <cell r="AF455">
            <v>120</v>
          </cell>
          <cell r="AG455">
            <v>140</v>
          </cell>
          <cell r="AH455">
            <v>35</v>
          </cell>
          <cell r="AI455">
            <v>45</v>
          </cell>
          <cell r="AJ455">
            <v>75</v>
          </cell>
          <cell r="AK455">
            <v>80</v>
          </cell>
          <cell r="AL455">
            <v>18</v>
          </cell>
          <cell r="AM455">
            <v>22</v>
          </cell>
          <cell r="AN455">
            <v>100</v>
          </cell>
          <cell r="AO455">
            <v>110</v>
          </cell>
          <cell r="AP455">
            <v>70</v>
          </cell>
          <cell r="AQ455">
            <v>100</v>
          </cell>
          <cell r="AR455">
            <v>120</v>
          </cell>
          <cell r="AS455">
            <v>200</v>
          </cell>
          <cell r="AT455">
            <v>180</v>
          </cell>
          <cell r="AU455">
            <v>200</v>
          </cell>
          <cell r="AV455">
            <v>260</v>
          </cell>
          <cell r="AW455">
            <v>280</v>
          </cell>
          <cell r="AX455">
            <v>300</v>
          </cell>
          <cell r="AY455">
            <v>400</v>
          </cell>
          <cell r="AZ455">
            <v>160</v>
          </cell>
          <cell r="BA455">
            <v>180</v>
          </cell>
          <cell r="BB455">
            <v>220</v>
          </cell>
          <cell r="BC455">
            <v>260</v>
          </cell>
          <cell r="BD455">
            <v>100</v>
          </cell>
          <cell r="BE455">
            <v>130</v>
          </cell>
          <cell r="BF455">
            <v>140</v>
          </cell>
          <cell r="BG455">
            <v>180</v>
          </cell>
          <cell r="BH455">
            <v>350</v>
          </cell>
          <cell r="BI455">
            <v>450</v>
          </cell>
          <cell r="BJ455">
            <v>380</v>
          </cell>
          <cell r="BK455">
            <v>450</v>
          </cell>
          <cell r="BL455">
            <v>800</v>
          </cell>
          <cell r="BM455">
            <v>1100</v>
          </cell>
          <cell r="BN455">
            <v>3800</v>
          </cell>
          <cell r="BO455">
            <v>4500</v>
          </cell>
          <cell r="BP455">
            <v>140</v>
          </cell>
          <cell r="BQ455">
            <v>160</v>
          </cell>
          <cell r="BR455">
            <v>100</v>
          </cell>
          <cell r="BS455">
            <v>160</v>
          </cell>
          <cell r="BT455">
            <v>250</v>
          </cell>
          <cell r="BU455">
            <v>400</v>
          </cell>
          <cell r="BV455">
            <v>500</v>
          </cell>
          <cell r="BW455">
            <v>1000</v>
          </cell>
          <cell r="BX455">
            <v>540</v>
          </cell>
          <cell r="BY455">
            <v>550</v>
          </cell>
          <cell r="BZ455">
            <v>750</v>
          </cell>
          <cell r="CA455">
            <v>800</v>
          </cell>
          <cell r="CB455">
            <v>110</v>
          </cell>
          <cell r="CC455">
            <v>120</v>
          </cell>
          <cell r="CD455">
            <v>400</v>
          </cell>
          <cell r="CE455">
            <v>450</v>
          </cell>
          <cell r="CF455">
            <v>580</v>
          </cell>
          <cell r="CG455">
            <v>600</v>
          </cell>
          <cell r="CH455">
            <v>590</v>
          </cell>
          <cell r="CI455">
            <v>610</v>
          </cell>
          <cell r="CJ455">
            <v>480</v>
          </cell>
          <cell r="CK455">
            <v>510</v>
          </cell>
          <cell r="CL455">
            <v>500</v>
          </cell>
          <cell r="CM455">
            <v>520</v>
          </cell>
          <cell r="CN455">
            <v>64</v>
          </cell>
          <cell r="CO455">
            <v>68</v>
          </cell>
          <cell r="CP455">
            <v>220</v>
          </cell>
          <cell r="CQ455">
            <v>800</v>
          </cell>
          <cell r="CR455">
            <v>25</v>
          </cell>
          <cell r="CS455">
            <v>35</v>
          </cell>
          <cell r="CT455">
            <v>32</v>
          </cell>
          <cell r="CU455">
            <v>33</v>
          </cell>
          <cell r="CV455">
            <v>20</v>
          </cell>
          <cell r="CW455">
            <v>25</v>
          </cell>
          <cell r="CX455">
            <v>57000</v>
          </cell>
          <cell r="CY455">
            <v>62000</v>
          </cell>
          <cell r="CZ455">
            <v>54000</v>
          </cell>
          <cell r="DA455">
            <v>57500</v>
          </cell>
          <cell r="DB455">
            <v>33</v>
          </cell>
          <cell r="DC455">
            <v>35</v>
          </cell>
          <cell r="DD455">
            <v>42</v>
          </cell>
          <cell r="DE455">
            <v>45</v>
          </cell>
          <cell r="DF455">
            <v>80</v>
          </cell>
          <cell r="DG455">
            <v>100</v>
          </cell>
          <cell r="DH455">
            <v>90</v>
          </cell>
          <cell r="DI455">
            <v>100</v>
          </cell>
          <cell r="DJ455">
            <v>70</v>
          </cell>
          <cell r="DK455">
            <v>80</v>
          </cell>
          <cell r="DL455">
            <v>200</v>
          </cell>
          <cell r="DM455">
            <v>280</v>
          </cell>
          <cell r="DN455">
            <v>220</v>
          </cell>
          <cell r="DO455">
            <v>250</v>
          </cell>
          <cell r="DP455">
            <v>80</v>
          </cell>
          <cell r="DQ455">
            <v>90</v>
          </cell>
          <cell r="DR455">
            <v>52</v>
          </cell>
          <cell r="DS455">
            <v>60</v>
          </cell>
          <cell r="DT455">
            <v>45</v>
          </cell>
          <cell r="DU455">
            <v>50</v>
          </cell>
          <cell r="DV455">
            <v>800</v>
          </cell>
          <cell r="DW455">
            <v>900</v>
          </cell>
          <cell r="DX455">
            <v>2800</v>
          </cell>
          <cell r="DY455">
            <v>3200</v>
          </cell>
        </row>
        <row r="456">
          <cell r="A456">
            <v>43876</v>
          </cell>
          <cell r="B456">
            <v>52</v>
          </cell>
          <cell r="C456">
            <v>60</v>
          </cell>
          <cell r="D456">
            <v>44</v>
          </cell>
          <cell r="E456">
            <v>50</v>
          </cell>
          <cell r="F456">
            <v>32</v>
          </cell>
          <cell r="G456">
            <v>35</v>
          </cell>
          <cell r="H456">
            <v>26</v>
          </cell>
          <cell r="I456">
            <v>30</v>
          </cell>
          <cell r="J456">
            <v>34</v>
          </cell>
          <cell r="K456">
            <v>45</v>
          </cell>
          <cell r="L456">
            <v>30</v>
          </cell>
          <cell r="M456">
            <v>38</v>
          </cell>
          <cell r="N456">
            <v>40</v>
          </cell>
          <cell r="O456">
            <v>48</v>
          </cell>
          <cell r="P456">
            <v>86</v>
          </cell>
          <cell r="Q456">
            <v>88</v>
          </cell>
          <cell r="R456">
            <v>465</v>
          </cell>
          <cell r="S456">
            <v>510</v>
          </cell>
          <cell r="T456">
            <v>100</v>
          </cell>
          <cell r="U456">
            <v>110</v>
          </cell>
          <cell r="V456">
            <v>70</v>
          </cell>
          <cell r="W456">
            <v>75</v>
          </cell>
          <cell r="X456">
            <v>75</v>
          </cell>
          <cell r="Y456">
            <v>79</v>
          </cell>
          <cell r="Z456">
            <v>65</v>
          </cell>
          <cell r="AA456">
            <v>70</v>
          </cell>
          <cell r="AB456">
            <v>75</v>
          </cell>
          <cell r="AC456">
            <v>80</v>
          </cell>
          <cell r="AD456">
            <v>100</v>
          </cell>
          <cell r="AE456">
            <v>110</v>
          </cell>
          <cell r="AF456">
            <v>120</v>
          </cell>
          <cell r="AG456">
            <v>140</v>
          </cell>
          <cell r="AH456">
            <v>35</v>
          </cell>
          <cell r="AI456">
            <v>45</v>
          </cell>
          <cell r="AJ456">
            <v>75</v>
          </cell>
          <cell r="AK456">
            <v>80</v>
          </cell>
          <cell r="AL456">
            <v>18</v>
          </cell>
          <cell r="AM456">
            <v>22</v>
          </cell>
          <cell r="AN456">
            <v>100</v>
          </cell>
          <cell r="AO456">
            <v>110</v>
          </cell>
          <cell r="AP456">
            <v>70</v>
          </cell>
          <cell r="AQ456">
            <v>100</v>
          </cell>
          <cell r="AR456">
            <v>150</v>
          </cell>
          <cell r="AS456">
            <v>200</v>
          </cell>
          <cell r="AT456">
            <v>180</v>
          </cell>
          <cell r="AU456">
            <v>210</v>
          </cell>
          <cell r="AV456">
            <v>260</v>
          </cell>
          <cell r="AW456">
            <v>280</v>
          </cell>
          <cell r="AX456">
            <v>300</v>
          </cell>
          <cell r="AY456">
            <v>400</v>
          </cell>
          <cell r="AZ456">
            <v>160</v>
          </cell>
          <cell r="BA456">
            <v>180</v>
          </cell>
          <cell r="BB456">
            <v>220</v>
          </cell>
          <cell r="BC456">
            <v>260</v>
          </cell>
          <cell r="BD456">
            <v>100</v>
          </cell>
          <cell r="BE456">
            <v>130</v>
          </cell>
          <cell r="BF456">
            <v>140</v>
          </cell>
          <cell r="BG456">
            <v>180</v>
          </cell>
          <cell r="BH456">
            <v>350</v>
          </cell>
          <cell r="BI456">
            <v>450</v>
          </cell>
          <cell r="BJ456">
            <v>380</v>
          </cell>
          <cell r="BK456">
            <v>450</v>
          </cell>
          <cell r="BL456">
            <v>800</v>
          </cell>
          <cell r="BM456">
            <v>1100</v>
          </cell>
          <cell r="BN456">
            <v>3800</v>
          </cell>
          <cell r="BO456">
            <v>4500</v>
          </cell>
          <cell r="BP456">
            <v>140</v>
          </cell>
          <cell r="BQ456">
            <v>160</v>
          </cell>
          <cell r="BR456">
            <v>100</v>
          </cell>
          <cell r="BS456">
            <v>160</v>
          </cell>
          <cell r="BT456">
            <v>250</v>
          </cell>
          <cell r="BU456">
            <v>400</v>
          </cell>
          <cell r="BV456">
            <v>500</v>
          </cell>
          <cell r="BW456">
            <v>1000</v>
          </cell>
          <cell r="BX456">
            <v>540</v>
          </cell>
          <cell r="BY456">
            <v>550</v>
          </cell>
          <cell r="BZ456">
            <v>750</v>
          </cell>
          <cell r="CA456">
            <v>800</v>
          </cell>
          <cell r="CB456">
            <v>110</v>
          </cell>
          <cell r="CC456">
            <v>120</v>
          </cell>
          <cell r="CD456">
            <v>400</v>
          </cell>
          <cell r="CE456">
            <v>450</v>
          </cell>
          <cell r="CF456">
            <v>580</v>
          </cell>
          <cell r="CG456">
            <v>600</v>
          </cell>
          <cell r="CH456">
            <v>590</v>
          </cell>
          <cell r="CI456">
            <v>610</v>
          </cell>
          <cell r="CJ456">
            <v>480</v>
          </cell>
          <cell r="CK456">
            <v>510</v>
          </cell>
          <cell r="CL456">
            <v>500</v>
          </cell>
          <cell r="CM456">
            <v>520</v>
          </cell>
          <cell r="CN456">
            <v>64</v>
          </cell>
          <cell r="CO456">
            <v>65</v>
          </cell>
          <cell r="CP456">
            <v>220</v>
          </cell>
          <cell r="CQ456">
            <v>800</v>
          </cell>
          <cell r="CR456">
            <v>25</v>
          </cell>
          <cell r="CS456">
            <v>35</v>
          </cell>
          <cell r="CT456">
            <v>32</v>
          </cell>
          <cell r="CU456">
            <v>33</v>
          </cell>
          <cell r="CV456">
            <v>20</v>
          </cell>
          <cell r="CW456">
            <v>25</v>
          </cell>
          <cell r="CX456">
            <v>59000</v>
          </cell>
          <cell r="CY456">
            <v>61000</v>
          </cell>
          <cell r="CZ456">
            <v>56500</v>
          </cell>
          <cell r="DA456">
            <v>58500</v>
          </cell>
          <cell r="DB456">
            <v>33</v>
          </cell>
          <cell r="DC456">
            <v>35</v>
          </cell>
          <cell r="DD456">
            <v>42</v>
          </cell>
          <cell r="DE456">
            <v>45</v>
          </cell>
          <cell r="DF456">
            <v>80</v>
          </cell>
          <cell r="DG456">
            <v>100</v>
          </cell>
          <cell r="DH456">
            <v>90</v>
          </cell>
          <cell r="DI456">
            <v>100</v>
          </cell>
          <cell r="DJ456">
            <v>70</v>
          </cell>
          <cell r="DK456">
            <v>80</v>
          </cell>
          <cell r="DL456">
            <v>200</v>
          </cell>
          <cell r="DM456">
            <v>280</v>
          </cell>
          <cell r="DN456">
            <v>220</v>
          </cell>
          <cell r="DO456">
            <v>250</v>
          </cell>
          <cell r="DP456">
            <v>80</v>
          </cell>
          <cell r="DQ456">
            <v>90</v>
          </cell>
          <cell r="DR456">
            <v>52</v>
          </cell>
          <cell r="DS456">
            <v>60</v>
          </cell>
          <cell r="DT456">
            <v>45</v>
          </cell>
          <cell r="DU456">
            <v>50</v>
          </cell>
          <cell r="DV456">
            <v>800</v>
          </cell>
          <cell r="DW456">
            <v>900</v>
          </cell>
          <cell r="DX456">
            <v>2800</v>
          </cell>
          <cell r="DY456">
            <v>3200</v>
          </cell>
        </row>
        <row r="457">
          <cell r="A457">
            <v>43875</v>
          </cell>
          <cell r="B457">
            <v>52</v>
          </cell>
          <cell r="C457">
            <v>60</v>
          </cell>
          <cell r="D457">
            <v>44</v>
          </cell>
          <cell r="E457">
            <v>50</v>
          </cell>
          <cell r="F457">
            <v>32</v>
          </cell>
          <cell r="G457">
            <v>35</v>
          </cell>
          <cell r="H457">
            <v>26</v>
          </cell>
          <cell r="I457">
            <v>30</v>
          </cell>
          <cell r="J457">
            <v>34</v>
          </cell>
          <cell r="K457">
            <v>45</v>
          </cell>
          <cell r="L457">
            <v>30</v>
          </cell>
          <cell r="M457">
            <v>38</v>
          </cell>
          <cell r="N457">
            <v>40</v>
          </cell>
          <cell r="O457">
            <v>48</v>
          </cell>
          <cell r="P457">
            <v>88</v>
          </cell>
          <cell r="Q457">
            <v>90</v>
          </cell>
          <cell r="R457">
            <v>465</v>
          </cell>
          <cell r="S457">
            <v>510</v>
          </cell>
          <cell r="T457">
            <v>100</v>
          </cell>
          <cell r="U457">
            <v>110</v>
          </cell>
          <cell r="V457">
            <v>70</v>
          </cell>
          <cell r="W457">
            <v>80</v>
          </cell>
          <cell r="X457">
            <v>80</v>
          </cell>
          <cell r="Y457">
            <v>86</v>
          </cell>
          <cell r="Z457">
            <v>65</v>
          </cell>
          <cell r="AA457">
            <v>70</v>
          </cell>
          <cell r="AB457">
            <v>75</v>
          </cell>
          <cell r="AC457">
            <v>80</v>
          </cell>
          <cell r="AD457">
            <v>100</v>
          </cell>
          <cell r="AE457">
            <v>110</v>
          </cell>
          <cell r="AF457">
            <v>90</v>
          </cell>
          <cell r="AG457">
            <v>120</v>
          </cell>
          <cell r="AH457">
            <v>35</v>
          </cell>
          <cell r="AI457">
            <v>45</v>
          </cell>
          <cell r="AJ457">
            <v>75</v>
          </cell>
          <cell r="AK457">
            <v>80</v>
          </cell>
          <cell r="AL457">
            <v>18</v>
          </cell>
          <cell r="AM457">
            <v>25</v>
          </cell>
          <cell r="AN457">
            <v>100</v>
          </cell>
          <cell r="AO457">
            <v>110</v>
          </cell>
          <cell r="AP457">
            <v>70</v>
          </cell>
          <cell r="AQ457">
            <v>100</v>
          </cell>
          <cell r="AR457">
            <v>150</v>
          </cell>
          <cell r="AS457">
            <v>200</v>
          </cell>
          <cell r="AT457">
            <v>180</v>
          </cell>
          <cell r="AU457">
            <v>210</v>
          </cell>
          <cell r="AV457">
            <v>260</v>
          </cell>
          <cell r="AW457">
            <v>280</v>
          </cell>
          <cell r="AX457">
            <v>300</v>
          </cell>
          <cell r="AY457">
            <v>400</v>
          </cell>
          <cell r="AZ457">
            <v>160</v>
          </cell>
          <cell r="BA457">
            <v>180</v>
          </cell>
          <cell r="BB457">
            <v>220</v>
          </cell>
          <cell r="BC457">
            <v>260</v>
          </cell>
          <cell r="BD457">
            <v>100</v>
          </cell>
          <cell r="BE457">
            <v>130</v>
          </cell>
          <cell r="BF457">
            <v>140</v>
          </cell>
          <cell r="BG457">
            <v>180</v>
          </cell>
          <cell r="BH457">
            <v>320</v>
          </cell>
          <cell r="BI457">
            <v>450</v>
          </cell>
          <cell r="BJ457">
            <v>380</v>
          </cell>
          <cell r="BK457">
            <v>450</v>
          </cell>
          <cell r="BL457">
            <v>800</v>
          </cell>
          <cell r="BM457">
            <v>1300</v>
          </cell>
          <cell r="BN457">
            <v>4000</v>
          </cell>
          <cell r="BO457">
            <v>4800</v>
          </cell>
          <cell r="BP457">
            <v>130</v>
          </cell>
          <cell r="BQ457">
            <v>160</v>
          </cell>
          <cell r="BR457">
            <v>100</v>
          </cell>
          <cell r="BS457">
            <v>160</v>
          </cell>
          <cell r="BT457">
            <v>250</v>
          </cell>
          <cell r="BU457">
            <v>400</v>
          </cell>
          <cell r="BV457">
            <v>500</v>
          </cell>
          <cell r="BW457">
            <v>1000</v>
          </cell>
          <cell r="BX457">
            <v>530</v>
          </cell>
          <cell r="BY457">
            <v>550</v>
          </cell>
          <cell r="BZ457">
            <v>750</v>
          </cell>
          <cell r="CA457">
            <v>800</v>
          </cell>
          <cell r="CB457">
            <v>110</v>
          </cell>
          <cell r="CC457">
            <v>120</v>
          </cell>
          <cell r="CD457">
            <v>400</v>
          </cell>
          <cell r="CE457">
            <v>450</v>
          </cell>
          <cell r="CF457">
            <v>580</v>
          </cell>
          <cell r="CG457">
            <v>600</v>
          </cell>
          <cell r="CH457">
            <v>590</v>
          </cell>
          <cell r="CI457">
            <v>610</v>
          </cell>
          <cell r="CJ457">
            <v>480</v>
          </cell>
          <cell r="CK457">
            <v>510</v>
          </cell>
          <cell r="CL457">
            <v>500</v>
          </cell>
          <cell r="CM457">
            <v>520</v>
          </cell>
          <cell r="CN457">
            <v>64</v>
          </cell>
          <cell r="CO457">
            <v>65</v>
          </cell>
          <cell r="CP457">
            <v>220</v>
          </cell>
          <cell r="CQ457">
            <v>800</v>
          </cell>
          <cell r="CR457">
            <v>25</v>
          </cell>
          <cell r="CS457">
            <v>35</v>
          </cell>
          <cell r="CT457">
            <v>32</v>
          </cell>
          <cell r="CU457">
            <v>33</v>
          </cell>
          <cell r="CV457">
            <v>20</v>
          </cell>
          <cell r="CW457">
            <v>25</v>
          </cell>
          <cell r="CX457">
            <v>59000</v>
          </cell>
          <cell r="CY457">
            <v>61000</v>
          </cell>
          <cell r="CZ457">
            <v>56500</v>
          </cell>
          <cell r="DA457">
            <v>58500</v>
          </cell>
          <cell r="DB457">
            <v>33</v>
          </cell>
          <cell r="DC457">
            <v>35</v>
          </cell>
          <cell r="DD457">
            <v>42</v>
          </cell>
          <cell r="DE457">
            <v>45</v>
          </cell>
          <cell r="DF457">
            <v>80</v>
          </cell>
          <cell r="DG457">
            <v>100</v>
          </cell>
          <cell r="DH457">
            <v>90</v>
          </cell>
          <cell r="DI457">
            <v>100</v>
          </cell>
          <cell r="DJ457">
            <v>70</v>
          </cell>
          <cell r="DK457">
            <v>80</v>
          </cell>
          <cell r="DL457">
            <v>200</v>
          </cell>
          <cell r="DM457">
            <v>280</v>
          </cell>
          <cell r="DN457">
            <v>220</v>
          </cell>
          <cell r="DO457">
            <v>250</v>
          </cell>
          <cell r="DP457">
            <v>80</v>
          </cell>
          <cell r="DQ457">
            <v>90</v>
          </cell>
          <cell r="DR457">
            <v>52</v>
          </cell>
          <cell r="DS457">
            <v>60</v>
          </cell>
          <cell r="DT457">
            <v>45</v>
          </cell>
          <cell r="DU457">
            <v>50</v>
          </cell>
          <cell r="DV457">
            <v>800</v>
          </cell>
          <cell r="DW457">
            <v>900</v>
          </cell>
          <cell r="DX457">
            <v>2800</v>
          </cell>
          <cell r="DY457">
            <v>3200</v>
          </cell>
        </row>
        <row r="458">
          <cell r="A458">
            <v>43874</v>
          </cell>
          <cell r="B458">
            <v>52</v>
          </cell>
          <cell r="C458">
            <v>60</v>
          </cell>
          <cell r="D458">
            <v>44</v>
          </cell>
          <cell r="E458">
            <v>50</v>
          </cell>
          <cell r="F458">
            <v>32</v>
          </cell>
          <cell r="G458">
            <v>35</v>
          </cell>
          <cell r="H458">
            <v>26</v>
          </cell>
          <cell r="I458">
            <v>30</v>
          </cell>
          <cell r="J458">
            <v>34</v>
          </cell>
          <cell r="K458">
            <v>45</v>
          </cell>
          <cell r="L458">
            <v>30</v>
          </cell>
          <cell r="M458">
            <v>38</v>
          </cell>
          <cell r="N458">
            <v>40</v>
          </cell>
          <cell r="O458">
            <v>48</v>
          </cell>
          <cell r="P458">
            <v>88</v>
          </cell>
          <cell r="Q458">
            <v>90</v>
          </cell>
          <cell r="R458">
            <v>465</v>
          </cell>
          <cell r="S458">
            <v>510</v>
          </cell>
          <cell r="T458">
            <v>100</v>
          </cell>
          <cell r="U458">
            <v>110</v>
          </cell>
          <cell r="V458">
            <v>70</v>
          </cell>
          <cell r="W458">
            <v>80</v>
          </cell>
          <cell r="X458">
            <v>80</v>
          </cell>
          <cell r="Y458">
            <v>86</v>
          </cell>
          <cell r="Z458">
            <v>65</v>
          </cell>
          <cell r="AA458">
            <v>70</v>
          </cell>
          <cell r="AB458">
            <v>75</v>
          </cell>
          <cell r="AC458">
            <v>80</v>
          </cell>
          <cell r="AD458">
            <v>100</v>
          </cell>
          <cell r="AE458">
            <v>110</v>
          </cell>
          <cell r="AF458">
            <v>90</v>
          </cell>
          <cell r="AG458">
            <v>120</v>
          </cell>
          <cell r="AH458">
            <v>35</v>
          </cell>
          <cell r="AI458">
            <v>45</v>
          </cell>
          <cell r="AJ458">
            <v>75</v>
          </cell>
          <cell r="AK458">
            <v>80</v>
          </cell>
          <cell r="AL458">
            <v>18</v>
          </cell>
          <cell r="AM458">
            <v>25</v>
          </cell>
          <cell r="AN458">
            <v>110</v>
          </cell>
          <cell r="AO458">
            <v>120</v>
          </cell>
          <cell r="AP458">
            <v>70</v>
          </cell>
          <cell r="AQ458">
            <v>110</v>
          </cell>
          <cell r="AR458">
            <v>150</v>
          </cell>
          <cell r="AS458">
            <v>200</v>
          </cell>
          <cell r="AT458">
            <v>180</v>
          </cell>
          <cell r="AU458">
            <v>210</v>
          </cell>
          <cell r="AV458">
            <v>260</v>
          </cell>
          <cell r="AW458">
            <v>280</v>
          </cell>
          <cell r="AX458">
            <v>300</v>
          </cell>
          <cell r="AY458">
            <v>400</v>
          </cell>
          <cell r="AZ458">
            <v>160</v>
          </cell>
          <cell r="BA458">
            <v>180</v>
          </cell>
          <cell r="BB458">
            <v>220</v>
          </cell>
          <cell r="BC458">
            <v>260</v>
          </cell>
          <cell r="BD458">
            <v>100</v>
          </cell>
          <cell r="BE458">
            <v>130</v>
          </cell>
          <cell r="BF458">
            <v>140</v>
          </cell>
          <cell r="BG458">
            <v>180</v>
          </cell>
          <cell r="BH458">
            <v>320</v>
          </cell>
          <cell r="BI458">
            <v>450</v>
          </cell>
          <cell r="BJ458">
            <v>380</v>
          </cell>
          <cell r="BK458">
            <v>450</v>
          </cell>
          <cell r="BL458">
            <v>800</v>
          </cell>
          <cell r="BM458">
            <v>1300</v>
          </cell>
          <cell r="BN458">
            <v>4000</v>
          </cell>
          <cell r="BO458">
            <v>4800</v>
          </cell>
          <cell r="BP458">
            <v>130</v>
          </cell>
          <cell r="BQ458">
            <v>160</v>
          </cell>
          <cell r="BR458">
            <v>100</v>
          </cell>
          <cell r="BS458">
            <v>160</v>
          </cell>
          <cell r="BT458">
            <v>250</v>
          </cell>
          <cell r="BU458">
            <v>400</v>
          </cell>
          <cell r="BV458">
            <v>500</v>
          </cell>
          <cell r="BW458">
            <v>1000</v>
          </cell>
          <cell r="BX458">
            <v>530</v>
          </cell>
          <cell r="BY458">
            <v>550</v>
          </cell>
          <cell r="BZ458">
            <v>750</v>
          </cell>
          <cell r="CA458">
            <v>800</v>
          </cell>
          <cell r="CB458">
            <v>110</v>
          </cell>
          <cell r="CC458">
            <v>120</v>
          </cell>
          <cell r="CD458">
            <v>400</v>
          </cell>
          <cell r="CE458">
            <v>450</v>
          </cell>
          <cell r="CF458">
            <v>580</v>
          </cell>
          <cell r="CG458">
            <v>600</v>
          </cell>
          <cell r="CH458">
            <v>590</v>
          </cell>
          <cell r="CI458">
            <v>610</v>
          </cell>
          <cell r="CJ458">
            <v>480</v>
          </cell>
          <cell r="CK458">
            <v>510</v>
          </cell>
          <cell r="CL458">
            <v>500</v>
          </cell>
          <cell r="CM458">
            <v>520</v>
          </cell>
          <cell r="CN458">
            <v>64</v>
          </cell>
          <cell r="CO458">
            <v>65</v>
          </cell>
          <cell r="CP458">
            <v>220</v>
          </cell>
          <cell r="CQ458">
            <v>800</v>
          </cell>
          <cell r="CR458">
            <v>25</v>
          </cell>
          <cell r="CS458">
            <v>35</v>
          </cell>
          <cell r="CT458">
            <v>32</v>
          </cell>
          <cell r="CU458">
            <v>33</v>
          </cell>
          <cell r="CV458">
            <v>20</v>
          </cell>
          <cell r="CW458">
            <v>25</v>
          </cell>
          <cell r="CX458">
            <v>59000</v>
          </cell>
          <cell r="CY458">
            <v>61000</v>
          </cell>
          <cell r="CZ458">
            <v>56500</v>
          </cell>
          <cell r="DA458">
            <v>58500</v>
          </cell>
          <cell r="DB458">
            <v>33</v>
          </cell>
          <cell r="DC458">
            <v>35</v>
          </cell>
          <cell r="DD458">
            <v>42</v>
          </cell>
          <cell r="DE458">
            <v>45</v>
          </cell>
          <cell r="DF458">
            <v>80</v>
          </cell>
          <cell r="DG458">
            <v>100</v>
          </cell>
          <cell r="DH458">
            <v>90</v>
          </cell>
          <cell r="DI458">
            <v>100</v>
          </cell>
          <cell r="DJ458">
            <v>70</v>
          </cell>
          <cell r="DK458">
            <v>80</v>
          </cell>
          <cell r="DL458">
            <v>200</v>
          </cell>
          <cell r="DM458">
            <v>280</v>
          </cell>
          <cell r="DN458">
            <v>220</v>
          </cell>
          <cell r="DO458">
            <v>250</v>
          </cell>
          <cell r="DP458">
            <v>80</v>
          </cell>
          <cell r="DQ458">
            <v>90</v>
          </cell>
          <cell r="DR458">
            <v>52</v>
          </cell>
          <cell r="DS458">
            <v>60</v>
          </cell>
          <cell r="DT458">
            <v>45</v>
          </cell>
          <cell r="DU458">
            <v>50</v>
          </cell>
          <cell r="DV458">
            <v>800</v>
          </cell>
          <cell r="DW458">
            <v>900</v>
          </cell>
          <cell r="DX458">
            <v>2800</v>
          </cell>
          <cell r="DY458">
            <v>3200</v>
          </cell>
        </row>
        <row r="459">
          <cell r="A459">
            <v>43873</v>
          </cell>
          <cell r="B459">
            <v>52</v>
          </cell>
          <cell r="C459">
            <v>60</v>
          </cell>
          <cell r="D459">
            <v>44</v>
          </cell>
          <cell r="E459">
            <v>50</v>
          </cell>
          <cell r="F459">
            <v>32</v>
          </cell>
          <cell r="G459">
            <v>35</v>
          </cell>
          <cell r="H459">
            <v>26</v>
          </cell>
          <cell r="I459">
            <v>30</v>
          </cell>
          <cell r="J459">
            <v>34</v>
          </cell>
          <cell r="K459">
            <v>45</v>
          </cell>
          <cell r="L459">
            <v>30</v>
          </cell>
          <cell r="M459">
            <v>38</v>
          </cell>
          <cell r="N459">
            <v>40</v>
          </cell>
          <cell r="O459">
            <v>48</v>
          </cell>
          <cell r="P459">
            <v>88</v>
          </cell>
          <cell r="Q459">
            <v>90</v>
          </cell>
          <cell r="R459">
            <v>465</v>
          </cell>
          <cell r="S459">
            <v>510</v>
          </cell>
          <cell r="T459">
            <v>100</v>
          </cell>
          <cell r="U459">
            <v>110</v>
          </cell>
          <cell r="V459">
            <v>70</v>
          </cell>
          <cell r="W459">
            <v>80</v>
          </cell>
          <cell r="X459">
            <v>80</v>
          </cell>
          <cell r="Y459">
            <v>86</v>
          </cell>
          <cell r="Z459">
            <v>65</v>
          </cell>
          <cell r="AA459">
            <v>70</v>
          </cell>
          <cell r="AB459">
            <v>75</v>
          </cell>
          <cell r="AC459">
            <v>80</v>
          </cell>
          <cell r="AD459">
            <v>100</v>
          </cell>
          <cell r="AE459">
            <v>110</v>
          </cell>
          <cell r="AF459">
            <v>90</v>
          </cell>
          <cell r="AG459">
            <v>120</v>
          </cell>
          <cell r="AH459">
            <v>35</v>
          </cell>
          <cell r="AI459">
            <v>45</v>
          </cell>
          <cell r="AJ459">
            <v>75</v>
          </cell>
          <cell r="AK459">
            <v>80</v>
          </cell>
          <cell r="AL459">
            <v>18</v>
          </cell>
          <cell r="AM459">
            <v>25</v>
          </cell>
          <cell r="AN459">
            <v>110</v>
          </cell>
          <cell r="AO459">
            <v>120</v>
          </cell>
          <cell r="AP459">
            <v>70</v>
          </cell>
          <cell r="AQ459">
            <v>110</v>
          </cell>
          <cell r="AR459">
            <v>150</v>
          </cell>
          <cell r="AS459">
            <v>200</v>
          </cell>
          <cell r="AT459">
            <v>180</v>
          </cell>
          <cell r="AU459">
            <v>210</v>
          </cell>
          <cell r="AV459">
            <v>260</v>
          </cell>
          <cell r="AW459">
            <v>280</v>
          </cell>
          <cell r="AX459">
            <v>300</v>
          </cell>
          <cell r="AY459">
            <v>400</v>
          </cell>
          <cell r="AZ459">
            <v>160</v>
          </cell>
          <cell r="BA459">
            <v>180</v>
          </cell>
          <cell r="BB459">
            <v>220</v>
          </cell>
          <cell r="BC459">
            <v>260</v>
          </cell>
          <cell r="BD459">
            <v>100</v>
          </cell>
          <cell r="BE459">
            <v>130</v>
          </cell>
          <cell r="BF459">
            <v>140</v>
          </cell>
          <cell r="BG459">
            <v>180</v>
          </cell>
          <cell r="BH459">
            <v>320</v>
          </cell>
          <cell r="BI459">
            <v>450</v>
          </cell>
          <cell r="BJ459">
            <v>380</v>
          </cell>
          <cell r="BK459">
            <v>450</v>
          </cell>
          <cell r="BL459">
            <v>800</v>
          </cell>
          <cell r="BM459">
            <v>1300</v>
          </cell>
          <cell r="BN459">
            <v>4000</v>
          </cell>
          <cell r="BO459">
            <v>4800</v>
          </cell>
          <cell r="BP459">
            <v>130</v>
          </cell>
          <cell r="BQ459">
            <v>160</v>
          </cell>
          <cell r="BR459">
            <v>100</v>
          </cell>
          <cell r="BS459">
            <v>160</v>
          </cell>
          <cell r="BT459">
            <v>250</v>
          </cell>
          <cell r="BU459">
            <v>400</v>
          </cell>
          <cell r="BV459">
            <v>500</v>
          </cell>
          <cell r="BW459">
            <v>1000</v>
          </cell>
          <cell r="BX459">
            <v>530</v>
          </cell>
          <cell r="BY459">
            <v>550</v>
          </cell>
          <cell r="BZ459">
            <v>750</v>
          </cell>
          <cell r="CA459">
            <v>800</v>
          </cell>
          <cell r="CB459">
            <v>110</v>
          </cell>
          <cell r="CC459">
            <v>120</v>
          </cell>
          <cell r="CD459">
            <v>400</v>
          </cell>
          <cell r="CE459">
            <v>450</v>
          </cell>
          <cell r="CF459">
            <v>580</v>
          </cell>
          <cell r="CG459">
            <v>600</v>
          </cell>
          <cell r="CH459">
            <v>590</v>
          </cell>
          <cell r="CI459">
            <v>610</v>
          </cell>
          <cell r="CJ459">
            <v>480</v>
          </cell>
          <cell r="CK459">
            <v>510</v>
          </cell>
          <cell r="CL459">
            <v>500</v>
          </cell>
          <cell r="CM459">
            <v>520</v>
          </cell>
          <cell r="CN459">
            <v>63</v>
          </cell>
          <cell r="CO459">
            <v>65</v>
          </cell>
          <cell r="CP459">
            <v>220</v>
          </cell>
          <cell r="CQ459">
            <v>800</v>
          </cell>
          <cell r="CR459">
            <v>25</v>
          </cell>
          <cell r="CS459">
            <v>35</v>
          </cell>
          <cell r="CT459">
            <v>32</v>
          </cell>
          <cell r="CU459">
            <v>33</v>
          </cell>
          <cell r="CV459">
            <v>20</v>
          </cell>
          <cell r="CW459">
            <v>25</v>
          </cell>
          <cell r="CX459">
            <v>59000</v>
          </cell>
          <cell r="CY459">
            <v>61000</v>
          </cell>
          <cell r="CZ459">
            <v>56500</v>
          </cell>
          <cell r="DA459">
            <v>58500</v>
          </cell>
          <cell r="DB459">
            <v>33</v>
          </cell>
          <cell r="DC459">
            <v>35</v>
          </cell>
          <cell r="DD459">
            <v>42</v>
          </cell>
          <cell r="DE459">
            <v>45</v>
          </cell>
          <cell r="DF459">
            <v>80</v>
          </cell>
          <cell r="DG459">
            <v>100</v>
          </cell>
          <cell r="DH459">
            <v>90</v>
          </cell>
          <cell r="DI459">
            <v>100</v>
          </cell>
          <cell r="DJ459">
            <v>70</v>
          </cell>
          <cell r="DK459">
            <v>80</v>
          </cell>
          <cell r="DL459">
            <v>200</v>
          </cell>
          <cell r="DM459">
            <v>280</v>
          </cell>
          <cell r="DN459">
            <v>220</v>
          </cell>
          <cell r="DO459">
            <v>250</v>
          </cell>
          <cell r="DP459">
            <v>80</v>
          </cell>
          <cell r="DQ459">
            <v>90</v>
          </cell>
          <cell r="DR459">
            <v>52</v>
          </cell>
          <cell r="DS459">
            <v>60</v>
          </cell>
          <cell r="DT459">
            <v>45</v>
          </cell>
          <cell r="DU459">
            <v>50</v>
          </cell>
          <cell r="DV459">
            <v>800</v>
          </cell>
          <cell r="DW459">
            <v>900</v>
          </cell>
          <cell r="DX459">
            <v>2800</v>
          </cell>
          <cell r="DY459">
            <v>3200</v>
          </cell>
        </row>
        <row r="460">
          <cell r="A460">
            <v>43872</v>
          </cell>
          <cell r="B460">
            <v>54</v>
          </cell>
          <cell r="C460">
            <v>60</v>
          </cell>
          <cell r="D460">
            <v>44</v>
          </cell>
          <cell r="E460">
            <v>50</v>
          </cell>
          <cell r="F460">
            <v>32</v>
          </cell>
          <cell r="G460">
            <v>35</v>
          </cell>
          <cell r="H460">
            <v>26</v>
          </cell>
          <cell r="I460">
            <v>30</v>
          </cell>
          <cell r="J460">
            <v>34</v>
          </cell>
          <cell r="K460">
            <v>45</v>
          </cell>
          <cell r="L460">
            <v>30</v>
          </cell>
          <cell r="M460">
            <v>38</v>
          </cell>
          <cell r="N460">
            <v>40</v>
          </cell>
          <cell r="O460">
            <v>48</v>
          </cell>
          <cell r="P460">
            <v>88</v>
          </cell>
          <cell r="Q460">
            <v>90</v>
          </cell>
          <cell r="R460">
            <v>470</v>
          </cell>
          <cell r="S460">
            <v>515</v>
          </cell>
          <cell r="T460">
            <v>100</v>
          </cell>
          <cell r="U460">
            <v>110</v>
          </cell>
          <cell r="V460">
            <v>70</v>
          </cell>
          <cell r="W460">
            <v>80</v>
          </cell>
          <cell r="X460">
            <v>80</v>
          </cell>
          <cell r="Y460">
            <v>84</v>
          </cell>
          <cell r="Z460">
            <v>65</v>
          </cell>
          <cell r="AA460">
            <v>70</v>
          </cell>
          <cell r="AB460">
            <v>75</v>
          </cell>
          <cell r="AC460">
            <v>80</v>
          </cell>
          <cell r="AD460">
            <v>100</v>
          </cell>
          <cell r="AE460">
            <v>110</v>
          </cell>
          <cell r="AF460">
            <v>90</v>
          </cell>
          <cell r="AG460">
            <v>120</v>
          </cell>
          <cell r="AH460">
            <v>35</v>
          </cell>
          <cell r="AI460">
            <v>45</v>
          </cell>
          <cell r="AJ460">
            <v>75</v>
          </cell>
          <cell r="AK460">
            <v>80</v>
          </cell>
          <cell r="AL460">
            <v>20</v>
          </cell>
          <cell r="AM460">
            <v>25</v>
          </cell>
          <cell r="AN460">
            <v>110</v>
          </cell>
          <cell r="AO460">
            <v>120</v>
          </cell>
          <cell r="AP460">
            <v>70</v>
          </cell>
          <cell r="AQ460">
            <v>110</v>
          </cell>
          <cell r="AR460">
            <v>150</v>
          </cell>
          <cell r="AS460">
            <v>200</v>
          </cell>
          <cell r="AT460">
            <v>180</v>
          </cell>
          <cell r="AU460">
            <v>210</v>
          </cell>
          <cell r="AV460">
            <v>240</v>
          </cell>
          <cell r="AW460">
            <v>280</v>
          </cell>
          <cell r="AX460">
            <v>300</v>
          </cell>
          <cell r="AY460">
            <v>400</v>
          </cell>
          <cell r="AZ460">
            <v>160</v>
          </cell>
          <cell r="BA460">
            <v>180</v>
          </cell>
          <cell r="BB460">
            <v>220</v>
          </cell>
          <cell r="BC460">
            <v>260</v>
          </cell>
          <cell r="BD460">
            <v>100</v>
          </cell>
          <cell r="BE460">
            <v>130</v>
          </cell>
          <cell r="BF460">
            <v>140</v>
          </cell>
          <cell r="BG460">
            <v>180</v>
          </cell>
          <cell r="BH460">
            <v>320</v>
          </cell>
          <cell r="BI460">
            <v>450</v>
          </cell>
          <cell r="BJ460">
            <v>380</v>
          </cell>
          <cell r="BK460">
            <v>450</v>
          </cell>
          <cell r="BL460">
            <v>800</v>
          </cell>
          <cell r="BM460">
            <v>1300</v>
          </cell>
          <cell r="BN460">
            <v>4000</v>
          </cell>
          <cell r="BO460">
            <v>4800</v>
          </cell>
          <cell r="BP460">
            <v>130</v>
          </cell>
          <cell r="BQ460">
            <v>160</v>
          </cell>
          <cell r="BR460">
            <v>100</v>
          </cell>
          <cell r="BS460">
            <v>160</v>
          </cell>
          <cell r="BT460">
            <v>250</v>
          </cell>
          <cell r="BU460">
            <v>400</v>
          </cell>
          <cell r="BV460">
            <v>500</v>
          </cell>
          <cell r="BW460">
            <v>1000</v>
          </cell>
          <cell r="BX460">
            <v>530</v>
          </cell>
          <cell r="BY460">
            <v>550</v>
          </cell>
          <cell r="BZ460">
            <v>750</v>
          </cell>
          <cell r="CA460">
            <v>800</v>
          </cell>
          <cell r="CB460">
            <v>110</v>
          </cell>
          <cell r="CC460">
            <v>120</v>
          </cell>
          <cell r="CD460">
            <v>400</v>
          </cell>
          <cell r="CE460">
            <v>450</v>
          </cell>
          <cell r="CF460">
            <v>580</v>
          </cell>
          <cell r="CG460">
            <v>600</v>
          </cell>
          <cell r="CH460">
            <v>590</v>
          </cell>
          <cell r="CI460">
            <v>610</v>
          </cell>
          <cell r="CJ460">
            <v>480</v>
          </cell>
          <cell r="CK460">
            <v>510</v>
          </cell>
          <cell r="CL460">
            <v>500</v>
          </cell>
          <cell r="CM460">
            <v>520</v>
          </cell>
          <cell r="CN460">
            <v>62</v>
          </cell>
          <cell r="CO460">
            <v>65</v>
          </cell>
          <cell r="CP460">
            <v>220</v>
          </cell>
          <cell r="CQ460">
            <v>800</v>
          </cell>
          <cell r="CR460">
            <v>25</v>
          </cell>
          <cell r="CS460">
            <v>35</v>
          </cell>
          <cell r="CT460">
            <v>32</v>
          </cell>
          <cell r="CU460">
            <v>33</v>
          </cell>
          <cell r="CV460">
            <v>20</v>
          </cell>
          <cell r="CW460">
            <v>25</v>
          </cell>
          <cell r="CX460">
            <v>59000</v>
          </cell>
          <cell r="CY460">
            <v>61000</v>
          </cell>
          <cell r="CZ460">
            <v>56500</v>
          </cell>
          <cell r="DA460">
            <v>58500</v>
          </cell>
          <cell r="DB460">
            <v>33</v>
          </cell>
          <cell r="DC460">
            <v>35</v>
          </cell>
          <cell r="DD460">
            <v>42</v>
          </cell>
          <cell r="DE460">
            <v>45</v>
          </cell>
          <cell r="DF460">
            <v>80</v>
          </cell>
          <cell r="DG460">
            <v>100</v>
          </cell>
          <cell r="DH460">
            <v>90</v>
          </cell>
          <cell r="DI460">
            <v>100</v>
          </cell>
          <cell r="DJ460">
            <v>70</v>
          </cell>
          <cell r="DK460">
            <v>80</v>
          </cell>
          <cell r="DL460">
            <v>200</v>
          </cell>
          <cell r="DM460">
            <v>280</v>
          </cell>
          <cell r="DN460">
            <v>220</v>
          </cell>
          <cell r="DO460">
            <v>250</v>
          </cell>
          <cell r="DP460">
            <v>80</v>
          </cell>
          <cell r="DQ460">
            <v>90</v>
          </cell>
          <cell r="DR460">
            <v>52</v>
          </cell>
          <cell r="DS460">
            <v>60</v>
          </cell>
          <cell r="DT460">
            <v>45</v>
          </cell>
          <cell r="DU460">
            <v>50</v>
          </cell>
          <cell r="DV460">
            <v>800</v>
          </cell>
          <cell r="DW460">
            <v>900</v>
          </cell>
          <cell r="DX460">
            <v>2800</v>
          </cell>
          <cell r="DY460">
            <v>3200</v>
          </cell>
        </row>
        <row r="461">
          <cell r="A461">
            <v>43871</v>
          </cell>
          <cell r="B461">
            <v>52</v>
          </cell>
          <cell r="C461">
            <v>60</v>
          </cell>
          <cell r="D461">
            <v>44</v>
          </cell>
          <cell r="E461">
            <v>50</v>
          </cell>
          <cell r="F461">
            <v>32</v>
          </cell>
          <cell r="G461">
            <v>35</v>
          </cell>
          <cell r="H461">
            <v>26</v>
          </cell>
          <cell r="I461">
            <v>30</v>
          </cell>
          <cell r="J461">
            <v>34</v>
          </cell>
          <cell r="K461">
            <v>45</v>
          </cell>
          <cell r="L461">
            <v>30</v>
          </cell>
          <cell r="M461">
            <v>38</v>
          </cell>
          <cell r="N461">
            <v>44</v>
          </cell>
          <cell r="O461">
            <v>48</v>
          </cell>
          <cell r="P461">
            <v>88</v>
          </cell>
          <cell r="Q461">
            <v>90</v>
          </cell>
          <cell r="R461">
            <v>470</v>
          </cell>
          <cell r="S461">
            <v>515</v>
          </cell>
          <cell r="T461">
            <v>100</v>
          </cell>
          <cell r="U461">
            <v>115</v>
          </cell>
          <cell r="V461">
            <v>70</v>
          </cell>
          <cell r="W461">
            <v>82</v>
          </cell>
          <cell r="X461">
            <v>82</v>
          </cell>
          <cell r="Y461">
            <v>86</v>
          </cell>
          <cell r="Z461">
            <v>65</v>
          </cell>
          <cell r="AA461">
            <v>75</v>
          </cell>
          <cell r="AB461">
            <v>75</v>
          </cell>
          <cell r="AC461">
            <v>80</v>
          </cell>
          <cell r="AD461">
            <v>100</v>
          </cell>
          <cell r="AE461">
            <v>110</v>
          </cell>
          <cell r="AF461">
            <v>90</v>
          </cell>
          <cell r="AG461">
            <v>130</v>
          </cell>
          <cell r="AH461">
            <v>35</v>
          </cell>
          <cell r="AI461">
            <v>50</v>
          </cell>
          <cell r="AJ461">
            <v>75</v>
          </cell>
          <cell r="AK461">
            <v>80</v>
          </cell>
          <cell r="AL461">
            <v>20</v>
          </cell>
          <cell r="AM461">
            <v>22</v>
          </cell>
          <cell r="AN461">
            <v>120</v>
          </cell>
          <cell r="AO461">
            <v>130</v>
          </cell>
          <cell r="AP461">
            <v>80</v>
          </cell>
          <cell r="AQ461">
            <v>115</v>
          </cell>
          <cell r="AR461">
            <v>150</v>
          </cell>
          <cell r="AS461">
            <v>200</v>
          </cell>
          <cell r="AT461">
            <v>180</v>
          </cell>
          <cell r="AU461">
            <v>220</v>
          </cell>
          <cell r="AV461">
            <v>240</v>
          </cell>
          <cell r="AW461">
            <v>280</v>
          </cell>
          <cell r="AX461">
            <v>300</v>
          </cell>
          <cell r="AY461">
            <v>400</v>
          </cell>
          <cell r="AZ461">
            <v>160</v>
          </cell>
          <cell r="BA461">
            <v>180</v>
          </cell>
          <cell r="BB461">
            <v>220</v>
          </cell>
          <cell r="BC461">
            <v>260</v>
          </cell>
          <cell r="BD461">
            <v>100</v>
          </cell>
          <cell r="BE461">
            <v>130</v>
          </cell>
          <cell r="BF461">
            <v>140</v>
          </cell>
          <cell r="BG461">
            <v>180</v>
          </cell>
          <cell r="BH461">
            <v>320</v>
          </cell>
          <cell r="BI461">
            <v>450</v>
          </cell>
          <cell r="BJ461">
            <v>380</v>
          </cell>
          <cell r="BK461">
            <v>450</v>
          </cell>
          <cell r="BL461">
            <v>800</v>
          </cell>
          <cell r="BM461">
            <v>1300</v>
          </cell>
          <cell r="BN461">
            <v>4000</v>
          </cell>
          <cell r="BO461">
            <v>4800</v>
          </cell>
          <cell r="BP461">
            <v>130</v>
          </cell>
          <cell r="BQ461">
            <v>160</v>
          </cell>
          <cell r="BR461">
            <v>100</v>
          </cell>
          <cell r="BS461">
            <v>160</v>
          </cell>
          <cell r="BT461">
            <v>250</v>
          </cell>
          <cell r="BU461">
            <v>400</v>
          </cell>
          <cell r="BV461">
            <v>500</v>
          </cell>
          <cell r="BW461">
            <v>1000</v>
          </cell>
          <cell r="BX461">
            <v>530</v>
          </cell>
          <cell r="BY461">
            <v>550</v>
          </cell>
          <cell r="BZ461">
            <v>750</v>
          </cell>
          <cell r="CA461">
            <v>800</v>
          </cell>
          <cell r="CB461">
            <v>110</v>
          </cell>
          <cell r="CC461">
            <v>120</v>
          </cell>
          <cell r="CD461">
            <v>400</v>
          </cell>
          <cell r="CE461">
            <v>450</v>
          </cell>
          <cell r="CF461">
            <v>580</v>
          </cell>
          <cell r="CG461">
            <v>600</v>
          </cell>
          <cell r="CH461">
            <v>590</v>
          </cell>
          <cell r="CI461">
            <v>610</v>
          </cell>
          <cell r="CJ461">
            <v>480</v>
          </cell>
          <cell r="CK461">
            <v>510</v>
          </cell>
          <cell r="CL461">
            <v>500</v>
          </cell>
          <cell r="CM461">
            <v>520</v>
          </cell>
          <cell r="CN461">
            <v>62</v>
          </cell>
          <cell r="CO461">
            <v>65</v>
          </cell>
          <cell r="CP461">
            <v>220</v>
          </cell>
          <cell r="CQ461">
            <v>800</v>
          </cell>
          <cell r="CR461">
            <v>25</v>
          </cell>
          <cell r="CS461">
            <v>35</v>
          </cell>
          <cell r="CT461">
            <v>32</v>
          </cell>
          <cell r="CU461">
            <v>33</v>
          </cell>
          <cell r="CV461">
            <v>20</v>
          </cell>
          <cell r="CW461">
            <v>25</v>
          </cell>
          <cell r="CX461">
            <v>59000</v>
          </cell>
          <cell r="CY461">
            <v>61000</v>
          </cell>
          <cell r="CZ461">
            <v>56500</v>
          </cell>
          <cell r="DA461">
            <v>58500</v>
          </cell>
          <cell r="DB461">
            <v>33</v>
          </cell>
          <cell r="DC461">
            <v>35</v>
          </cell>
          <cell r="DD461">
            <v>42</v>
          </cell>
          <cell r="DE461">
            <v>45</v>
          </cell>
          <cell r="DF461">
            <v>80</v>
          </cell>
          <cell r="DG461">
            <v>100</v>
          </cell>
          <cell r="DH461">
            <v>90</v>
          </cell>
          <cell r="DI461">
            <v>100</v>
          </cell>
          <cell r="DJ461">
            <v>70</v>
          </cell>
          <cell r="DK461">
            <v>80</v>
          </cell>
          <cell r="DL461">
            <v>200</v>
          </cell>
          <cell r="DM461">
            <v>280</v>
          </cell>
          <cell r="DN461">
            <v>220</v>
          </cell>
          <cell r="DO461">
            <v>250</v>
          </cell>
          <cell r="DP461">
            <v>80</v>
          </cell>
          <cell r="DQ461">
            <v>90</v>
          </cell>
          <cell r="DR461">
            <v>52</v>
          </cell>
          <cell r="DS461">
            <v>60</v>
          </cell>
          <cell r="DT461">
            <v>45</v>
          </cell>
          <cell r="DU461">
            <v>50</v>
          </cell>
          <cell r="DV461">
            <v>800</v>
          </cell>
          <cell r="DW461">
            <v>900</v>
          </cell>
          <cell r="DX461">
            <v>2800</v>
          </cell>
          <cell r="DY461">
            <v>3200</v>
          </cell>
        </row>
        <row r="462">
          <cell r="A462">
            <v>43870</v>
          </cell>
          <cell r="B462">
            <v>54</v>
          </cell>
          <cell r="C462">
            <v>60</v>
          </cell>
          <cell r="D462">
            <v>46</v>
          </cell>
          <cell r="E462">
            <v>50</v>
          </cell>
          <cell r="F462">
            <v>32</v>
          </cell>
          <cell r="G462">
            <v>35</v>
          </cell>
          <cell r="H462">
            <v>26</v>
          </cell>
          <cell r="I462">
            <v>30</v>
          </cell>
          <cell r="J462">
            <v>34</v>
          </cell>
          <cell r="K462">
            <v>45</v>
          </cell>
          <cell r="L462">
            <v>30</v>
          </cell>
          <cell r="M462">
            <v>38</v>
          </cell>
          <cell r="N462">
            <v>44</v>
          </cell>
          <cell r="O462">
            <v>48</v>
          </cell>
          <cell r="P462">
            <v>88</v>
          </cell>
          <cell r="Q462">
            <v>90</v>
          </cell>
          <cell r="R462">
            <v>470</v>
          </cell>
          <cell r="S462">
            <v>520</v>
          </cell>
          <cell r="T462">
            <v>105</v>
          </cell>
          <cell r="U462">
            <v>115</v>
          </cell>
          <cell r="V462">
            <v>70</v>
          </cell>
          <cell r="W462">
            <v>82</v>
          </cell>
          <cell r="X462">
            <v>82</v>
          </cell>
          <cell r="Y462">
            <v>86</v>
          </cell>
          <cell r="Z462">
            <v>65</v>
          </cell>
          <cell r="AA462">
            <v>75</v>
          </cell>
          <cell r="AB462">
            <v>75</v>
          </cell>
          <cell r="AC462">
            <v>85</v>
          </cell>
          <cell r="AD462">
            <v>100</v>
          </cell>
          <cell r="AE462">
            <v>110</v>
          </cell>
          <cell r="AF462">
            <v>90</v>
          </cell>
          <cell r="AG462">
            <v>130</v>
          </cell>
          <cell r="AH462">
            <v>35</v>
          </cell>
          <cell r="AI462">
            <v>50</v>
          </cell>
          <cell r="AJ462">
            <v>78</v>
          </cell>
          <cell r="AK462">
            <v>80</v>
          </cell>
          <cell r="AL462">
            <v>18</v>
          </cell>
          <cell r="AM462">
            <v>22</v>
          </cell>
          <cell r="AN462">
            <v>110</v>
          </cell>
          <cell r="AO462">
            <v>120</v>
          </cell>
          <cell r="AP462">
            <v>70</v>
          </cell>
          <cell r="AQ462">
            <v>110</v>
          </cell>
          <cell r="AR462">
            <v>150</v>
          </cell>
          <cell r="AS462">
            <v>200</v>
          </cell>
          <cell r="AT462">
            <v>180</v>
          </cell>
          <cell r="AU462">
            <v>220</v>
          </cell>
          <cell r="AV462">
            <v>240</v>
          </cell>
          <cell r="AW462">
            <v>280</v>
          </cell>
          <cell r="AX462">
            <v>300</v>
          </cell>
          <cell r="AY462">
            <v>400</v>
          </cell>
          <cell r="AZ462">
            <v>160</v>
          </cell>
          <cell r="BA462">
            <v>180</v>
          </cell>
          <cell r="BB462">
            <v>220</v>
          </cell>
          <cell r="BC462">
            <v>260</v>
          </cell>
          <cell r="BD462">
            <v>100</v>
          </cell>
          <cell r="BE462">
            <v>130</v>
          </cell>
          <cell r="BF462">
            <v>140</v>
          </cell>
          <cell r="BG462">
            <v>180</v>
          </cell>
          <cell r="BH462">
            <v>320</v>
          </cell>
          <cell r="BI462">
            <v>450</v>
          </cell>
          <cell r="BJ462">
            <v>380</v>
          </cell>
          <cell r="BK462">
            <v>450</v>
          </cell>
          <cell r="BL462">
            <v>800</v>
          </cell>
          <cell r="BM462">
            <v>1300</v>
          </cell>
          <cell r="BN462">
            <v>4000</v>
          </cell>
          <cell r="BO462">
            <v>4800</v>
          </cell>
          <cell r="BP462">
            <v>130</v>
          </cell>
          <cell r="BQ462">
            <v>160</v>
          </cell>
          <cell r="BR462">
            <v>100</v>
          </cell>
          <cell r="BS462">
            <v>160</v>
          </cell>
          <cell r="BT462">
            <v>250</v>
          </cell>
          <cell r="BU462">
            <v>400</v>
          </cell>
          <cell r="BV462">
            <v>500</v>
          </cell>
          <cell r="BW462">
            <v>1000</v>
          </cell>
          <cell r="BX462">
            <v>530</v>
          </cell>
          <cell r="BY462">
            <v>550</v>
          </cell>
          <cell r="BZ462">
            <v>750</v>
          </cell>
          <cell r="CA462">
            <v>800</v>
          </cell>
          <cell r="CB462">
            <v>110</v>
          </cell>
          <cell r="CC462">
            <v>120</v>
          </cell>
          <cell r="CD462">
            <v>400</v>
          </cell>
          <cell r="CE462">
            <v>450</v>
          </cell>
          <cell r="CF462">
            <v>580</v>
          </cell>
          <cell r="CG462">
            <v>600</v>
          </cell>
          <cell r="CH462">
            <v>590</v>
          </cell>
          <cell r="CI462">
            <v>610</v>
          </cell>
          <cell r="CJ462">
            <v>480</v>
          </cell>
          <cell r="CK462">
            <v>510</v>
          </cell>
          <cell r="CL462">
            <v>500</v>
          </cell>
          <cell r="CM462">
            <v>520</v>
          </cell>
          <cell r="CN462">
            <v>62</v>
          </cell>
          <cell r="CO462">
            <v>65</v>
          </cell>
          <cell r="CP462">
            <v>220</v>
          </cell>
          <cell r="CQ462">
            <v>800</v>
          </cell>
          <cell r="CR462">
            <v>25</v>
          </cell>
          <cell r="CS462">
            <v>35</v>
          </cell>
          <cell r="CT462">
            <v>32</v>
          </cell>
          <cell r="CU462">
            <v>33</v>
          </cell>
          <cell r="CV462">
            <v>20</v>
          </cell>
          <cell r="CW462">
            <v>25</v>
          </cell>
          <cell r="CX462">
            <v>58500</v>
          </cell>
          <cell r="CY462">
            <v>60500</v>
          </cell>
          <cell r="CZ462">
            <v>56500</v>
          </cell>
          <cell r="DA462">
            <v>58500</v>
          </cell>
          <cell r="DB462">
            <v>33</v>
          </cell>
          <cell r="DC462">
            <v>35</v>
          </cell>
          <cell r="DD462">
            <v>42</v>
          </cell>
          <cell r="DE462">
            <v>45</v>
          </cell>
          <cell r="DF462">
            <v>80</v>
          </cell>
          <cell r="DG462">
            <v>100</v>
          </cell>
          <cell r="DH462">
            <v>90</v>
          </cell>
          <cell r="DI462">
            <v>100</v>
          </cell>
          <cell r="DJ462">
            <v>70</v>
          </cell>
          <cell r="DK462">
            <v>80</v>
          </cell>
          <cell r="DL462">
            <v>200</v>
          </cell>
          <cell r="DM462">
            <v>280</v>
          </cell>
          <cell r="DN462">
            <v>220</v>
          </cell>
          <cell r="DO462">
            <v>250</v>
          </cell>
          <cell r="DP462">
            <v>80</v>
          </cell>
          <cell r="DQ462">
            <v>90</v>
          </cell>
          <cell r="DR462">
            <v>52</v>
          </cell>
          <cell r="DS462">
            <v>60</v>
          </cell>
          <cell r="DT462">
            <v>45</v>
          </cell>
          <cell r="DU462">
            <v>50</v>
          </cell>
          <cell r="DV462">
            <v>800</v>
          </cell>
          <cell r="DW462">
            <v>900</v>
          </cell>
          <cell r="DX462">
            <v>2800</v>
          </cell>
          <cell r="DY462">
            <v>3200</v>
          </cell>
        </row>
        <row r="463">
          <cell r="A463">
            <v>43869</v>
          </cell>
          <cell r="B463">
            <v>52</v>
          </cell>
          <cell r="C463">
            <v>60</v>
          </cell>
          <cell r="D463">
            <v>44</v>
          </cell>
          <cell r="E463">
            <v>50</v>
          </cell>
          <cell r="F463">
            <v>32</v>
          </cell>
          <cell r="G463">
            <v>35</v>
          </cell>
          <cell r="H463">
            <v>26</v>
          </cell>
          <cell r="I463">
            <v>30</v>
          </cell>
          <cell r="J463">
            <v>34</v>
          </cell>
          <cell r="K463">
            <v>45</v>
          </cell>
          <cell r="L463">
            <v>30</v>
          </cell>
          <cell r="M463">
            <v>38</v>
          </cell>
          <cell r="N463">
            <v>44</v>
          </cell>
          <cell r="O463">
            <v>48</v>
          </cell>
          <cell r="P463">
            <v>88</v>
          </cell>
          <cell r="Q463">
            <v>92</v>
          </cell>
          <cell r="R463">
            <v>470</v>
          </cell>
          <cell r="S463">
            <v>520</v>
          </cell>
          <cell r="T463">
            <v>105</v>
          </cell>
          <cell r="U463">
            <v>115</v>
          </cell>
          <cell r="V463">
            <v>70</v>
          </cell>
          <cell r="W463">
            <v>82</v>
          </cell>
          <cell r="X463">
            <v>82</v>
          </cell>
          <cell r="Y463">
            <v>86</v>
          </cell>
          <cell r="Z463">
            <v>65</v>
          </cell>
          <cell r="AA463">
            <v>75</v>
          </cell>
          <cell r="AB463">
            <v>75</v>
          </cell>
          <cell r="AC463">
            <v>85</v>
          </cell>
          <cell r="AD463">
            <v>100</v>
          </cell>
          <cell r="AE463">
            <v>110</v>
          </cell>
          <cell r="AF463">
            <v>90</v>
          </cell>
          <cell r="AG463">
            <v>130</v>
          </cell>
          <cell r="AH463">
            <v>35</v>
          </cell>
          <cell r="AI463">
            <v>50</v>
          </cell>
          <cell r="AJ463">
            <v>75</v>
          </cell>
          <cell r="AK463">
            <v>80</v>
          </cell>
          <cell r="AL463">
            <v>18</v>
          </cell>
          <cell r="AM463">
            <v>22</v>
          </cell>
          <cell r="AN463">
            <v>110</v>
          </cell>
          <cell r="AO463">
            <v>120</v>
          </cell>
          <cell r="AP463">
            <v>70</v>
          </cell>
          <cell r="AQ463">
            <v>110</v>
          </cell>
          <cell r="AR463">
            <v>150</v>
          </cell>
          <cell r="AS463">
            <v>200</v>
          </cell>
          <cell r="AT463">
            <v>180</v>
          </cell>
          <cell r="AU463">
            <v>220</v>
          </cell>
          <cell r="AV463">
            <v>240</v>
          </cell>
          <cell r="AW463">
            <v>280</v>
          </cell>
          <cell r="AX463">
            <v>300</v>
          </cell>
          <cell r="AY463">
            <v>400</v>
          </cell>
          <cell r="AZ463">
            <v>160</v>
          </cell>
          <cell r="BA463">
            <v>180</v>
          </cell>
          <cell r="BB463">
            <v>220</v>
          </cell>
          <cell r="BC463">
            <v>260</v>
          </cell>
          <cell r="BD463">
            <v>100</v>
          </cell>
          <cell r="BE463">
            <v>130</v>
          </cell>
          <cell r="BF463">
            <v>140</v>
          </cell>
          <cell r="BG463">
            <v>180</v>
          </cell>
          <cell r="BH463">
            <v>320</v>
          </cell>
          <cell r="BI463">
            <v>450</v>
          </cell>
          <cell r="BJ463">
            <v>380</v>
          </cell>
          <cell r="BK463">
            <v>450</v>
          </cell>
          <cell r="BL463">
            <v>800</v>
          </cell>
          <cell r="BM463">
            <v>1300</v>
          </cell>
          <cell r="BN463">
            <v>4000</v>
          </cell>
          <cell r="BO463">
            <v>4800</v>
          </cell>
          <cell r="BP463">
            <v>130</v>
          </cell>
          <cell r="BQ463">
            <v>160</v>
          </cell>
          <cell r="BR463">
            <v>100</v>
          </cell>
          <cell r="BS463">
            <v>160</v>
          </cell>
          <cell r="BT463">
            <v>250</v>
          </cell>
          <cell r="BU463">
            <v>400</v>
          </cell>
          <cell r="BV463">
            <v>500</v>
          </cell>
          <cell r="BW463">
            <v>1000</v>
          </cell>
          <cell r="BX463">
            <v>530</v>
          </cell>
          <cell r="BY463">
            <v>550</v>
          </cell>
          <cell r="BZ463">
            <v>750</v>
          </cell>
          <cell r="CA463">
            <v>800</v>
          </cell>
          <cell r="CB463">
            <v>105</v>
          </cell>
          <cell r="CC463">
            <v>125</v>
          </cell>
          <cell r="CD463">
            <v>400</v>
          </cell>
          <cell r="CE463">
            <v>450</v>
          </cell>
          <cell r="CF463">
            <v>580</v>
          </cell>
          <cell r="CG463">
            <v>600</v>
          </cell>
          <cell r="CH463">
            <v>590</v>
          </cell>
          <cell r="CI463">
            <v>610</v>
          </cell>
          <cell r="CJ463">
            <v>480</v>
          </cell>
          <cell r="CK463">
            <v>510</v>
          </cell>
          <cell r="CL463">
            <v>500</v>
          </cell>
          <cell r="CM463">
            <v>520</v>
          </cell>
          <cell r="CN463">
            <v>60</v>
          </cell>
          <cell r="CO463">
            <v>65</v>
          </cell>
          <cell r="CP463">
            <v>220</v>
          </cell>
          <cell r="CQ463">
            <v>800</v>
          </cell>
          <cell r="CR463">
            <v>25</v>
          </cell>
          <cell r="CS463">
            <v>35</v>
          </cell>
          <cell r="CT463">
            <v>32</v>
          </cell>
          <cell r="CU463">
            <v>34</v>
          </cell>
          <cell r="CV463">
            <v>20</v>
          </cell>
          <cell r="CW463">
            <v>25</v>
          </cell>
          <cell r="CX463">
            <v>58500</v>
          </cell>
          <cell r="CY463">
            <v>60500</v>
          </cell>
          <cell r="CZ463">
            <v>56500</v>
          </cell>
          <cell r="DA463">
            <v>58500</v>
          </cell>
          <cell r="DB463">
            <v>33</v>
          </cell>
          <cell r="DC463">
            <v>35</v>
          </cell>
          <cell r="DD463">
            <v>42</v>
          </cell>
          <cell r="DE463">
            <v>45</v>
          </cell>
          <cell r="DF463">
            <v>80</v>
          </cell>
          <cell r="DG463">
            <v>100</v>
          </cell>
          <cell r="DH463">
            <v>90</v>
          </cell>
          <cell r="DI463">
            <v>100</v>
          </cell>
          <cell r="DJ463">
            <v>70</v>
          </cell>
          <cell r="DK463">
            <v>80</v>
          </cell>
          <cell r="DL463">
            <v>200</v>
          </cell>
          <cell r="DM463">
            <v>280</v>
          </cell>
          <cell r="DN463">
            <v>220</v>
          </cell>
          <cell r="DO463">
            <v>250</v>
          </cell>
          <cell r="DP463">
            <v>80</v>
          </cell>
          <cell r="DQ463">
            <v>90</v>
          </cell>
          <cell r="DR463">
            <v>52</v>
          </cell>
          <cell r="DS463">
            <v>60</v>
          </cell>
          <cell r="DT463">
            <v>45</v>
          </cell>
          <cell r="DU463">
            <v>50</v>
          </cell>
          <cell r="DV463">
            <v>800</v>
          </cell>
          <cell r="DW463">
            <v>900</v>
          </cell>
          <cell r="DX463">
            <v>2800</v>
          </cell>
          <cell r="DY463">
            <v>3200</v>
          </cell>
        </row>
        <row r="464">
          <cell r="A464">
            <v>43868</v>
          </cell>
          <cell r="B464">
            <v>52</v>
          </cell>
          <cell r="C464">
            <v>60</v>
          </cell>
          <cell r="D464">
            <v>44</v>
          </cell>
          <cell r="E464">
            <v>50</v>
          </cell>
          <cell r="F464">
            <v>32</v>
          </cell>
          <cell r="G464">
            <v>36</v>
          </cell>
          <cell r="H464">
            <v>26</v>
          </cell>
          <cell r="I464">
            <v>30</v>
          </cell>
          <cell r="J464">
            <v>34</v>
          </cell>
          <cell r="K464">
            <v>45</v>
          </cell>
          <cell r="L464">
            <v>30</v>
          </cell>
          <cell r="M464">
            <v>38</v>
          </cell>
          <cell r="N464">
            <v>44</v>
          </cell>
          <cell r="O464">
            <v>48</v>
          </cell>
          <cell r="P464">
            <v>88</v>
          </cell>
          <cell r="Q464">
            <v>92</v>
          </cell>
          <cell r="R464">
            <v>470</v>
          </cell>
          <cell r="S464">
            <v>520</v>
          </cell>
          <cell r="T464">
            <v>100</v>
          </cell>
          <cell r="U464">
            <v>115</v>
          </cell>
          <cell r="V464">
            <v>70</v>
          </cell>
          <cell r="W464">
            <v>82</v>
          </cell>
          <cell r="X464">
            <v>82</v>
          </cell>
          <cell r="Y464">
            <v>86</v>
          </cell>
          <cell r="Z464">
            <v>65</v>
          </cell>
          <cell r="AA464">
            <v>75</v>
          </cell>
          <cell r="AB464">
            <v>75</v>
          </cell>
          <cell r="AC464">
            <v>85</v>
          </cell>
          <cell r="AD464">
            <v>100</v>
          </cell>
          <cell r="AE464">
            <v>110</v>
          </cell>
          <cell r="AF464">
            <v>90</v>
          </cell>
          <cell r="AG464">
            <v>130</v>
          </cell>
          <cell r="AH464">
            <v>35</v>
          </cell>
          <cell r="AI464">
            <v>50</v>
          </cell>
          <cell r="AJ464">
            <v>75</v>
          </cell>
          <cell r="AK464">
            <v>80</v>
          </cell>
          <cell r="AL464">
            <v>18</v>
          </cell>
          <cell r="AM464">
            <v>22</v>
          </cell>
          <cell r="AN464">
            <v>120</v>
          </cell>
          <cell r="AO464">
            <v>130</v>
          </cell>
          <cell r="AP464">
            <v>70</v>
          </cell>
          <cell r="AQ464">
            <v>120</v>
          </cell>
          <cell r="AR464">
            <v>150</v>
          </cell>
          <cell r="AS464">
            <v>200</v>
          </cell>
          <cell r="AT464">
            <v>180</v>
          </cell>
          <cell r="AU464">
            <v>220</v>
          </cell>
          <cell r="AV464">
            <v>240</v>
          </cell>
          <cell r="AW464">
            <v>280</v>
          </cell>
          <cell r="AX464">
            <v>300</v>
          </cell>
          <cell r="AY464">
            <v>400</v>
          </cell>
          <cell r="AZ464">
            <v>160</v>
          </cell>
          <cell r="BA464">
            <v>180</v>
          </cell>
          <cell r="BB464">
            <v>220</v>
          </cell>
          <cell r="BC464">
            <v>260</v>
          </cell>
          <cell r="BD464">
            <v>115</v>
          </cell>
          <cell r="BE464">
            <v>130</v>
          </cell>
          <cell r="BF464">
            <v>140</v>
          </cell>
          <cell r="BG464">
            <v>200</v>
          </cell>
          <cell r="BH464">
            <v>320</v>
          </cell>
          <cell r="BI464">
            <v>450</v>
          </cell>
          <cell r="BJ464">
            <v>380</v>
          </cell>
          <cell r="BK464">
            <v>450</v>
          </cell>
          <cell r="BL464">
            <v>800</v>
          </cell>
          <cell r="BM464">
            <v>1300</v>
          </cell>
          <cell r="BN464">
            <v>4000</v>
          </cell>
          <cell r="BO464">
            <v>4800</v>
          </cell>
          <cell r="BP464">
            <v>130</v>
          </cell>
          <cell r="BQ464">
            <v>160</v>
          </cell>
          <cell r="BR464">
            <v>100</v>
          </cell>
          <cell r="BS464">
            <v>160</v>
          </cell>
          <cell r="BT464">
            <v>250</v>
          </cell>
          <cell r="BU464">
            <v>400</v>
          </cell>
          <cell r="BV464">
            <v>500</v>
          </cell>
          <cell r="BW464">
            <v>1000</v>
          </cell>
          <cell r="BX464">
            <v>530</v>
          </cell>
          <cell r="BY464">
            <v>550</v>
          </cell>
          <cell r="BZ464">
            <v>750</v>
          </cell>
          <cell r="CA464">
            <v>800</v>
          </cell>
          <cell r="CB464">
            <v>105</v>
          </cell>
          <cell r="CC464">
            <v>125</v>
          </cell>
          <cell r="CD464">
            <v>400</v>
          </cell>
          <cell r="CE464">
            <v>450</v>
          </cell>
          <cell r="CF464">
            <v>580</v>
          </cell>
          <cell r="CG464">
            <v>600</v>
          </cell>
          <cell r="CH464">
            <v>590</v>
          </cell>
          <cell r="CI464">
            <v>610</v>
          </cell>
          <cell r="CJ464">
            <v>480</v>
          </cell>
          <cell r="CK464">
            <v>510</v>
          </cell>
          <cell r="CL464">
            <v>500</v>
          </cell>
          <cell r="CM464">
            <v>520</v>
          </cell>
          <cell r="CN464">
            <v>60</v>
          </cell>
          <cell r="CO464">
            <v>65</v>
          </cell>
          <cell r="CP464">
            <v>220</v>
          </cell>
          <cell r="CQ464">
            <v>800</v>
          </cell>
          <cell r="CR464">
            <v>25</v>
          </cell>
          <cell r="CS464">
            <v>35</v>
          </cell>
          <cell r="CT464">
            <v>30</v>
          </cell>
          <cell r="CU464">
            <v>33</v>
          </cell>
          <cell r="CV464">
            <v>20</v>
          </cell>
          <cell r="CW464">
            <v>25</v>
          </cell>
          <cell r="CX464">
            <v>58500</v>
          </cell>
          <cell r="CY464">
            <v>60500</v>
          </cell>
          <cell r="CZ464">
            <v>56500</v>
          </cell>
          <cell r="DA464">
            <v>58500</v>
          </cell>
          <cell r="DB464">
            <v>33</v>
          </cell>
          <cell r="DC464">
            <v>35</v>
          </cell>
          <cell r="DD464">
            <v>42</v>
          </cell>
          <cell r="DE464">
            <v>45</v>
          </cell>
          <cell r="DF464">
            <v>80</v>
          </cell>
          <cell r="DG464">
            <v>100</v>
          </cell>
          <cell r="DH464">
            <v>90</v>
          </cell>
          <cell r="DI464">
            <v>100</v>
          </cell>
          <cell r="DJ464">
            <v>70</v>
          </cell>
          <cell r="DK464">
            <v>80</v>
          </cell>
          <cell r="DL464">
            <v>200</v>
          </cell>
          <cell r="DM464">
            <v>280</v>
          </cell>
          <cell r="DN464">
            <v>220</v>
          </cell>
          <cell r="DO464">
            <v>250</v>
          </cell>
          <cell r="DP464">
            <v>80</v>
          </cell>
          <cell r="DQ464">
            <v>90</v>
          </cell>
          <cell r="DR464">
            <v>52</v>
          </cell>
          <cell r="DS464">
            <v>60</v>
          </cell>
          <cell r="DT464">
            <v>45</v>
          </cell>
          <cell r="DU464">
            <v>50</v>
          </cell>
          <cell r="DV464">
            <v>800</v>
          </cell>
          <cell r="DW464">
            <v>900</v>
          </cell>
          <cell r="DX464">
            <v>2800</v>
          </cell>
          <cell r="DY464">
            <v>3200</v>
          </cell>
        </row>
        <row r="465">
          <cell r="A465">
            <v>43867</v>
          </cell>
          <cell r="B465">
            <v>54</v>
          </cell>
          <cell r="C465">
            <v>60</v>
          </cell>
          <cell r="D465">
            <v>44</v>
          </cell>
          <cell r="E465">
            <v>50</v>
          </cell>
          <cell r="F465">
            <v>32</v>
          </cell>
          <cell r="G465">
            <v>36</v>
          </cell>
          <cell r="H465">
            <v>26</v>
          </cell>
          <cell r="I465">
            <v>30</v>
          </cell>
          <cell r="J465">
            <v>35</v>
          </cell>
          <cell r="K465">
            <v>45</v>
          </cell>
          <cell r="L465">
            <v>30</v>
          </cell>
          <cell r="M465">
            <v>38</v>
          </cell>
          <cell r="N465">
            <v>46</v>
          </cell>
          <cell r="O465">
            <v>48</v>
          </cell>
          <cell r="P465">
            <v>88</v>
          </cell>
          <cell r="Q465">
            <v>92</v>
          </cell>
          <cell r="R465">
            <v>470</v>
          </cell>
          <cell r="S465">
            <v>520</v>
          </cell>
          <cell r="T465">
            <v>105</v>
          </cell>
          <cell r="U465">
            <v>115</v>
          </cell>
          <cell r="V465">
            <v>70</v>
          </cell>
          <cell r="W465">
            <v>82</v>
          </cell>
          <cell r="X465">
            <v>82</v>
          </cell>
          <cell r="Y465">
            <v>86</v>
          </cell>
          <cell r="Z465">
            <v>70</v>
          </cell>
          <cell r="AA465">
            <v>75</v>
          </cell>
          <cell r="AB465">
            <v>75</v>
          </cell>
          <cell r="AC465">
            <v>85</v>
          </cell>
          <cell r="AD465">
            <v>105</v>
          </cell>
          <cell r="AE465">
            <v>110</v>
          </cell>
          <cell r="AF465">
            <v>90</v>
          </cell>
          <cell r="AG465">
            <v>130</v>
          </cell>
          <cell r="AH465">
            <v>35</v>
          </cell>
          <cell r="AI465">
            <v>50</v>
          </cell>
          <cell r="AJ465">
            <v>75</v>
          </cell>
          <cell r="AK465">
            <v>80</v>
          </cell>
          <cell r="AL465">
            <v>20</v>
          </cell>
          <cell r="AM465">
            <v>25</v>
          </cell>
          <cell r="AN465">
            <v>110</v>
          </cell>
          <cell r="AO465">
            <v>120</v>
          </cell>
          <cell r="AP465">
            <v>70</v>
          </cell>
          <cell r="AQ465">
            <v>110</v>
          </cell>
          <cell r="AR465">
            <v>150</v>
          </cell>
          <cell r="AS465">
            <v>200</v>
          </cell>
          <cell r="AT465">
            <v>180</v>
          </cell>
          <cell r="AU465">
            <v>220</v>
          </cell>
          <cell r="AV465">
            <v>240</v>
          </cell>
          <cell r="AW465">
            <v>280</v>
          </cell>
          <cell r="AX465">
            <v>300</v>
          </cell>
          <cell r="AY465">
            <v>400</v>
          </cell>
          <cell r="AZ465">
            <v>160</v>
          </cell>
          <cell r="BA465">
            <v>180</v>
          </cell>
          <cell r="BB465">
            <v>220</v>
          </cell>
          <cell r="BC465">
            <v>270</v>
          </cell>
          <cell r="BD465">
            <v>100</v>
          </cell>
          <cell r="BE465">
            <v>130</v>
          </cell>
          <cell r="BF465">
            <v>140</v>
          </cell>
          <cell r="BG465">
            <v>180</v>
          </cell>
          <cell r="BH465">
            <v>350</v>
          </cell>
          <cell r="BI465">
            <v>450</v>
          </cell>
          <cell r="BJ465">
            <v>420</v>
          </cell>
          <cell r="BK465">
            <v>450</v>
          </cell>
          <cell r="BL465">
            <v>800</v>
          </cell>
          <cell r="BM465">
            <v>1300</v>
          </cell>
          <cell r="BN465">
            <v>4000</v>
          </cell>
          <cell r="BO465">
            <v>4800</v>
          </cell>
          <cell r="BP465">
            <v>130</v>
          </cell>
          <cell r="BQ465">
            <v>160</v>
          </cell>
          <cell r="BR465">
            <v>120</v>
          </cell>
          <cell r="BS465">
            <v>160</v>
          </cell>
          <cell r="BT465">
            <v>250</v>
          </cell>
          <cell r="BU465">
            <v>400</v>
          </cell>
          <cell r="BV465">
            <v>700</v>
          </cell>
          <cell r="BW465">
            <v>1000</v>
          </cell>
          <cell r="BX465">
            <v>530</v>
          </cell>
          <cell r="BY465">
            <v>550</v>
          </cell>
          <cell r="BZ465">
            <v>750</v>
          </cell>
          <cell r="CA465">
            <v>800</v>
          </cell>
          <cell r="CB465">
            <v>110</v>
          </cell>
          <cell r="CC465">
            <v>125</v>
          </cell>
          <cell r="CD465">
            <v>350</v>
          </cell>
          <cell r="CE465">
            <v>450</v>
          </cell>
          <cell r="CF465">
            <v>580</v>
          </cell>
          <cell r="CG465">
            <v>600</v>
          </cell>
          <cell r="CH465">
            <v>590</v>
          </cell>
          <cell r="CI465">
            <v>610</v>
          </cell>
          <cell r="CJ465">
            <v>480</v>
          </cell>
          <cell r="CK465">
            <v>510</v>
          </cell>
          <cell r="CL465">
            <v>500</v>
          </cell>
          <cell r="CM465">
            <v>520</v>
          </cell>
          <cell r="CN465">
            <v>62</v>
          </cell>
          <cell r="CO465">
            <v>65</v>
          </cell>
          <cell r="CP465">
            <v>220</v>
          </cell>
          <cell r="CQ465">
            <v>800</v>
          </cell>
          <cell r="CR465">
            <v>25</v>
          </cell>
          <cell r="CS465">
            <v>35</v>
          </cell>
          <cell r="CT465">
            <v>33</v>
          </cell>
          <cell r="CU465">
            <v>35</v>
          </cell>
          <cell r="CV465">
            <v>20</v>
          </cell>
          <cell r="CW465">
            <v>25</v>
          </cell>
          <cell r="CX465">
            <v>62000</v>
          </cell>
          <cell r="CY465">
            <v>62500</v>
          </cell>
          <cell r="CZ465">
            <v>60000</v>
          </cell>
          <cell r="DA465">
            <v>61000</v>
          </cell>
          <cell r="DB465">
            <v>33</v>
          </cell>
          <cell r="DC465">
            <v>35</v>
          </cell>
          <cell r="DD465">
            <v>42</v>
          </cell>
          <cell r="DE465">
            <v>45</v>
          </cell>
          <cell r="DF465">
            <v>80</v>
          </cell>
          <cell r="DG465">
            <v>100</v>
          </cell>
          <cell r="DH465">
            <v>90</v>
          </cell>
          <cell r="DI465">
            <v>100</v>
          </cell>
          <cell r="DJ465">
            <v>70</v>
          </cell>
          <cell r="DK465">
            <v>80</v>
          </cell>
          <cell r="DL465">
            <v>200</v>
          </cell>
          <cell r="DM465">
            <v>280</v>
          </cell>
          <cell r="DN465">
            <v>220</v>
          </cell>
          <cell r="DO465">
            <v>250</v>
          </cell>
          <cell r="DP465">
            <v>80</v>
          </cell>
          <cell r="DQ465">
            <v>90</v>
          </cell>
          <cell r="DR465">
            <v>52</v>
          </cell>
          <cell r="DS465">
            <v>60</v>
          </cell>
          <cell r="DT465">
            <v>45</v>
          </cell>
          <cell r="DU465">
            <v>50</v>
          </cell>
          <cell r="DV465">
            <v>800</v>
          </cell>
          <cell r="DW465">
            <v>900</v>
          </cell>
          <cell r="DX465">
            <v>2800</v>
          </cell>
          <cell r="DY465">
            <v>3200</v>
          </cell>
        </row>
        <row r="466">
          <cell r="A466">
            <v>43866</v>
          </cell>
          <cell r="B466">
            <v>54</v>
          </cell>
          <cell r="C466">
            <v>60</v>
          </cell>
          <cell r="D466">
            <v>46</v>
          </cell>
          <cell r="E466">
            <v>50</v>
          </cell>
          <cell r="F466">
            <v>32</v>
          </cell>
          <cell r="G466">
            <v>36</v>
          </cell>
          <cell r="H466">
            <v>26</v>
          </cell>
          <cell r="I466">
            <v>30</v>
          </cell>
          <cell r="J466">
            <v>35</v>
          </cell>
          <cell r="K466">
            <v>45</v>
          </cell>
          <cell r="L466">
            <v>30</v>
          </cell>
          <cell r="M466">
            <v>38</v>
          </cell>
          <cell r="N466">
            <v>46</v>
          </cell>
          <cell r="O466">
            <v>48</v>
          </cell>
          <cell r="P466">
            <v>88</v>
          </cell>
          <cell r="Q466">
            <v>92</v>
          </cell>
          <cell r="R466">
            <v>480</v>
          </cell>
          <cell r="S466">
            <v>520</v>
          </cell>
          <cell r="T466">
            <v>105</v>
          </cell>
          <cell r="U466">
            <v>115</v>
          </cell>
          <cell r="V466">
            <v>78</v>
          </cell>
          <cell r="W466">
            <v>80</v>
          </cell>
          <cell r="X466">
            <v>82</v>
          </cell>
          <cell r="Y466">
            <v>84</v>
          </cell>
          <cell r="Z466">
            <v>70</v>
          </cell>
          <cell r="AA466">
            <v>75</v>
          </cell>
          <cell r="AB466">
            <v>75</v>
          </cell>
          <cell r="AC466">
            <v>85</v>
          </cell>
          <cell r="AD466">
            <v>105</v>
          </cell>
          <cell r="AE466">
            <v>110</v>
          </cell>
          <cell r="AF466">
            <v>90</v>
          </cell>
          <cell r="AG466">
            <v>130</v>
          </cell>
          <cell r="AH466">
            <v>35</v>
          </cell>
          <cell r="AI466">
            <v>50</v>
          </cell>
          <cell r="AJ466">
            <v>75</v>
          </cell>
          <cell r="AK466">
            <v>80</v>
          </cell>
          <cell r="AL466">
            <v>20</v>
          </cell>
          <cell r="AM466">
            <v>25</v>
          </cell>
          <cell r="AN466">
            <v>115</v>
          </cell>
          <cell r="AO466">
            <v>130</v>
          </cell>
          <cell r="AP466">
            <v>70</v>
          </cell>
          <cell r="AQ466">
            <v>110</v>
          </cell>
          <cell r="AR466">
            <v>150</v>
          </cell>
          <cell r="AS466">
            <v>210</v>
          </cell>
          <cell r="AT466">
            <v>170</v>
          </cell>
          <cell r="AU466">
            <v>190</v>
          </cell>
          <cell r="AV466">
            <v>260</v>
          </cell>
          <cell r="AW466">
            <v>280</v>
          </cell>
          <cell r="AX466">
            <v>300</v>
          </cell>
          <cell r="AY466">
            <v>400</v>
          </cell>
          <cell r="AZ466">
            <v>160</v>
          </cell>
          <cell r="BA466">
            <v>180</v>
          </cell>
          <cell r="BB466">
            <v>220</v>
          </cell>
          <cell r="BC466">
            <v>270</v>
          </cell>
          <cell r="BD466">
            <v>110</v>
          </cell>
          <cell r="BE466">
            <v>130</v>
          </cell>
          <cell r="BF466">
            <v>140</v>
          </cell>
          <cell r="BG466">
            <v>180</v>
          </cell>
          <cell r="BH466">
            <v>350</v>
          </cell>
          <cell r="BI466">
            <v>450</v>
          </cell>
          <cell r="BJ466">
            <v>420</v>
          </cell>
          <cell r="BK466">
            <v>450</v>
          </cell>
          <cell r="BL466">
            <v>800</v>
          </cell>
          <cell r="BM466">
            <v>1300</v>
          </cell>
          <cell r="BN466">
            <v>4000</v>
          </cell>
          <cell r="BO466">
            <v>4800</v>
          </cell>
          <cell r="BP466">
            <v>130</v>
          </cell>
          <cell r="BQ466">
            <v>160</v>
          </cell>
          <cell r="BR466">
            <v>120</v>
          </cell>
          <cell r="BS466">
            <v>160</v>
          </cell>
          <cell r="BT466">
            <v>250</v>
          </cell>
          <cell r="BU466">
            <v>400</v>
          </cell>
          <cell r="BV466">
            <v>700</v>
          </cell>
          <cell r="BW466">
            <v>1000</v>
          </cell>
          <cell r="BX466">
            <v>530</v>
          </cell>
          <cell r="BY466">
            <v>550</v>
          </cell>
          <cell r="BZ466">
            <v>750</v>
          </cell>
          <cell r="CA466">
            <v>800</v>
          </cell>
          <cell r="CB466">
            <v>110</v>
          </cell>
          <cell r="CC466">
            <v>125</v>
          </cell>
          <cell r="CD466">
            <v>350</v>
          </cell>
          <cell r="CE466">
            <v>450</v>
          </cell>
          <cell r="CF466">
            <v>580</v>
          </cell>
          <cell r="CG466">
            <v>600</v>
          </cell>
          <cell r="CH466">
            <v>590</v>
          </cell>
          <cell r="CI466">
            <v>610</v>
          </cell>
          <cell r="CJ466">
            <v>480</v>
          </cell>
          <cell r="CK466">
            <v>510</v>
          </cell>
          <cell r="CL466">
            <v>500</v>
          </cell>
          <cell r="CM466">
            <v>520</v>
          </cell>
          <cell r="CN466">
            <v>62</v>
          </cell>
          <cell r="CO466">
            <v>65</v>
          </cell>
          <cell r="CP466">
            <v>220</v>
          </cell>
          <cell r="CQ466">
            <v>800</v>
          </cell>
          <cell r="CR466">
            <v>25</v>
          </cell>
          <cell r="CS466">
            <v>35</v>
          </cell>
          <cell r="CT466">
            <v>33</v>
          </cell>
          <cell r="CU466">
            <v>35</v>
          </cell>
          <cell r="CV466">
            <v>20</v>
          </cell>
          <cell r="CW466">
            <v>25</v>
          </cell>
          <cell r="CX466">
            <v>62000</v>
          </cell>
          <cell r="CY466">
            <v>62500</v>
          </cell>
          <cell r="CZ466">
            <v>60000</v>
          </cell>
          <cell r="DA466">
            <v>61000</v>
          </cell>
          <cell r="DB466">
            <v>33</v>
          </cell>
          <cell r="DC466">
            <v>35</v>
          </cell>
          <cell r="DD466">
            <v>42</v>
          </cell>
          <cell r="DE466">
            <v>45</v>
          </cell>
          <cell r="DF466">
            <v>80</v>
          </cell>
          <cell r="DG466">
            <v>100</v>
          </cell>
          <cell r="DH466">
            <v>90</v>
          </cell>
          <cell r="DI466">
            <v>100</v>
          </cell>
          <cell r="DJ466">
            <v>70</v>
          </cell>
          <cell r="DK466">
            <v>80</v>
          </cell>
          <cell r="DL466">
            <v>200</v>
          </cell>
          <cell r="DM466">
            <v>280</v>
          </cell>
          <cell r="DN466">
            <v>220</v>
          </cell>
          <cell r="DO466">
            <v>250</v>
          </cell>
          <cell r="DP466">
            <v>80</v>
          </cell>
          <cell r="DQ466">
            <v>90</v>
          </cell>
          <cell r="DR466">
            <v>52</v>
          </cell>
          <cell r="DS466">
            <v>60</v>
          </cell>
          <cell r="DT466">
            <v>45</v>
          </cell>
          <cell r="DU466">
            <v>50</v>
          </cell>
          <cell r="DV466">
            <v>800</v>
          </cell>
          <cell r="DW466">
            <v>900</v>
          </cell>
          <cell r="DX466">
            <v>2800</v>
          </cell>
          <cell r="DY466">
            <v>3200</v>
          </cell>
        </row>
        <row r="467">
          <cell r="A467">
            <v>43865</v>
          </cell>
          <cell r="B467">
            <v>54</v>
          </cell>
          <cell r="C467">
            <v>60</v>
          </cell>
          <cell r="D467">
            <v>46</v>
          </cell>
          <cell r="E467">
            <v>50</v>
          </cell>
          <cell r="F467">
            <v>32</v>
          </cell>
          <cell r="G467">
            <v>36</v>
          </cell>
          <cell r="H467">
            <v>26</v>
          </cell>
          <cell r="I467">
            <v>30</v>
          </cell>
          <cell r="J467">
            <v>35</v>
          </cell>
          <cell r="K467">
            <v>45</v>
          </cell>
          <cell r="L467">
            <v>30</v>
          </cell>
          <cell r="M467">
            <v>38</v>
          </cell>
          <cell r="N467">
            <v>46</v>
          </cell>
          <cell r="O467">
            <v>48</v>
          </cell>
          <cell r="P467">
            <v>90</v>
          </cell>
          <cell r="Q467">
            <v>95</v>
          </cell>
          <cell r="R467">
            <v>475</v>
          </cell>
          <cell r="S467">
            <v>520</v>
          </cell>
          <cell r="T467">
            <v>105</v>
          </cell>
          <cell r="U467">
            <v>115</v>
          </cell>
          <cell r="V467">
            <v>80</v>
          </cell>
          <cell r="W467">
            <v>82</v>
          </cell>
          <cell r="X467">
            <v>84</v>
          </cell>
          <cell r="Y467">
            <v>86</v>
          </cell>
          <cell r="Z467">
            <v>70</v>
          </cell>
          <cell r="AA467">
            <v>75</v>
          </cell>
          <cell r="AB467">
            <v>80</v>
          </cell>
          <cell r="AC467">
            <v>85</v>
          </cell>
          <cell r="AD467">
            <v>105</v>
          </cell>
          <cell r="AE467">
            <v>110</v>
          </cell>
          <cell r="AF467">
            <v>90</v>
          </cell>
          <cell r="AG467">
            <v>130</v>
          </cell>
          <cell r="AH467">
            <v>35</v>
          </cell>
          <cell r="AI467">
            <v>50</v>
          </cell>
          <cell r="AJ467">
            <v>75</v>
          </cell>
          <cell r="AK467">
            <v>80</v>
          </cell>
          <cell r="AL467">
            <v>20</v>
          </cell>
          <cell r="AM467">
            <v>25</v>
          </cell>
          <cell r="AN467">
            <v>120</v>
          </cell>
          <cell r="AO467">
            <v>130</v>
          </cell>
          <cell r="AP467">
            <v>70</v>
          </cell>
          <cell r="AQ467">
            <v>110</v>
          </cell>
          <cell r="AR467">
            <v>150</v>
          </cell>
          <cell r="AS467">
            <v>220</v>
          </cell>
          <cell r="AT467">
            <v>160</v>
          </cell>
          <cell r="AU467">
            <v>180</v>
          </cell>
          <cell r="AV467">
            <v>240</v>
          </cell>
          <cell r="AW467">
            <v>280</v>
          </cell>
          <cell r="AX467">
            <v>300</v>
          </cell>
          <cell r="AY467">
            <v>400</v>
          </cell>
          <cell r="AZ467">
            <v>160</v>
          </cell>
          <cell r="BA467">
            <v>180</v>
          </cell>
          <cell r="BB467">
            <v>220</v>
          </cell>
          <cell r="BC467">
            <v>260</v>
          </cell>
          <cell r="BD467">
            <v>110</v>
          </cell>
          <cell r="BE467">
            <v>130</v>
          </cell>
          <cell r="BF467">
            <v>140</v>
          </cell>
          <cell r="BG467">
            <v>180</v>
          </cell>
          <cell r="BH467">
            <v>350</v>
          </cell>
          <cell r="BI467">
            <v>450</v>
          </cell>
          <cell r="BJ467">
            <v>420</v>
          </cell>
          <cell r="BK467">
            <v>450</v>
          </cell>
          <cell r="BL467">
            <v>800</v>
          </cell>
          <cell r="BM467">
            <v>1100</v>
          </cell>
          <cell r="BN467">
            <v>4000</v>
          </cell>
          <cell r="BO467">
            <v>4800</v>
          </cell>
          <cell r="BP467">
            <v>130</v>
          </cell>
          <cell r="BQ467">
            <v>160</v>
          </cell>
          <cell r="BR467">
            <v>120</v>
          </cell>
          <cell r="BS467">
            <v>160</v>
          </cell>
          <cell r="BT467">
            <v>250</v>
          </cell>
          <cell r="BU467">
            <v>400</v>
          </cell>
          <cell r="BV467">
            <v>700</v>
          </cell>
          <cell r="BW467">
            <v>1000</v>
          </cell>
          <cell r="BX467">
            <v>530</v>
          </cell>
          <cell r="BY467">
            <v>550</v>
          </cell>
          <cell r="BZ467">
            <v>750</v>
          </cell>
          <cell r="CA467">
            <v>800</v>
          </cell>
          <cell r="CB467">
            <v>110</v>
          </cell>
          <cell r="CC467">
            <v>125</v>
          </cell>
          <cell r="CD467">
            <v>350</v>
          </cell>
          <cell r="CE467">
            <v>450</v>
          </cell>
          <cell r="CF467">
            <v>580</v>
          </cell>
          <cell r="CG467">
            <v>600</v>
          </cell>
          <cell r="CH467">
            <v>590</v>
          </cell>
          <cell r="CI467">
            <v>610</v>
          </cell>
          <cell r="CJ467">
            <v>480</v>
          </cell>
          <cell r="CK467">
            <v>510</v>
          </cell>
          <cell r="CL467">
            <v>500</v>
          </cell>
          <cell r="CM467">
            <v>520</v>
          </cell>
          <cell r="CN467">
            <v>62</v>
          </cell>
          <cell r="CO467">
            <v>65</v>
          </cell>
          <cell r="CP467">
            <v>220</v>
          </cell>
          <cell r="CQ467">
            <v>800</v>
          </cell>
          <cell r="CR467">
            <v>25</v>
          </cell>
          <cell r="CS467">
            <v>35</v>
          </cell>
          <cell r="CT467">
            <v>33</v>
          </cell>
          <cell r="CU467">
            <v>35</v>
          </cell>
          <cell r="CV467">
            <v>20</v>
          </cell>
          <cell r="CW467">
            <v>25</v>
          </cell>
          <cell r="CX467">
            <v>62000</v>
          </cell>
          <cell r="CY467">
            <v>62500</v>
          </cell>
          <cell r="CZ467">
            <v>60000</v>
          </cell>
          <cell r="DA467">
            <v>61000</v>
          </cell>
          <cell r="DB467">
            <v>33</v>
          </cell>
          <cell r="DC467">
            <v>35</v>
          </cell>
          <cell r="DD467">
            <v>42</v>
          </cell>
          <cell r="DE467">
            <v>45</v>
          </cell>
          <cell r="DF467">
            <v>80</v>
          </cell>
          <cell r="DG467">
            <v>100</v>
          </cell>
          <cell r="DH467">
            <v>90</v>
          </cell>
          <cell r="DI467">
            <v>100</v>
          </cell>
          <cell r="DJ467">
            <v>70</v>
          </cell>
          <cell r="DK467">
            <v>80</v>
          </cell>
          <cell r="DL467">
            <v>200</v>
          </cell>
          <cell r="DM467">
            <v>280</v>
          </cell>
          <cell r="DN467">
            <v>220</v>
          </cell>
          <cell r="DO467">
            <v>250</v>
          </cell>
          <cell r="DP467">
            <v>80</v>
          </cell>
          <cell r="DQ467">
            <v>90</v>
          </cell>
          <cell r="DR467">
            <v>52</v>
          </cell>
          <cell r="DS467">
            <v>60</v>
          </cell>
          <cell r="DT467">
            <v>45</v>
          </cell>
          <cell r="DU467">
            <v>50</v>
          </cell>
          <cell r="DV467">
            <v>800</v>
          </cell>
          <cell r="DW467">
            <v>900</v>
          </cell>
          <cell r="DX467">
            <v>2800</v>
          </cell>
          <cell r="DY467">
            <v>3200</v>
          </cell>
        </row>
        <row r="468">
          <cell r="A468">
            <v>43864</v>
          </cell>
          <cell r="B468">
            <v>55</v>
          </cell>
          <cell r="C468">
            <v>60</v>
          </cell>
          <cell r="D468">
            <v>46</v>
          </cell>
          <cell r="E468">
            <v>50</v>
          </cell>
          <cell r="F468">
            <v>32</v>
          </cell>
          <cell r="G468">
            <v>36</v>
          </cell>
          <cell r="H468">
            <v>26</v>
          </cell>
          <cell r="I468">
            <v>30</v>
          </cell>
          <cell r="J468">
            <v>35</v>
          </cell>
          <cell r="K468">
            <v>45</v>
          </cell>
          <cell r="L468">
            <v>30</v>
          </cell>
          <cell r="M468">
            <v>38</v>
          </cell>
          <cell r="N468">
            <v>46</v>
          </cell>
          <cell r="O468">
            <v>48</v>
          </cell>
          <cell r="P468">
            <v>92</v>
          </cell>
          <cell r="Q468">
            <v>95</v>
          </cell>
          <cell r="R468">
            <v>480</v>
          </cell>
          <cell r="S468">
            <v>520</v>
          </cell>
          <cell r="T468">
            <v>105</v>
          </cell>
          <cell r="U468">
            <v>110</v>
          </cell>
          <cell r="V468">
            <v>80</v>
          </cell>
          <cell r="W468">
            <v>82</v>
          </cell>
          <cell r="X468">
            <v>84</v>
          </cell>
          <cell r="Y468">
            <v>86</v>
          </cell>
          <cell r="Z468">
            <v>70</v>
          </cell>
          <cell r="AA468">
            <v>75</v>
          </cell>
          <cell r="AB468">
            <v>80</v>
          </cell>
          <cell r="AC468">
            <v>85</v>
          </cell>
          <cell r="AD468">
            <v>105</v>
          </cell>
          <cell r="AE468">
            <v>110</v>
          </cell>
          <cell r="AF468">
            <v>90</v>
          </cell>
          <cell r="AG468">
            <v>130</v>
          </cell>
          <cell r="AH468">
            <v>35</v>
          </cell>
          <cell r="AI468">
            <v>50</v>
          </cell>
          <cell r="AJ468">
            <v>75</v>
          </cell>
          <cell r="AK468">
            <v>80</v>
          </cell>
          <cell r="AL468">
            <v>20</v>
          </cell>
          <cell r="AM468">
            <v>25</v>
          </cell>
          <cell r="AN468">
            <v>115</v>
          </cell>
          <cell r="AO468">
            <v>130</v>
          </cell>
          <cell r="AP468">
            <v>70</v>
          </cell>
          <cell r="AQ468">
            <v>110</v>
          </cell>
          <cell r="AR468">
            <v>140</v>
          </cell>
          <cell r="AS468">
            <v>220</v>
          </cell>
          <cell r="AT468">
            <v>160</v>
          </cell>
          <cell r="AU468">
            <v>180</v>
          </cell>
          <cell r="AV468">
            <v>240</v>
          </cell>
          <cell r="AW468">
            <v>280</v>
          </cell>
          <cell r="AX468">
            <v>300</v>
          </cell>
          <cell r="AY468">
            <v>400</v>
          </cell>
          <cell r="AZ468">
            <v>160</v>
          </cell>
          <cell r="BA468">
            <v>180</v>
          </cell>
          <cell r="BB468">
            <v>220</v>
          </cell>
          <cell r="BC468">
            <v>260</v>
          </cell>
          <cell r="BD468">
            <v>120</v>
          </cell>
          <cell r="BE468">
            <v>130</v>
          </cell>
          <cell r="BF468">
            <v>140</v>
          </cell>
          <cell r="BG468">
            <v>180</v>
          </cell>
          <cell r="BH468">
            <v>350</v>
          </cell>
          <cell r="BI468">
            <v>450</v>
          </cell>
          <cell r="BJ468">
            <v>420</v>
          </cell>
          <cell r="BK468">
            <v>450</v>
          </cell>
          <cell r="BL468">
            <v>800</v>
          </cell>
          <cell r="BM468">
            <v>1100</v>
          </cell>
          <cell r="BN468">
            <v>4000</v>
          </cell>
          <cell r="BO468">
            <v>4800</v>
          </cell>
          <cell r="BP468">
            <v>130</v>
          </cell>
          <cell r="BQ468">
            <v>160</v>
          </cell>
          <cell r="BR468">
            <v>120</v>
          </cell>
          <cell r="BS468">
            <v>160</v>
          </cell>
          <cell r="BT468">
            <v>250</v>
          </cell>
          <cell r="BU468">
            <v>400</v>
          </cell>
          <cell r="BV468">
            <v>700</v>
          </cell>
          <cell r="BW468">
            <v>1000</v>
          </cell>
          <cell r="BX468">
            <v>530</v>
          </cell>
          <cell r="BY468">
            <v>550</v>
          </cell>
          <cell r="BZ468">
            <v>750</v>
          </cell>
          <cell r="CA468">
            <v>800</v>
          </cell>
          <cell r="CB468">
            <v>110</v>
          </cell>
          <cell r="CC468">
            <v>125</v>
          </cell>
          <cell r="CD468">
            <v>350</v>
          </cell>
          <cell r="CE468">
            <v>450</v>
          </cell>
          <cell r="CF468">
            <v>580</v>
          </cell>
          <cell r="CG468">
            <v>600</v>
          </cell>
          <cell r="CH468">
            <v>590</v>
          </cell>
          <cell r="CI468">
            <v>610</v>
          </cell>
          <cell r="CJ468">
            <v>480</v>
          </cell>
          <cell r="CK468">
            <v>510</v>
          </cell>
          <cell r="CL468">
            <v>500</v>
          </cell>
          <cell r="CM468">
            <v>520</v>
          </cell>
          <cell r="CN468">
            <v>63</v>
          </cell>
          <cell r="CO468">
            <v>65</v>
          </cell>
          <cell r="CP468">
            <v>220</v>
          </cell>
          <cell r="CQ468">
            <v>800</v>
          </cell>
          <cell r="CR468">
            <v>25</v>
          </cell>
          <cell r="CS468">
            <v>35</v>
          </cell>
          <cell r="CT468">
            <v>33</v>
          </cell>
          <cell r="CU468">
            <v>35</v>
          </cell>
          <cell r="CV468">
            <v>20</v>
          </cell>
          <cell r="CW468">
            <v>25</v>
          </cell>
          <cell r="CX468">
            <v>62000</v>
          </cell>
          <cell r="CY468">
            <v>62500</v>
          </cell>
          <cell r="CZ468">
            <v>60000</v>
          </cell>
          <cell r="DA468">
            <v>61000</v>
          </cell>
          <cell r="DB468">
            <v>33</v>
          </cell>
          <cell r="DC468">
            <v>35</v>
          </cell>
          <cell r="DD468">
            <v>42</v>
          </cell>
          <cell r="DE468">
            <v>45</v>
          </cell>
          <cell r="DF468">
            <v>80</v>
          </cell>
          <cell r="DG468">
            <v>100</v>
          </cell>
          <cell r="DH468">
            <v>90</v>
          </cell>
          <cell r="DI468">
            <v>100</v>
          </cell>
          <cell r="DJ468">
            <v>70</v>
          </cell>
          <cell r="DK468">
            <v>80</v>
          </cell>
          <cell r="DL468">
            <v>200</v>
          </cell>
          <cell r="DM468">
            <v>280</v>
          </cell>
          <cell r="DN468">
            <v>220</v>
          </cell>
          <cell r="DO468">
            <v>250</v>
          </cell>
          <cell r="DP468">
            <v>80</v>
          </cell>
          <cell r="DQ468">
            <v>90</v>
          </cell>
          <cell r="DR468">
            <v>52</v>
          </cell>
          <cell r="DS468">
            <v>60</v>
          </cell>
          <cell r="DT468">
            <v>45</v>
          </cell>
          <cell r="DU468">
            <v>50</v>
          </cell>
          <cell r="DV468">
            <v>800</v>
          </cell>
          <cell r="DW468">
            <v>900</v>
          </cell>
          <cell r="DX468">
            <v>2800</v>
          </cell>
          <cell r="DY468">
            <v>3200</v>
          </cell>
        </row>
        <row r="469">
          <cell r="A469">
            <v>43863</v>
          </cell>
          <cell r="B469">
            <v>55</v>
          </cell>
          <cell r="C469">
            <v>60</v>
          </cell>
          <cell r="D469">
            <v>46</v>
          </cell>
          <cell r="E469">
            <v>50</v>
          </cell>
          <cell r="F469">
            <v>32</v>
          </cell>
          <cell r="G469">
            <v>36</v>
          </cell>
          <cell r="H469">
            <v>26</v>
          </cell>
          <cell r="I469">
            <v>32</v>
          </cell>
          <cell r="J469">
            <v>35</v>
          </cell>
          <cell r="K469">
            <v>45</v>
          </cell>
          <cell r="L469">
            <v>36</v>
          </cell>
          <cell r="M469">
            <v>38</v>
          </cell>
          <cell r="N469">
            <v>46</v>
          </cell>
          <cell r="O469">
            <v>48</v>
          </cell>
          <cell r="P469">
            <v>90</v>
          </cell>
          <cell r="Q469">
            <v>95</v>
          </cell>
          <cell r="R469">
            <v>480</v>
          </cell>
          <cell r="S469">
            <v>520</v>
          </cell>
          <cell r="T469">
            <v>110</v>
          </cell>
          <cell r="U469">
            <v>115</v>
          </cell>
          <cell r="V469">
            <v>80</v>
          </cell>
          <cell r="W469">
            <v>82</v>
          </cell>
          <cell r="X469">
            <v>84</v>
          </cell>
          <cell r="Y469">
            <v>86</v>
          </cell>
          <cell r="Z469">
            <v>70</v>
          </cell>
          <cell r="AA469">
            <v>80</v>
          </cell>
          <cell r="AB469">
            <v>80</v>
          </cell>
          <cell r="AC469">
            <v>85</v>
          </cell>
          <cell r="AD469">
            <v>110</v>
          </cell>
          <cell r="AE469">
            <v>115</v>
          </cell>
          <cell r="AF469">
            <v>90</v>
          </cell>
          <cell r="AG469">
            <v>130</v>
          </cell>
          <cell r="AH469">
            <v>35</v>
          </cell>
          <cell r="AI469">
            <v>50</v>
          </cell>
          <cell r="AJ469">
            <v>75</v>
          </cell>
          <cell r="AK469">
            <v>80</v>
          </cell>
          <cell r="AL469">
            <v>20</v>
          </cell>
          <cell r="AM469">
            <v>25</v>
          </cell>
          <cell r="AN469">
            <v>120</v>
          </cell>
          <cell r="AO469">
            <v>140</v>
          </cell>
          <cell r="AP469">
            <v>80</v>
          </cell>
          <cell r="AQ469">
            <v>120</v>
          </cell>
          <cell r="AR469">
            <v>150</v>
          </cell>
          <cell r="AS469">
            <v>220</v>
          </cell>
          <cell r="AT469">
            <v>160</v>
          </cell>
          <cell r="AU469">
            <v>180</v>
          </cell>
          <cell r="AV469">
            <v>240</v>
          </cell>
          <cell r="AW469">
            <v>280</v>
          </cell>
          <cell r="AX469">
            <v>300</v>
          </cell>
          <cell r="AY469">
            <v>400</v>
          </cell>
          <cell r="AZ469">
            <v>160</v>
          </cell>
          <cell r="BA469">
            <v>180</v>
          </cell>
          <cell r="BB469">
            <v>220</v>
          </cell>
          <cell r="BC469">
            <v>250</v>
          </cell>
          <cell r="BD469">
            <v>130</v>
          </cell>
          <cell r="BE469">
            <v>140</v>
          </cell>
          <cell r="BF469">
            <v>150</v>
          </cell>
          <cell r="BG469">
            <v>180</v>
          </cell>
          <cell r="BH469">
            <v>350</v>
          </cell>
          <cell r="BI469">
            <v>450</v>
          </cell>
          <cell r="BJ469">
            <v>420</v>
          </cell>
          <cell r="BK469">
            <v>450</v>
          </cell>
          <cell r="BL469">
            <v>850</v>
          </cell>
          <cell r="BM469">
            <v>1100</v>
          </cell>
          <cell r="BN469">
            <v>4300</v>
          </cell>
          <cell r="BO469">
            <v>5000</v>
          </cell>
          <cell r="BP469">
            <v>120</v>
          </cell>
          <cell r="BQ469">
            <v>160</v>
          </cell>
          <cell r="BR469">
            <v>120</v>
          </cell>
          <cell r="BS469">
            <v>180</v>
          </cell>
          <cell r="BT469">
            <v>250</v>
          </cell>
          <cell r="BU469">
            <v>300</v>
          </cell>
          <cell r="BV469">
            <v>600</v>
          </cell>
          <cell r="BW469">
            <v>1000</v>
          </cell>
          <cell r="BX469">
            <v>540</v>
          </cell>
          <cell r="BY469">
            <v>550</v>
          </cell>
          <cell r="BZ469">
            <v>750</v>
          </cell>
          <cell r="CA469">
            <v>800</v>
          </cell>
          <cell r="CB469">
            <v>110</v>
          </cell>
          <cell r="CC469">
            <v>120</v>
          </cell>
          <cell r="CD469">
            <v>430</v>
          </cell>
          <cell r="CE469">
            <v>550</v>
          </cell>
          <cell r="CF469">
            <v>580</v>
          </cell>
          <cell r="CG469">
            <v>600</v>
          </cell>
          <cell r="CH469">
            <v>590</v>
          </cell>
          <cell r="CI469">
            <v>610</v>
          </cell>
          <cell r="CJ469">
            <v>480</v>
          </cell>
          <cell r="CK469">
            <v>510</v>
          </cell>
          <cell r="CL469">
            <v>500</v>
          </cell>
          <cell r="CM469">
            <v>520</v>
          </cell>
          <cell r="CN469">
            <v>63</v>
          </cell>
          <cell r="CO469">
            <v>65</v>
          </cell>
          <cell r="CP469">
            <v>220</v>
          </cell>
          <cell r="CQ469">
            <v>320</v>
          </cell>
          <cell r="CR469">
            <v>25</v>
          </cell>
          <cell r="CS469">
            <v>35</v>
          </cell>
          <cell r="CT469">
            <v>33</v>
          </cell>
          <cell r="CU469">
            <v>35</v>
          </cell>
          <cell r="CV469">
            <v>20</v>
          </cell>
          <cell r="CW469">
            <v>25</v>
          </cell>
          <cell r="CX469">
            <v>62000</v>
          </cell>
          <cell r="CY469">
            <v>62500</v>
          </cell>
          <cell r="CZ469">
            <v>60000</v>
          </cell>
          <cell r="DA469">
            <v>61000</v>
          </cell>
          <cell r="DB469">
            <v>33</v>
          </cell>
          <cell r="DC469">
            <v>35</v>
          </cell>
          <cell r="DD469">
            <v>42</v>
          </cell>
          <cell r="DE469">
            <v>45</v>
          </cell>
          <cell r="DF469">
            <v>80</v>
          </cell>
          <cell r="DG469">
            <v>100</v>
          </cell>
          <cell r="DH469">
            <v>90</v>
          </cell>
          <cell r="DI469">
            <v>100</v>
          </cell>
          <cell r="DJ469">
            <v>70</v>
          </cell>
          <cell r="DK469">
            <v>80</v>
          </cell>
          <cell r="DL469">
            <v>200</v>
          </cell>
          <cell r="DM469">
            <v>280</v>
          </cell>
          <cell r="DN469">
            <v>220</v>
          </cell>
          <cell r="DO469">
            <v>250</v>
          </cell>
          <cell r="DP469">
            <v>80</v>
          </cell>
          <cell r="DQ469">
            <v>90</v>
          </cell>
          <cell r="DR469">
            <v>52</v>
          </cell>
          <cell r="DS469">
            <v>60</v>
          </cell>
          <cell r="DT469">
            <v>45</v>
          </cell>
          <cell r="DU469">
            <v>50</v>
          </cell>
          <cell r="DV469">
            <v>800</v>
          </cell>
          <cell r="DW469">
            <v>900</v>
          </cell>
          <cell r="DX469">
            <v>2800</v>
          </cell>
          <cell r="DY469">
            <v>3200</v>
          </cell>
        </row>
        <row r="470">
          <cell r="A470">
            <v>43861</v>
          </cell>
          <cell r="B470">
            <v>54</v>
          </cell>
          <cell r="C470">
            <v>60</v>
          </cell>
          <cell r="D470">
            <v>48</v>
          </cell>
          <cell r="E470">
            <v>52</v>
          </cell>
          <cell r="F470">
            <v>32</v>
          </cell>
          <cell r="G470">
            <v>35</v>
          </cell>
          <cell r="H470">
            <v>26</v>
          </cell>
          <cell r="I470">
            <v>32</v>
          </cell>
          <cell r="J470">
            <v>35</v>
          </cell>
          <cell r="K470">
            <v>45</v>
          </cell>
          <cell r="L470">
            <v>32</v>
          </cell>
          <cell r="M470">
            <v>40</v>
          </cell>
          <cell r="N470">
            <v>46</v>
          </cell>
          <cell r="O470">
            <v>48</v>
          </cell>
          <cell r="P470">
            <v>91</v>
          </cell>
          <cell r="Q470">
            <v>93</v>
          </cell>
          <cell r="R470">
            <v>470</v>
          </cell>
          <cell r="S470">
            <v>520</v>
          </cell>
          <cell r="T470">
            <v>105</v>
          </cell>
          <cell r="U470">
            <v>115</v>
          </cell>
          <cell r="V470">
            <v>80</v>
          </cell>
          <cell r="W470">
            <v>82</v>
          </cell>
          <cell r="X470">
            <v>82</v>
          </cell>
          <cell r="Y470">
            <v>84</v>
          </cell>
          <cell r="Z470">
            <v>70</v>
          </cell>
          <cell r="AA470">
            <v>80</v>
          </cell>
          <cell r="AB470">
            <v>85</v>
          </cell>
          <cell r="AC470">
            <v>90</v>
          </cell>
          <cell r="AD470">
            <v>105</v>
          </cell>
          <cell r="AE470">
            <v>110</v>
          </cell>
          <cell r="AF470">
            <v>90</v>
          </cell>
          <cell r="AG470">
            <v>130</v>
          </cell>
          <cell r="AH470">
            <v>35</v>
          </cell>
          <cell r="AI470">
            <v>50</v>
          </cell>
          <cell r="AJ470">
            <v>75</v>
          </cell>
          <cell r="AK470">
            <v>80</v>
          </cell>
          <cell r="AL470">
            <v>20</v>
          </cell>
          <cell r="AM470">
            <v>25</v>
          </cell>
          <cell r="AN470">
            <v>130</v>
          </cell>
          <cell r="AO470">
            <v>140</v>
          </cell>
          <cell r="AP470">
            <v>70</v>
          </cell>
          <cell r="AQ470">
            <v>140</v>
          </cell>
          <cell r="AR470">
            <v>140</v>
          </cell>
          <cell r="AS470">
            <v>200</v>
          </cell>
          <cell r="AT470">
            <v>150</v>
          </cell>
          <cell r="AU470">
            <v>170</v>
          </cell>
          <cell r="AV470">
            <v>240</v>
          </cell>
          <cell r="AW470">
            <v>280</v>
          </cell>
          <cell r="AX470">
            <v>300</v>
          </cell>
          <cell r="AY470">
            <v>360</v>
          </cell>
          <cell r="AZ470">
            <v>140</v>
          </cell>
          <cell r="BA470">
            <v>180</v>
          </cell>
          <cell r="BB470">
            <v>220</v>
          </cell>
          <cell r="BC470">
            <v>240</v>
          </cell>
          <cell r="BD470">
            <v>130</v>
          </cell>
          <cell r="BE470">
            <v>140</v>
          </cell>
          <cell r="BF470">
            <v>150</v>
          </cell>
          <cell r="BG470">
            <v>180</v>
          </cell>
          <cell r="BH470">
            <v>350</v>
          </cell>
          <cell r="BI470">
            <v>450</v>
          </cell>
          <cell r="BJ470">
            <v>420</v>
          </cell>
          <cell r="BK470">
            <v>450</v>
          </cell>
          <cell r="BL470">
            <v>850</v>
          </cell>
          <cell r="BM470">
            <v>1100</v>
          </cell>
          <cell r="BN470">
            <v>4400</v>
          </cell>
          <cell r="BO470">
            <v>5000</v>
          </cell>
          <cell r="BP470">
            <v>120</v>
          </cell>
          <cell r="BQ470">
            <v>160</v>
          </cell>
          <cell r="BR470">
            <v>120</v>
          </cell>
          <cell r="BS470">
            <v>180</v>
          </cell>
          <cell r="BT470">
            <v>250</v>
          </cell>
          <cell r="BU470">
            <v>300</v>
          </cell>
          <cell r="BV470">
            <v>600</v>
          </cell>
          <cell r="BW470">
            <v>1000</v>
          </cell>
          <cell r="BX470">
            <v>540</v>
          </cell>
          <cell r="BY470">
            <v>550</v>
          </cell>
          <cell r="BZ470">
            <v>750</v>
          </cell>
          <cell r="CA470">
            <v>800</v>
          </cell>
          <cell r="CB470">
            <v>110</v>
          </cell>
          <cell r="CC470">
            <v>120</v>
          </cell>
          <cell r="CD470">
            <v>430</v>
          </cell>
          <cell r="CE470">
            <v>550</v>
          </cell>
          <cell r="CF470">
            <v>580</v>
          </cell>
          <cell r="CG470">
            <v>600</v>
          </cell>
          <cell r="CH470">
            <v>590</v>
          </cell>
          <cell r="CI470">
            <v>610</v>
          </cell>
          <cell r="CJ470">
            <v>480</v>
          </cell>
          <cell r="CK470">
            <v>510</v>
          </cell>
          <cell r="CL470">
            <v>500</v>
          </cell>
          <cell r="CM470">
            <v>520</v>
          </cell>
          <cell r="CN470">
            <v>63</v>
          </cell>
          <cell r="CO470">
            <v>65</v>
          </cell>
          <cell r="CP470">
            <v>220</v>
          </cell>
          <cell r="CQ470">
            <v>320</v>
          </cell>
          <cell r="CR470">
            <v>25</v>
          </cell>
          <cell r="CS470">
            <v>35</v>
          </cell>
          <cell r="CT470">
            <v>33</v>
          </cell>
          <cell r="CU470">
            <v>35</v>
          </cell>
          <cell r="CV470">
            <v>20</v>
          </cell>
          <cell r="CW470">
            <v>25</v>
          </cell>
          <cell r="CX470">
            <v>62000</v>
          </cell>
          <cell r="CY470">
            <v>62500</v>
          </cell>
          <cell r="CZ470">
            <v>60000</v>
          </cell>
          <cell r="DA470">
            <v>61000</v>
          </cell>
          <cell r="DB470">
            <v>33</v>
          </cell>
          <cell r="DC470">
            <v>35</v>
          </cell>
          <cell r="DD470">
            <v>42</v>
          </cell>
          <cell r="DE470">
            <v>45</v>
          </cell>
          <cell r="DF470">
            <v>80</v>
          </cell>
          <cell r="DG470">
            <v>100</v>
          </cell>
          <cell r="DH470">
            <v>90</v>
          </cell>
          <cell r="DI470">
            <v>100</v>
          </cell>
          <cell r="DJ470">
            <v>70</v>
          </cell>
          <cell r="DK470">
            <v>80</v>
          </cell>
          <cell r="DL470">
            <v>200</v>
          </cell>
          <cell r="DM470">
            <v>280</v>
          </cell>
          <cell r="DN470">
            <v>220</v>
          </cell>
          <cell r="DO470">
            <v>250</v>
          </cell>
          <cell r="DP470">
            <v>80</v>
          </cell>
          <cell r="DQ470">
            <v>90</v>
          </cell>
          <cell r="DR470">
            <v>52</v>
          </cell>
          <cell r="DS470">
            <v>60</v>
          </cell>
          <cell r="DT470">
            <v>45</v>
          </cell>
          <cell r="DU470">
            <v>50</v>
          </cell>
          <cell r="DV470">
            <v>800</v>
          </cell>
          <cell r="DW470">
            <v>900</v>
          </cell>
          <cell r="DX470">
            <v>2800</v>
          </cell>
          <cell r="DY470">
            <v>3200</v>
          </cell>
        </row>
        <row r="471">
          <cell r="A471">
            <v>43860</v>
          </cell>
          <cell r="B471">
            <v>54</v>
          </cell>
          <cell r="C471">
            <v>60</v>
          </cell>
          <cell r="D471">
            <v>48</v>
          </cell>
          <cell r="E471">
            <v>52</v>
          </cell>
          <cell r="F471">
            <v>32</v>
          </cell>
          <cell r="G471">
            <v>35</v>
          </cell>
          <cell r="H471">
            <v>26</v>
          </cell>
          <cell r="I471">
            <v>32</v>
          </cell>
          <cell r="J471">
            <v>35</v>
          </cell>
          <cell r="K471">
            <v>45</v>
          </cell>
          <cell r="L471">
            <v>36</v>
          </cell>
          <cell r="M471">
            <v>40</v>
          </cell>
          <cell r="N471">
            <v>46</v>
          </cell>
          <cell r="O471">
            <v>48</v>
          </cell>
          <cell r="P471">
            <v>91</v>
          </cell>
          <cell r="Q471">
            <v>93</v>
          </cell>
          <cell r="R471">
            <v>470</v>
          </cell>
          <cell r="S471">
            <v>520</v>
          </cell>
          <cell r="T471">
            <v>100</v>
          </cell>
          <cell r="U471">
            <v>110</v>
          </cell>
          <cell r="V471">
            <v>80</v>
          </cell>
          <cell r="W471">
            <v>82</v>
          </cell>
          <cell r="X471">
            <v>82</v>
          </cell>
          <cell r="Y471">
            <v>84</v>
          </cell>
          <cell r="Z471">
            <v>70</v>
          </cell>
          <cell r="AA471">
            <v>80</v>
          </cell>
          <cell r="AB471">
            <v>85</v>
          </cell>
          <cell r="AC471">
            <v>90</v>
          </cell>
          <cell r="AD471">
            <v>105</v>
          </cell>
          <cell r="AE471">
            <v>110</v>
          </cell>
          <cell r="AF471">
            <v>90</v>
          </cell>
          <cell r="AG471">
            <v>130</v>
          </cell>
          <cell r="AH471">
            <v>35</v>
          </cell>
          <cell r="AI471">
            <v>50</v>
          </cell>
          <cell r="AJ471">
            <v>75</v>
          </cell>
          <cell r="AK471">
            <v>80</v>
          </cell>
          <cell r="AL471">
            <v>20</v>
          </cell>
          <cell r="AM471">
            <v>25</v>
          </cell>
          <cell r="AN471">
            <v>130</v>
          </cell>
          <cell r="AO471">
            <v>140</v>
          </cell>
          <cell r="AP471">
            <v>70</v>
          </cell>
          <cell r="AQ471">
            <v>125</v>
          </cell>
          <cell r="AR471">
            <v>140</v>
          </cell>
          <cell r="AS471">
            <v>200</v>
          </cell>
          <cell r="AT471">
            <v>140</v>
          </cell>
          <cell r="AU471">
            <v>160</v>
          </cell>
          <cell r="AV471">
            <v>240</v>
          </cell>
          <cell r="AW471">
            <v>280</v>
          </cell>
          <cell r="AX471">
            <v>300</v>
          </cell>
          <cell r="AY471">
            <v>350</v>
          </cell>
          <cell r="AZ471">
            <v>140</v>
          </cell>
          <cell r="BA471">
            <v>180</v>
          </cell>
          <cell r="BB471">
            <v>220</v>
          </cell>
          <cell r="BC471">
            <v>240</v>
          </cell>
          <cell r="BD471">
            <v>120</v>
          </cell>
          <cell r="BE471">
            <v>140</v>
          </cell>
          <cell r="BF471">
            <v>150</v>
          </cell>
          <cell r="BG471">
            <v>180</v>
          </cell>
          <cell r="BH471">
            <v>350</v>
          </cell>
          <cell r="BI471">
            <v>450</v>
          </cell>
          <cell r="BJ471">
            <v>420</v>
          </cell>
          <cell r="BK471">
            <v>450</v>
          </cell>
          <cell r="BL471">
            <v>850</v>
          </cell>
          <cell r="BM471">
            <v>1100</v>
          </cell>
          <cell r="BN471">
            <v>4300</v>
          </cell>
          <cell r="BO471">
            <v>5000</v>
          </cell>
          <cell r="BP471">
            <v>120</v>
          </cell>
          <cell r="BQ471">
            <v>160</v>
          </cell>
          <cell r="BR471">
            <v>120</v>
          </cell>
          <cell r="BS471">
            <v>180</v>
          </cell>
          <cell r="BT471">
            <v>250</v>
          </cell>
          <cell r="BU471">
            <v>300</v>
          </cell>
          <cell r="BV471">
            <v>600</v>
          </cell>
          <cell r="BW471">
            <v>1000</v>
          </cell>
          <cell r="BX471">
            <v>540</v>
          </cell>
          <cell r="BY471">
            <v>550</v>
          </cell>
          <cell r="BZ471">
            <v>750</v>
          </cell>
          <cell r="CA471">
            <v>800</v>
          </cell>
          <cell r="CB471">
            <v>115</v>
          </cell>
          <cell r="CC471">
            <v>120</v>
          </cell>
          <cell r="CD471">
            <v>430</v>
          </cell>
          <cell r="CE471">
            <v>550</v>
          </cell>
          <cell r="CF471">
            <v>580</v>
          </cell>
          <cell r="CG471">
            <v>600</v>
          </cell>
          <cell r="CH471">
            <v>590</v>
          </cell>
          <cell r="CI471">
            <v>610</v>
          </cell>
          <cell r="CJ471">
            <v>480</v>
          </cell>
          <cell r="CK471">
            <v>510</v>
          </cell>
          <cell r="CL471">
            <v>500</v>
          </cell>
          <cell r="CM471">
            <v>520</v>
          </cell>
          <cell r="CN471">
            <v>60</v>
          </cell>
          <cell r="CO471">
            <v>65</v>
          </cell>
          <cell r="CP471">
            <v>220</v>
          </cell>
          <cell r="CQ471">
            <v>320</v>
          </cell>
          <cell r="CR471">
            <v>25</v>
          </cell>
          <cell r="CS471">
            <v>35</v>
          </cell>
          <cell r="CT471">
            <v>33</v>
          </cell>
          <cell r="CU471">
            <v>35</v>
          </cell>
          <cell r="CV471">
            <v>20</v>
          </cell>
          <cell r="CW471">
            <v>25</v>
          </cell>
          <cell r="CX471">
            <v>62000</v>
          </cell>
          <cell r="CY471">
            <v>62500</v>
          </cell>
          <cell r="CZ471">
            <v>60000</v>
          </cell>
          <cell r="DA471">
            <v>61000</v>
          </cell>
          <cell r="DB471">
            <v>33</v>
          </cell>
          <cell r="DC471">
            <v>35</v>
          </cell>
          <cell r="DD471">
            <v>42</v>
          </cell>
          <cell r="DE471">
            <v>45</v>
          </cell>
          <cell r="DF471">
            <v>80</v>
          </cell>
          <cell r="DG471">
            <v>100</v>
          </cell>
          <cell r="DH471">
            <v>90</v>
          </cell>
          <cell r="DI471">
            <v>100</v>
          </cell>
          <cell r="DJ471">
            <v>70</v>
          </cell>
          <cell r="DK471">
            <v>80</v>
          </cell>
          <cell r="DL471">
            <v>200</v>
          </cell>
          <cell r="DM471">
            <v>280</v>
          </cell>
          <cell r="DN471">
            <v>220</v>
          </cell>
          <cell r="DO471">
            <v>250</v>
          </cell>
          <cell r="DP471">
            <v>80</v>
          </cell>
          <cell r="DQ471">
            <v>90</v>
          </cell>
          <cell r="DR471">
            <v>52</v>
          </cell>
          <cell r="DS471">
            <v>60</v>
          </cell>
          <cell r="DT471">
            <v>45</v>
          </cell>
          <cell r="DU471">
            <v>50</v>
          </cell>
          <cell r="DV471">
            <v>800</v>
          </cell>
          <cell r="DW471">
            <v>900</v>
          </cell>
          <cell r="DX471">
            <v>2800</v>
          </cell>
          <cell r="DY471">
            <v>3200</v>
          </cell>
        </row>
        <row r="472">
          <cell r="A472">
            <v>43859</v>
          </cell>
          <cell r="B472">
            <v>54</v>
          </cell>
          <cell r="C472">
            <v>60</v>
          </cell>
          <cell r="D472">
            <v>46</v>
          </cell>
          <cell r="E472">
            <v>52</v>
          </cell>
          <cell r="F472">
            <v>32</v>
          </cell>
          <cell r="G472">
            <v>35</v>
          </cell>
          <cell r="H472">
            <v>26</v>
          </cell>
          <cell r="I472">
            <v>32</v>
          </cell>
          <cell r="J472">
            <v>35</v>
          </cell>
          <cell r="K472">
            <v>45</v>
          </cell>
          <cell r="L472">
            <v>36</v>
          </cell>
          <cell r="M472">
            <v>40</v>
          </cell>
          <cell r="N472">
            <v>46</v>
          </cell>
          <cell r="O472">
            <v>48</v>
          </cell>
          <cell r="P472">
            <v>91</v>
          </cell>
          <cell r="Q472">
            <v>93</v>
          </cell>
          <cell r="R472">
            <v>470</v>
          </cell>
          <cell r="S472">
            <v>520</v>
          </cell>
          <cell r="T472">
            <v>105</v>
          </cell>
          <cell r="U472">
            <v>115</v>
          </cell>
          <cell r="V472">
            <v>80</v>
          </cell>
          <cell r="W472">
            <v>82</v>
          </cell>
          <cell r="X472">
            <v>82</v>
          </cell>
          <cell r="Y472">
            <v>84</v>
          </cell>
          <cell r="Z472">
            <v>70</v>
          </cell>
          <cell r="AA472">
            <v>80</v>
          </cell>
          <cell r="AB472">
            <v>85</v>
          </cell>
          <cell r="AC472">
            <v>90</v>
          </cell>
          <cell r="AD472">
            <v>105</v>
          </cell>
          <cell r="AE472">
            <v>110</v>
          </cell>
          <cell r="AF472">
            <v>90</v>
          </cell>
          <cell r="AG472">
            <v>130</v>
          </cell>
          <cell r="AH472">
            <v>35</v>
          </cell>
          <cell r="AI472">
            <v>50</v>
          </cell>
          <cell r="AJ472">
            <v>75</v>
          </cell>
          <cell r="AK472">
            <v>85</v>
          </cell>
          <cell r="AL472">
            <v>20</v>
          </cell>
          <cell r="AM472">
            <v>25</v>
          </cell>
          <cell r="AN472">
            <v>115</v>
          </cell>
          <cell r="AO472">
            <v>125</v>
          </cell>
          <cell r="AP472">
            <v>70</v>
          </cell>
          <cell r="AQ472">
            <v>110</v>
          </cell>
          <cell r="AR472">
            <v>140</v>
          </cell>
          <cell r="AS472">
            <v>220</v>
          </cell>
          <cell r="AT472">
            <v>140</v>
          </cell>
          <cell r="AU472">
            <v>160</v>
          </cell>
          <cell r="AV472">
            <v>230</v>
          </cell>
          <cell r="AW472">
            <v>280</v>
          </cell>
          <cell r="AX472">
            <v>300</v>
          </cell>
          <cell r="AY472">
            <v>360</v>
          </cell>
          <cell r="AZ472">
            <v>140</v>
          </cell>
          <cell r="BA472">
            <v>180</v>
          </cell>
          <cell r="BB472">
            <v>220</v>
          </cell>
          <cell r="BC472">
            <v>240</v>
          </cell>
          <cell r="BD472">
            <v>120</v>
          </cell>
          <cell r="BE472">
            <v>140</v>
          </cell>
          <cell r="BF472">
            <v>150</v>
          </cell>
          <cell r="BG472">
            <v>180</v>
          </cell>
          <cell r="BH472">
            <v>350</v>
          </cell>
          <cell r="BI472">
            <v>450</v>
          </cell>
          <cell r="BJ472">
            <v>420</v>
          </cell>
          <cell r="BK472">
            <v>450</v>
          </cell>
          <cell r="BL472">
            <v>850</v>
          </cell>
          <cell r="BM472">
            <v>1100</v>
          </cell>
          <cell r="BN472">
            <v>4300</v>
          </cell>
          <cell r="BO472">
            <v>5000</v>
          </cell>
          <cell r="BP472">
            <v>120</v>
          </cell>
          <cell r="BQ472">
            <v>160</v>
          </cell>
          <cell r="BR472">
            <v>120</v>
          </cell>
          <cell r="BS472">
            <v>160</v>
          </cell>
          <cell r="BT472">
            <v>250</v>
          </cell>
          <cell r="BU472">
            <v>300</v>
          </cell>
          <cell r="BV472">
            <v>600</v>
          </cell>
          <cell r="BW472">
            <v>1000</v>
          </cell>
          <cell r="BX472">
            <v>540</v>
          </cell>
          <cell r="BY472">
            <v>550</v>
          </cell>
          <cell r="BZ472">
            <v>750</v>
          </cell>
          <cell r="CA472">
            <v>800</v>
          </cell>
          <cell r="CB472">
            <v>110</v>
          </cell>
          <cell r="CC472">
            <v>125</v>
          </cell>
          <cell r="CD472">
            <v>430</v>
          </cell>
          <cell r="CE472">
            <v>550</v>
          </cell>
          <cell r="CF472">
            <v>580</v>
          </cell>
          <cell r="CG472">
            <v>600</v>
          </cell>
          <cell r="CH472">
            <v>590</v>
          </cell>
          <cell r="CI472">
            <v>610</v>
          </cell>
          <cell r="CJ472">
            <v>480</v>
          </cell>
          <cell r="CK472">
            <v>510</v>
          </cell>
          <cell r="CL472">
            <v>500</v>
          </cell>
          <cell r="CM472">
            <v>520</v>
          </cell>
          <cell r="CN472">
            <v>60</v>
          </cell>
          <cell r="CO472">
            <v>65</v>
          </cell>
          <cell r="CP472">
            <v>220</v>
          </cell>
          <cell r="CQ472">
            <v>320</v>
          </cell>
          <cell r="CR472">
            <v>25</v>
          </cell>
          <cell r="CS472">
            <v>35</v>
          </cell>
          <cell r="CT472">
            <v>33</v>
          </cell>
          <cell r="CU472">
            <v>35</v>
          </cell>
          <cell r="CV472">
            <v>20</v>
          </cell>
          <cell r="CW472">
            <v>25</v>
          </cell>
          <cell r="CX472">
            <v>62000</v>
          </cell>
          <cell r="CY472">
            <v>62500</v>
          </cell>
          <cell r="CZ472">
            <v>60000</v>
          </cell>
          <cell r="DA472">
            <v>61000</v>
          </cell>
          <cell r="DB472">
            <v>33</v>
          </cell>
          <cell r="DC472">
            <v>35</v>
          </cell>
          <cell r="DD472">
            <v>42</v>
          </cell>
          <cell r="DE472">
            <v>45</v>
          </cell>
          <cell r="DF472">
            <v>80</v>
          </cell>
          <cell r="DG472">
            <v>100</v>
          </cell>
          <cell r="DH472">
            <v>90</v>
          </cell>
          <cell r="DI472">
            <v>100</v>
          </cell>
          <cell r="DJ472">
            <v>70</v>
          </cell>
          <cell r="DK472">
            <v>80</v>
          </cell>
          <cell r="DL472">
            <v>200</v>
          </cell>
          <cell r="DM472">
            <v>280</v>
          </cell>
          <cell r="DN472">
            <v>220</v>
          </cell>
          <cell r="DO472">
            <v>250</v>
          </cell>
          <cell r="DP472">
            <v>80</v>
          </cell>
          <cell r="DQ472">
            <v>90</v>
          </cell>
          <cell r="DR472">
            <v>52</v>
          </cell>
          <cell r="DS472">
            <v>60</v>
          </cell>
          <cell r="DT472">
            <v>45</v>
          </cell>
          <cell r="DU472">
            <v>50</v>
          </cell>
          <cell r="DV472">
            <v>800</v>
          </cell>
          <cell r="DW472">
            <v>900</v>
          </cell>
          <cell r="DX472">
            <v>2800</v>
          </cell>
          <cell r="DY472">
            <v>3200</v>
          </cell>
        </row>
        <row r="473">
          <cell r="A473">
            <v>43858</v>
          </cell>
          <cell r="B473">
            <v>54</v>
          </cell>
          <cell r="C473">
            <v>60</v>
          </cell>
          <cell r="D473">
            <v>46</v>
          </cell>
          <cell r="E473">
            <v>52</v>
          </cell>
          <cell r="F473">
            <v>32</v>
          </cell>
          <cell r="G473">
            <v>35</v>
          </cell>
          <cell r="H473">
            <v>26</v>
          </cell>
          <cell r="I473">
            <v>32</v>
          </cell>
          <cell r="J473">
            <v>35</v>
          </cell>
          <cell r="K473">
            <v>45</v>
          </cell>
          <cell r="L473">
            <v>36</v>
          </cell>
          <cell r="M473">
            <v>40</v>
          </cell>
          <cell r="N473">
            <v>46</v>
          </cell>
          <cell r="O473">
            <v>48</v>
          </cell>
          <cell r="P473">
            <v>90</v>
          </cell>
          <cell r="Q473">
            <v>93</v>
          </cell>
          <cell r="R473">
            <v>475</v>
          </cell>
          <cell r="S473">
            <v>520</v>
          </cell>
          <cell r="T473">
            <v>100</v>
          </cell>
          <cell r="U473">
            <v>110</v>
          </cell>
          <cell r="V473">
            <v>80</v>
          </cell>
          <cell r="W473">
            <v>82</v>
          </cell>
          <cell r="X473">
            <v>82</v>
          </cell>
          <cell r="Y473">
            <v>84</v>
          </cell>
          <cell r="Z473">
            <v>70</v>
          </cell>
          <cell r="AA473">
            <v>80</v>
          </cell>
          <cell r="AB473">
            <v>85</v>
          </cell>
          <cell r="AC473">
            <v>90</v>
          </cell>
          <cell r="AD473">
            <v>105</v>
          </cell>
          <cell r="AE473">
            <v>110</v>
          </cell>
          <cell r="AF473">
            <v>90</v>
          </cell>
          <cell r="AG473">
            <v>130</v>
          </cell>
          <cell r="AH473">
            <v>35</v>
          </cell>
          <cell r="AI473">
            <v>50</v>
          </cell>
          <cell r="AJ473">
            <v>75</v>
          </cell>
          <cell r="AK473">
            <v>80</v>
          </cell>
          <cell r="AL473">
            <v>20</v>
          </cell>
          <cell r="AM473">
            <v>25</v>
          </cell>
          <cell r="AN473">
            <v>90</v>
          </cell>
          <cell r="AO473">
            <v>120</v>
          </cell>
          <cell r="AP473">
            <v>70</v>
          </cell>
          <cell r="AQ473">
            <v>100</v>
          </cell>
          <cell r="AR473">
            <v>140</v>
          </cell>
          <cell r="AS473">
            <v>200</v>
          </cell>
          <cell r="AT473">
            <v>140</v>
          </cell>
          <cell r="AU473">
            <v>160</v>
          </cell>
          <cell r="AV473">
            <v>230</v>
          </cell>
          <cell r="AW473">
            <v>280</v>
          </cell>
          <cell r="AX473">
            <v>300</v>
          </cell>
          <cell r="AY473">
            <v>350</v>
          </cell>
          <cell r="AZ473">
            <v>140</v>
          </cell>
          <cell r="BA473">
            <v>180</v>
          </cell>
          <cell r="BB473">
            <v>220</v>
          </cell>
          <cell r="BC473">
            <v>240</v>
          </cell>
          <cell r="BD473">
            <v>120</v>
          </cell>
          <cell r="BE473">
            <v>140</v>
          </cell>
          <cell r="BF473">
            <v>150</v>
          </cell>
          <cell r="BG473">
            <v>180</v>
          </cell>
          <cell r="BH473">
            <v>350</v>
          </cell>
          <cell r="BI473">
            <v>450</v>
          </cell>
          <cell r="BJ473">
            <v>420</v>
          </cell>
          <cell r="BK473">
            <v>450</v>
          </cell>
          <cell r="BL473">
            <v>850</v>
          </cell>
          <cell r="BM473">
            <v>1100</v>
          </cell>
          <cell r="BN473">
            <v>4300</v>
          </cell>
          <cell r="BO473">
            <v>5000</v>
          </cell>
          <cell r="BP473">
            <v>120</v>
          </cell>
          <cell r="BQ473">
            <v>160</v>
          </cell>
          <cell r="BR473">
            <v>120</v>
          </cell>
          <cell r="BS473">
            <v>160</v>
          </cell>
          <cell r="BT473">
            <v>250</v>
          </cell>
          <cell r="BU473">
            <v>300</v>
          </cell>
          <cell r="BV473">
            <v>600</v>
          </cell>
          <cell r="BW473">
            <v>1000</v>
          </cell>
          <cell r="BX473">
            <v>540</v>
          </cell>
          <cell r="BY473">
            <v>550</v>
          </cell>
          <cell r="BZ473">
            <v>750</v>
          </cell>
          <cell r="CA473">
            <v>800</v>
          </cell>
          <cell r="CB473">
            <v>110</v>
          </cell>
          <cell r="CC473">
            <v>125</v>
          </cell>
          <cell r="CD473">
            <v>430</v>
          </cell>
          <cell r="CE473">
            <v>550</v>
          </cell>
          <cell r="CF473">
            <v>580</v>
          </cell>
          <cell r="CG473">
            <v>600</v>
          </cell>
          <cell r="CH473">
            <v>590</v>
          </cell>
          <cell r="CI473">
            <v>610</v>
          </cell>
          <cell r="CJ473">
            <v>480</v>
          </cell>
          <cell r="CK473">
            <v>510</v>
          </cell>
          <cell r="CL473">
            <v>500</v>
          </cell>
          <cell r="CM473">
            <v>520</v>
          </cell>
          <cell r="CN473">
            <v>60</v>
          </cell>
          <cell r="CO473">
            <v>65</v>
          </cell>
          <cell r="CP473">
            <v>220</v>
          </cell>
          <cell r="CQ473">
            <v>320</v>
          </cell>
          <cell r="CR473">
            <v>25</v>
          </cell>
          <cell r="CS473">
            <v>35</v>
          </cell>
          <cell r="CT473">
            <v>33</v>
          </cell>
          <cell r="CU473">
            <v>35</v>
          </cell>
          <cell r="CV473">
            <v>20</v>
          </cell>
          <cell r="CW473">
            <v>25</v>
          </cell>
          <cell r="CX473">
            <v>62000</v>
          </cell>
          <cell r="CY473">
            <v>62500</v>
          </cell>
          <cell r="CZ473">
            <v>60000</v>
          </cell>
          <cell r="DA473">
            <v>61000</v>
          </cell>
          <cell r="DB473">
            <v>33</v>
          </cell>
          <cell r="DC473">
            <v>35</v>
          </cell>
          <cell r="DD473">
            <v>42</v>
          </cell>
          <cell r="DE473">
            <v>45</v>
          </cell>
          <cell r="DF473">
            <v>80</v>
          </cell>
          <cell r="DG473">
            <v>100</v>
          </cell>
          <cell r="DH473">
            <v>90</v>
          </cell>
          <cell r="DI473">
            <v>100</v>
          </cell>
          <cell r="DJ473">
            <v>70</v>
          </cell>
          <cell r="DK473">
            <v>80</v>
          </cell>
          <cell r="DL473">
            <v>200</v>
          </cell>
          <cell r="DM473">
            <v>280</v>
          </cell>
          <cell r="DN473">
            <v>220</v>
          </cell>
          <cell r="DO473">
            <v>250</v>
          </cell>
          <cell r="DP473">
            <v>80</v>
          </cell>
          <cell r="DQ473">
            <v>90</v>
          </cell>
          <cell r="DR473">
            <v>52</v>
          </cell>
          <cell r="DS473">
            <v>60</v>
          </cell>
          <cell r="DT473">
            <v>45</v>
          </cell>
          <cell r="DU473">
            <v>50</v>
          </cell>
          <cell r="DV473">
            <v>800</v>
          </cell>
          <cell r="DW473">
            <v>900</v>
          </cell>
          <cell r="DX473">
            <v>2800</v>
          </cell>
          <cell r="DY473">
            <v>3200</v>
          </cell>
        </row>
        <row r="474">
          <cell r="A474">
            <v>43857</v>
          </cell>
          <cell r="B474">
            <v>54</v>
          </cell>
          <cell r="C474">
            <v>60</v>
          </cell>
          <cell r="D474">
            <v>48</v>
          </cell>
          <cell r="E474">
            <v>50</v>
          </cell>
          <cell r="F474">
            <v>32</v>
          </cell>
          <cell r="G474">
            <v>35</v>
          </cell>
          <cell r="H474">
            <v>26</v>
          </cell>
          <cell r="I474">
            <v>32</v>
          </cell>
          <cell r="J474">
            <v>35</v>
          </cell>
          <cell r="K474">
            <v>45</v>
          </cell>
          <cell r="L474">
            <v>36</v>
          </cell>
          <cell r="M474">
            <v>40</v>
          </cell>
          <cell r="N474">
            <v>46</v>
          </cell>
          <cell r="O474">
            <v>48</v>
          </cell>
          <cell r="P474">
            <v>93</v>
          </cell>
          <cell r="Q474">
            <v>95</v>
          </cell>
          <cell r="R474">
            <v>470</v>
          </cell>
          <cell r="S474">
            <v>520</v>
          </cell>
          <cell r="T474">
            <v>105</v>
          </cell>
          <cell r="U474">
            <v>115</v>
          </cell>
          <cell r="V474">
            <v>80</v>
          </cell>
          <cell r="W474">
            <v>82</v>
          </cell>
          <cell r="X474">
            <v>82</v>
          </cell>
          <cell r="Y474">
            <v>86</v>
          </cell>
          <cell r="Z474">
            <v>65</v>
          </cell>
          <cell r="AA474">
            <v>70</v>
          </cell>
          <cell r="AB474">
            <v>80</v>
          </cell>
          <cell r="AC474">
            <v>85</v>
          </cell>
          <cell r="AD474">
            <v>105</v>
          </cell>
          <cell r="AE474">
            <v>110</v>
          </cell>
          <cell r="AF474">
            <v>90</v>
          </cell>
          <cell r="AG474">
            <v>130</v>
          </cell>
          <cell r="AH474">
            <v>35</v>
          </cell>
          <cell r="AI474">
            <v>50</v>
          </cell>
          <cell r="AJ474">
            <v>75</v>
          </cell>
          <cell r="AK474">
            <v>80</v>
          </cell>
          <cell r="AL474">
            <v>20</v>
          </cell>
          <cell r="AM474">
            <v>25</v>
          </cell>
          <cell r="AN474">
            <v>90</v>
          </cell>
          <cell r="AO474">
            <v>100</v>
          </cell>
          <cell r="AP474">
            <v>65</v>
          </cell>
          <cell r="AQ474">
            <v>90</v>
          </cell>
          <cell r="AR474">
            <v>140</v>
          </cell>
          <cell r="AS474">
            <v>200</v>
          </cell>
          <cell r="AT474">
            <v>130</v>
          </cell>
          <cell r="AU474">
            <v>150</v>
          </cell>
          <cell r="AV474">
            <v>230</v>
          </cell>
          <cell r="AW474">
            <v>280</v>
          </cell>
          <cell r="AX474">
            <v>300</v>
          </cell>
          <cell r="AY474">
            <v>350</v>
          </cell>
          <cell r="AZ474">
            <v>140</v>
          </cell>
          <cell r="BA474">
            <v>180</v>
          </cell>
          <cell r="BB474">
            <v>220</v>
          </cell>
          <cell r="BC474">
            <v>250</v>
          </cell>
          <cell r="BD474">
            <v>110</v>
          </cell>
          <cell r="BE474">
            <v>140</v>
          </cell>
          <cell r="BF474">
            <v>150</v>
          </cell>
          <cell r="BG474">
            <v>160</v>
          </cell>
          <cell r="BH474">
            <v>350</v>
          </cell>
          <cell r="BI474">
            <v>450</v>
          </cell>
          <cell r="BJ474">
            <v>420</v>
          </cell>
          <cell r="BK474">
            <v>450</v>
          </cell>
          <cell r="BL474">
            <v>850</v>
          </cell>
          <cell r="BM474">
            <v>1100</v>
          </cell>
          <cell r="BN474">
            <v>4300</v>
          </cell>
          <cell r="BO474">
            <v>5000</v>
          </cell>
          <cell r="BP474">
            <v>120</v>
          </cell>
          <cell r="BQ474">
            <v>160</v>
          </cell>
          <cell r="BR474">
            <v>120</v>
          </cell>
          <cell r="BS474">
            <v>160</v>
          </cell>
          <cell r="BT474">
            <v>250</v>
          </cell>
          <cell r="BU474">
            <v>300</v>
          </cell>
          <cell r="BV474">
            <v>600</v>
          </cell>
          <cell r="BW474">
            <v>1000</v>
          </cell>
          <cell r="BX474">
            <v>540</v>
          </cell>
          <cell r="BY474">
            <v>550</v>
          </cell>
          <cell r="BZ474">
            <v>750</v>
          </cell>
          <cell r="CA474">
            <v>800</v>
          </cell>
          <cell r="CB474">
            <v>115</v>
          </cell>
          <cell r="CC474">
            <v>125</v>
          </cell>
          <cell r="CD474">
            <v>430</v>
          </cell>
          <cell r="CE474">
            <v>550</v>
          </cell>
          <cell r="CF474">
            <v>580</v>
          </cell>
          <cell r="CG474">
            <v>600</v>
          </cell>
          <cell r="CH474">
            <v>590</v>
          </cell>
          <cell r="CI474">
            <v>610</v>
          </cell>
          <cell r="CJ474">
            <v>480</v>
          </cell>
          <cell r="CK474">
            <v>510</v>
          </cell>
          <cell r="CL474">
            <v>500</v>
          </cell>
          <cell r="CM474">
            <v>520</v>
          </cell>
          <cell r="CN474">
            <v>60</v>
          </cell>
          <cell r="CO474">
            <v>65</v>
          </cell>
          <cell r="CP474">
            <v>220</v>
          </cell>
          <cell r="CQ474">
            <v>320</v>
          </cell>
          <cell r="CR474">
            <v>25</v>
          </cell>
          <cell r="CS474">
            <v>35</v>
          </cell>
          <cell r="CT474">
            <v>33</v>
          </cell>
          <cell r="CU474">
            <v>35</v>
          </cell>
          <cell r="CV474">
            <v>20</v>
          </cell>
          <cell r="CW474">
            <v>25</v>
          </cell>
          <cell r="CX474">
            <v>62000</v>
          </cell>
          <cell r="CY474">
            <v>62500</v>
          </cell>
          <cell r="CZ474">
            <v>60000</v>
          </cell>
          <cell r="DA474">
            <v>61000</v>
          </cell>
          <cell r="DB474">
            <v>33</v>
          </cell>
          <cell r="DC474">
            <v>35</v>
          </cell>
          <cell r="DD474">
            <v>42</v>
          </cell>
          <cell r="DE474">
            <v>45</v>
          </cell>
          <cell r="DF474">
            <v>80</v>
          </cell>
          <cell r="DG474">
            <v>100</v>
          </cell>
          <cell r="DH474">
            <v>90</v>
          </cell>
          <cell r="DI474">
            <v>100</v>
          </cell>
          <cell r="DJ474">
            <v>70</v>
          </cell>
          <cell r="DK474">
            <v>80</v>
          </cell>
          <cell r="DL474">
            <v>200</v>
          </cell>
          <cell r="DM474">
            <v>280</v>
          </cell>
          <cell r="DN474">
            <v>220</v>
          </cell>
          <cell r="DO474">
            <v>250</v>
          </cell>
          <cell r="DP474">
            <v>80</v>
          </cell>
          <cell r="DQ474">
            <v>90</v>
          </cell>
          <cell r="DR474">
            <v>52</v>
          </cell>
          <cell r="DS474">
            <v>60</v>
          </cell>
          <cell r="DT474">
            <v>45</v>
          </cell>
          <cell r="DU474">
            <v>50</v>
          </cell>
          <cell r="DV474">
            <v>800</v>
          </cell>
          <cell r="DW474">
            <v>900</v>
          </cell>
          <cell r="DX474">
            <v>2800</v>
          </cell>
          <cell r="DY474">
            <v>3200</v>
          </cell>
        </row>
        <row r="475">
          <cell r="A475">
            <v>43856</v>
          </cell>
          <cell r="B475">
            <v>54</v>
          </cell>
          <cell r="C475">
            <v>60</v>
          </cell>
          <cell r="D475">
            <v>48</v>
          </cell>
          <cell r="E475">
            <v>50</v>
          </cell>
          <cell r="F475">
            <v>32</v>
          </cell>
          <cell r="G475">
            <v>35</v>
          </cell>
          <cell r="H475">
            <v>26</v>
          </cell>
          <cell r="I475">
            <v>32</v>
          </cell>
          <cell r="J475">
            <v>35</v>
          </cell>
          <cell r="K475">
            <v>45</v>
          </cell>
          <cell r="L475">
            <v>32</v>
          </cell>
          <cell r="M475">
            <v>38</v>
          </cell>
          <cell r="N475">
            <v>46</v>
          </cell>
          <cell r="O475">
            <v>48</v>
          </cell>
          <cell r="P475">
            <v>93</v>
          </cell>
          <cell r="Q475">
            <v>96</v>
          </cell>
          <cell r="R475">
            <v>470</v>
          </cell>
          <cell r="S475">
            <v>520</v>
          </cell>
          <cell r="T475">
            <v>105</v>
          </cell>
          <cell r="U475">
            <v>115</v>
          </cell>
          <cell r="V475">
            <v>80</v>
          </cell>
          <cell r="W475">
            <v>85</v>
          </cell>
          <cell r="X475">
            <v>85</v>
          </cell>
          <cell r="Y475">
            <v>90</v>
          </cell>
          <cell r="Z475">
            <v>65</v>
          </cell>
          <cell r="AA475">
            <v>70</v>
          </cell>
          <cell r="AB475">
            <v>80</v>
          </cell>
          <cell r="AC475">
            <v>85</v>
          </cell>
          <cell r="AD475">
            <v>105</v>
          </cell>
          <cell r="AE475">
            <v>110</v>
          </cell>
          <cell r="AF475">
            <v>90</v>
          </cell>
          <cell r="AG475">
            <v>130</v>
          </cell>
          <cell r="AH475">
            <v>35</v>
          </cell>
          <cell r="AI475">
            <v>50</v>
          </cell>
          <cell r="AJ475">
            <v>75</v>
          </cell>
          <cell r="AK475">
            <v>80</v>
          </cell>
          <cell r="AL475">
            <v>22</v>
          </cell>
          <cell r="AM475">
            <v>25</v>
          </cell>
          <cell r="AN475">
            <v>85</v>
          </cell>
          <cell r="AO475">
            <v>100</v>
          </cell>
          <cell r="AP475">
            <v>65</v>
          </cell>
          <cell r="AQ475">
            <v>85</v>
          </cell>
          <cell r="AR475">
            <v>140</v>
          </cell>
          <cell r="AS475">
            <v>200</v>
          </cell>
          <cell r="AT475">
            <v>130</v>
          </cell>
          <cell r="AU475">
            <v>150</v>
          </cell>
          <cell r="AV475">
            <v>220</v>
          </cell>
          <cell r="AW475">
            <v>280</v>
          </cell>
          <cell r="AX475">
            <v>300</v>
          </cell>
          <cell r="AY475">
            <v>350</v>
          </cell>
          <cell r="AZ475">
            <v>140</v>
          </cell>
          <cell r="BA475">
            <v>180</v>
          </cell>
          <cell r="BB475">
            <v>220</v>
          </cell>
          <cell r="BC475">
            <v>250</v>
          </cell>
          <cell r="BD475">
            <v>110</v>
          </cell>
          <cell r="BE475">
            <v>140</v>
          </cell>
          <cell r="BF475">
            <v>150</v>
          </cell>
          <cell r="BG475">
            <v>160</v>
          </cell>
          <cell r="BH475">
            <v>350</v>
          </cell>
          <cell r="BI475">
            <v>450</v>
          </cell>
          <cell r="BJ475">
            <v>420</v>
          </cell>
          <cell r="BK475">
            <v>450</v>
          </cell>
          <cell r="BL475">
            <v>850</v>
          </cell>
          <cell r="BM475">
            <v>1100</v>
          </cell>
          <cell r="BN475">
            <v>4300</v>
          </cell>
          <cell r="BO475">
            <v>4500</v>
          </cell>
          <cell r="BP475">
            <v>120</v>
          </cell>
          <cell r="BQ475">
            <v>160</v>
          </cell>
          <cell r="BR475">
            <v>120</v>
          </cell>
          <cell r="BS475">
            <v>160</v>
          </cell>
          <cell r="BT475">
            <v>250</v>
          </cell>
          <cell r="BU475">
            <v>300</v>
          </cell>
          <cell r="BV475">
            <v>600</v>
          </cell>
          <cell r="BW475">
            <v>1000</v>
          </cell>
          <cell r="BX475">
            <v>540</v>
          </cell>
          <cell r="BY475">
            <v>550</v>
          </cell>
          <cell r="BZ475">
            <v>750</v>
          </cell>
          <cell r="CA475">
            <v>800</v>
          </cell>
          <cell r="CB475">
            <v>115</v>
          </cell>
          <cell r="CC475">
            <v>125</v>
          </cell>
          <cell r="CD475">
            <v>430</v>
          </cell>
          <cell r="CE475">
            <v>550</v>
          </cell>
          <cell r="CF475">
            <v>580</v>
          </cell>
          <cell r="CG475">
            <v>600</v>
          </cell>
          <cell r="CH475">
            <v>590</v>
          </cell>
          <cell r="CI475">
            <v>610</v>
          </cell>
          <cell r="CJ475">
            <v>480</v>
          </cell>
          <cell r="CK475">
            <v>510</v>
          </cell>
          <cell r="CL475">
            <v>500</v>
          </cell>
          <cell r="CM475">
            <v>520</v>
          </cell>
          <cell r="CN475">
            <v>60</v>
          </cell>
          <cell r="CO475">
            <v>65</v>
          </cell>
          <cell r="CP475">
            <v>220</v>
          </cell>
          <cell r="CQ475">
            <v>320</v>
          </cell>
          <cell r="CR475">
            <v>25</v>
          </cell>
          <cell r="CS475">
            <v>35</v>
          </cell>
          <cell r="CT475">
            <v>33</v>
          </cell>
          <cell r="CU475">
            <v>35</v>
          </cell>
          <cell r="CV475">
            <v>20</v>
          </cell>
          <cell r="CW475">
            <v>25</v>
          </cell>
          <cell r="CX475">
            <v>62000</v>
          </cell>
          <cell r="CY475">
            <v>62500</v>
          </cell>
          <cell r="CZ475">
            <v>60000</v>
          </cell>
          <cell r="DA475">
            <v>61000</v>
          </cell>
          <cell r="DB475">
            <v>33</v>
          </cell>
          <cell r="DC475">
            <v>35</v>
          </cell>
          <cell r="DD475">
            <v>42</v>
          </cell>
          <cell r="DE475">
            <v>45</v>
          </cell>
          <cell r="DF475">
            <v>80</v>
          </cell>
          <cell r="DG475">
            <v>100</v>
          </cell>
          <cell r="DH475">
            <v>90</v>
          </cell>
          <cell r="DI475">
            <v>100</v>
          </cell>
          <cell r="DJ475">
            <v>70</v>
          </cell>
          <cell r="DK475">
            <v>80</v>
          </cell>
          <cell r="DL475">
            <v>200</v>
          </cell>
          <cell r="DM475">
            <v>280</v>
          </cell>
          <cell r="DN475">
            <v>220</v>
          </cell>
          <cell r="DO475">
            <v>250</v>
          </cell>
          <cell r="DP475">
            <v>80</v>
          </cell>
          <cell r="DQ475">
            <v>90</v>
          </cell>
          <cell r="DR475">
            <v>52</v>
          </cell>
          <cell r="DS475">
            <v>60</v>
          </cell>
          <cell r="DT475">
            <v>45</v>
          </cell>
          <cell r="DU475">
            <v>50</v>
          </cell>
          <cell r="DV475">
            <v>800</v>
          </cell>
          <cell r="DW475">
            <v>900</v>
          </cell>
          <cell r="DX475">
            <v>2800</v>
          </cell>
          <cell r="DY475">
            <v>3200</v>
          </cell>
        </row>
        <row r="476">
          <cell r="A476">
            <v>43855</v>
          </cell>
          <cell r="B476">
            <v>50</v>
          </cell>
          <cell r="C476">
            <v>60</v>
          </cell>
          <cell r="D476">
            <v>42</v>
          </cell>
          <cell r="E476">
            <v>50</v>
          </cell>
          <cell r="F476">
            <v>30</v>
          </cell>
          <cell r="G476">
            <v>35</v>
          </cell>
          <cell r="H476">
            <v>26</v>
          </cell>
          <cell r="I476">
            <v>32</v>
          </cell>
          <cell r="J476">
            <v>35</v>
          </cell>
          <cell r="K476">
            <v>45</v>
          </cell>
          <cell r="L476">
            <v>32</v>
          </cell>
          <cell r="M476">
            <v>38</v>
          </cell>
          <cell r="N476">
            <v>46</v>
          </cell>
          <cell r="O476">
            <v>48</v>
          </cell>
          <cell r="P476">
            <v>92</v>
          </cell>
          <cell r="Q476">
            <v>95</v>
          </cell>
          <cell r="R476">
            <v>465</v>
          </cell>
          <cell r="S476">
            <v>520</v>
          </cell>
          <cell r="T476">
            <v>100</v>
          </cell>
          <cell r="U476">
            <v>110</v>
          </cell>
          <cell r="V476">
            <v>80</v>
          </cell>
          <cell r="W476">
            <v>85</v>
          </cell>
          <cell r="X476">
            <v>85</v>
          </cell>
          <cell r="Y476">
            <v>90</v>
          </cell>
          <cell r="Z476">
            <v>65</v>
          </cell>
          <cell r="AA476">
            <v>70</v>
          </cell>
          <cell r="AB476">
            <v>75</v>
          </cell>
          <cell r="AC476">
            <v>80</v>
          </cell>
          <cell r="AD476">
            <v>105</v>
          </cell>
          <cell r="AE476">
            <v>110</v>
          </cell>
          <cell r="AF476">
            <v>90</v>
          </cell>
          <cell r="AG476">
            <v>130</v>
          </cell>
          <cell r="AH476">
            <v>35</v>
          </cell>
          <cell r="AI476">
            <v>50</v>
          </cell>
          <cell r="AJ476">
            <v>75</v>
          </cell>
          <cell r="AK476">
            <v>80</v>
          </cell>
          <cell r="AL476">
            <v>25</v>
          </cell>
          <cell r="AM476">
            <v>28</v>
          </cell>
          <cell r="AN476">
            <v>90</v>
          </cell>
          <cell r="AO476">
            <v>110</v>
          </cell>
          <cell r="AP476">
            <v>65</v>
          </cell>
          <cell r="AQ476">
            <v>80</v>
          </cell>
          <cell r="AR476">
            <v>140</v>
          </cell>
          <cell r="AS476">
            <v>200</v>
          </cell>
          <cell r="AT476">
            <v>130</v>
          </cell>
          <cell r="AU476">
            <v>150</v>
          </cell>
          <cell r="AV476">
            <v>220</v>
          </cell>
          <cell r="AW476">
            <v>280</v>
          </cell>
          <cell r="AX476">
            <v>300</v>
          </cell>
          <cell r="AY476">
            <v>350</v>
          </cell>
          <cell r="AZ476">
            <v>160</v>
          </cell>
          <cell r="BA476">
            <v>180</v>
          </cell>
          <cell r="BB476">
            <v>220</v>
          </cell>
          <cell r="BC476">
            <v>250</v>
          </cell>
          <cell r="BD476">
            <v>110</v>
          </cell>
          <cell r="BE476">
            <v>140</v>
          </cell>
          <cell r="BF476">
            <v>140</v>
          </cell>
          <cell r="BG476">
            <v>150</v>
          </cell>
          <cell r="BH476">
            <v>350</v>
          </cell>
          <cell r="BI476">
            <v>450</v>
          </cell>
          <cell r="BJ476">
            <v>420</v>
          </cell>
          <cell r="BK476">
            <v>450</v>
          </cell>
          <cell r="BL476">
            <v>850</v>
          </cell>
          <cell r="BM476">
            <v>1100</v>
          </cell>
          <cell r="BN476">
            <v>4300</v>
          </cell>
          <cell r="BO476">
            <v>4500</v>
          </cell>
          <cell r="BP476">
            <v>120</v>
          </cell>
          <cell r="BQ476">
            <v>160</v>
          </cell>
          <cell r="BR476">
            <v>120</v>
          </cell>
          <cell r="BS476">
            <v>160</v>
          </cell>
          <cell r="BT476">
            <v>250</v>
          </cell>
          <cell r="BU476">
            <v>300</v>
          </cell>
          <cell r="BV476">
            <v>600</v>
          </cell>
          <cell r="BW476">
            <v>1000</v>
          </cell>
          <cell r="BX476">
            <v>540</v>
          </cell>
          <cell r="BY476">
            <v>550</v>
          </cell>
          <cell r="BZ476">
            <v>750</v>
          </cell>
          <cell r="CA476">
            <v>800</v>
          </cell>
          <cell r="CB476">
            <v>110</v>
          </cell>
          <cell r="CC476">
            <v>125</v>
          </cell>
          <cell r="CD476">
            <v>430</v>
          </cell>
          <cell r="CE476">
            <v>550</v>
          </cell>
          <cell r="CF476">
            <v>580</v>
          </cell>
          <cell r="CG476">
            <v>600</v>
          </cell>
          <cell r="CH476">
            <v>590</v>
          </cell>
          <cell r="CI476">
            <v>610</v>
          </cell>
          <cell r="CJ476">
            <v>480</v>
          </cell>
          <cell r="CK476">
            <v>510</v>
          </cell>
          <cell r="CL476">
            <v>500</v>
          </cell>
          <cell r="CM476">
            <v>520</v>
          </cell>
          <cell r="CN476">
            <v>60</v>
          </cell>
          <cell r="CO476">
            <v>65</v>
          </cell>
          <cell r="CP476">
            <v>220</v>
          </cell>
          <cell r="CQ476">
            <v>320</v>
          </cell>
          <cell r="CR476">
            <v>25</v>
          </cell>
          <cell r="CS476">
            <v>35</v>
          </cell>
          <cell r="CT476">
            <v>33</v>
          </cell>
          <cell r="CU476">
            <v>35</v>
          </cell>
          <cell r="CV476">
            <v>20</v>
          </cell>
          <cell r="CW476">
            <v>25</v>
          </cell>
          <cell r="CX476">
            <v>62000</v>
          </cell>
          <cell r="CY476">
            <v>62500</v>
          </cell>
          <cell r="CZ476">
            <v>60000</v>
          </cell>
          <cell r="DA476">
            <v>61000</v>
          </cell>
          <cell r="DB476">
            <v>33</v>
          </cell>
          <cell r="DC476">
            <v>35</v>
          </cell>
          <cell r="DD476">
            <v>42</v>
          </cell>
          <cell r="DE476">
            <v>45</v>
          </cell>
          <cell r="DF476">
            <v>80</v>
          </cell>
          <cell r="DG476">
            <v>100</v>
          </cell>
          <cell r="DH476">
            <v>90</v>
          </cell>
          <cell r="DI476">
            <v>100</v>
          </cell>
          <cell r="DJ476">
            <v>70</v>
          </cell>
          <cell r="DK476">
            <v>80</v>
          </cell>
          <cell r="DL476">
            <v>200</v>
          </cell>
          <cell r="DM476">
            <v>280</v>
          </cell>
          <cell r="DN476">
            <v>220</v>
          </cell>
          <cell r="DO476">
            <v>250</v>
          </cell>
          <cell r="DP476">
            <v>80</v>
          </cell>
          <cell r="DQ476">
            <v>90</v>
          </cell>
          <cell r="DR476">
            <v>52</v>
          </cell>
          <cell r="DS476">
            <v>60</v>
          </cell>
          <cell r="DT476">
            <v>45</v>
          </cell>
          <cell r="DU476">
            <v>50</v>
          </cell>
          <cell r="DV476">
            <v>800</v>
          </cell>
          <cell r="DW476">
            <v>900</v>
          </cell>
          <cell r="DX476">
            <v>2800</v>
          </cell>
          <cell r="DY476">
            <v>3200</v>
          </cell>
        </row>
        <row r="477">
          <cell r="A477">
            <v>43854</v>
          </cell>
          <cell r="B477">
            <v>52</v>
          </cell>
          <cell r="C477">
            <v>60</v>
          </cell>
          <cell r="D477">
            <v>40</v>
          </cell>
          <cell r="E477">
            <v>50</v>
          </cell>
          <cell r="F477">
            <v>30</v>
          </cell>
          <cell r="G477">
            <v>35</v>
          </cell>
          <cell r="H477">
            <v>26</v>
          </cell>
          <cell r="I477">
            <v>32</v>
          </cell>
          <cell r="J477">
            <v>35</v>
          </cell>
          <cell r="K477">
            <v>45</v>
          </cell>
          <cell r="L477">
            <v>32</v>
          </cell>
          <cell r="M477">
            <v>38</v>
          </cell>
          <cell r="N477">
            <v>46</v>
          </cell>
          <cell r="O477">
            <v>48</v>
          </cell>
          <cell r="P477">
            <v>90</v>
          </cell>
          <cell r="Q477">
            <v>95</v>
          </cell>
          <cell r="R477">
            <v>465</v>
          </cell>
          <cell r="S477">
            <v>520</v>
          </cell>
          <cell r="T477">
            <v>100</v>
          </cell>
          <cell r="U477">
            <v>110</v>
          </cell>
          <cell r="V477">
            <v>80</v>
          </cell>
          <cell r="W477">
            <v>85</v>
          </cell>
          <cell r="X477">
            <v>85</v>
          </cell>
          <cell r="Y477">
            <v>90</v>
          </cell>
          <cell r="Z477">
            <v>65</v>
          </cell>
          <cell r="AA477">
            <v>70</v>
          </cell>
          <cell r="AB477">
            <v>75</v>
          </cell>
          <cell r="AC477">
            <v>80</v>
          </cell>
          <cell r="AD477">
            <v>105</v>
          </cell>
          <cell r="AE477">
            <v>110</v>
          </cell>
          <cell r="AF477">
            <v>90</v>
          </cell>
          <cell r="AG477">
            <v>130</v>
          </cell>
          <cell r="AH477">
            <v>35</v>
          </cell>
          <cell r="AI477">
            <v>50</v>
          </cell>
          <cell r="AJ477">
            <v>75</v>
          </cell>
          <cell r="AK477">
            <v>80</v>
          </cell>
          <cell r="AL477">
            <v>25</v>
          </cell>
          <cell r="AM477">
            <v>28</v>
          </cell>
          <cell r="AN477">
            <v>90</v>
          </cell>
          <cell r="AO477">
            <v>110</v>
          </cell>
          <cell r="AP477">
            <v>65</v>
          </cell>
          <cell r="AQ477">
            <v>80</v>
          </cell>
          <cell r="AR477">
            <v>140</v>
          </cell>
          <cell r="AS477">
            <v>200</v>
          </cell>
          <cell r="AT477">
            <v>130</v>
          </cell>
          <cell r="AU477">
            <v>150</v>
          </cell>
          <cell r="AV477">
            <v>220</v>
          </cell>
          <cell r="AW477">
            <v>280</v>
          </cell>
          <cell r="AX477">
            <v>300</v>
          </cell>
          <cell r="AY477">
            <v>350</v>
          </cell>
          <cell r="AZ477">
            <v>160</v>
          </cell>
          <cell r="BA477">
            <v>180</v>
          </cell>
          <cell r="BB477">
            <v>220</v>
          </cell>
          <cell r="BC477">
            <v>250</v>
          </cell>
          <cell r="BD477">
            <v>110</v>
          </cell>
          <cell r="BE477">
            <v>140</v>
          </cell>
          <cell r="BF477">
            <v>140</v>
          </cell>
          <cell r="BG477">
            <v>150</v>
          </cell>
          <cell r="BH477">
            <v>350</v>
          </cell>
          <cell r="BI477">
            <v>450</v>
          </cell>
          <cell r="BJ477">
            <v>420</v>
          </cell>
          <cell r="BK477">
            <v>450</v>
          </cell>
          <cell r="BL477">
            <v>850</v>
          </cell>
          <cell r="BM477">
            <v>1100</v>
          </cell>
          <cell r="BN477">
            <v>4200</v>
          </cell>
          <cell r="BO477">
            <v>5000</v>
          </cell>
          <cell r="BP477">
            <v>120</v>
          </cell>
          <cell r="BQ477">
            <v>160</v>
          </cell>
          <cell r="BR477">
            <v>120</v>
          </cell>
          <cell r="BS477">
            <v>160</v>
          </cell>
          <cell r="BT477">
            <v>250</v>
          </cell>
          <cell r="BU477">
            <v>300</v>
          </cell>
          <cell r="BV477">
            <v>600</v>
          </cell>
          <cell r="BW477">
            <v>1000</v>
          </cell>
          <cell r="BX477">
            <v>540</v>
          </cell>
          <cell r="BY477">
            <v>550</v>
          </cell>
          <cell r="BZ477">
            <v>750</v>
          </cell>
          <cell r="CA477">
            <v>800</v>
          </cell>
          <cell r="CB477">
            <v>110</v>
          </cell>
          <cell r="CC477">
            <v>125</v>
          </cell>
          <cell r="CD477">
            <v>430</v>
          </cell>
          <cell r="CE477">
            <v>550</v>
          </cell>
          <cell r="CF477">
            <v>580</v>
          </cell>
          <cell r="CG477">
            <v>600</v>
          </cell>
          <cell r="CH477">
            <v>590</v>
          </cell>
          <cell r="CI477">
            <v>610</v>
          </cell>
          <cell r="CJ477">
            <v>480</v>
          </cell>
          <cell r="CK477">
            <v>510</v>
          </cell>
          <cell r="CL477">
            <v>500</v>
          </cell>
          <cell r="CM477">
            <v>520</v>
          </cell>
          <cell r="CN477">
            <v>60</v>
          </cell>
          <cell r="CO477">
            <v>65</v>
          </cell>
          <cell r="CP477">
            <v>220</v>
          </cell>
          <cell r="CQ477">
            <v>320</v>
          </cell>
          <cell r="CR477">
            <v>25</v>
          </cell>
          <cell r="CS477">
            <v>35</v>
          </cell>
          <cell r="CT477">
            <v>33</v>
          </cell>
          <cell r="CU477">
            <v>35</v>
          </cell>
          <cell r="CV477">
            <v>20</v>
          </cell>
          <cell r="CW477">
            <v>25</v>
          </cell>
          <cell r="CX477">
            <v>62000</v>
          </cell>
          <cell r="CY477">
            <v>62500</v>
          </cell>
          <cell r="CZ477">
            <v>60000</v>
          </cell>
          <cell r="DA477">
            <v>61000</v>
          </cell>
          <cell r="DB477">
            <v>33</v>
          </cell>
          <cell r="DC477">
            <v>35</v>
          </cell>
          <cell r="DD477">
            <v>42</v>
          </cell>
          <cell r="DE477">
            <v>45</v>
          </cell>
          <cell r="DF477">
            <v>80</v>
          </cell>
          <cell r="DG477">
            <v>100</v>
          </cell>
          <cell r="DH477">
            <v>90</v>
          </cell>
          <cell r="DI477">
            <v>100</v>
          </cell>
          <cell r="DJ477">
            <v>70</v>
          </cell>
          <cell r="DK477">
            <v>80</v>
          </cell>
          <cell r="DL477">
            <v>200</v>
          </cell>
          <cell r="DM477">
            <v>280</v>
          </cell>
          <cell r="DN477">
            <v>220</v>
          </cell>
          <cell r="DO477">
            <v>250</v>
          </cell>
          <cell r="DP477">
            <v>80</v>
          </cell>
          <cell r="DQ477">
            <v>90</v>
          </cell>
          <cell r="DR477">
            <v>52</v>
          </cell>
          <cell r="DS477">
            <v>60</v>
          </cell>
          <cell r="DT477">
            <v>45</v>
          </cell>
          <cell r="DU477">
            <v>50</v>
          </cell>
          <cell r="DV477">
            <v>800</v>
          </cell>
          <cell r="DW477">
            <v>900</v>
          </cell>
          <cell r="DX477">
            <v>2800</v>
          </cell>
          <cell r="DY477">
            <v>3200</v>
          </cell>
        </row>
        <row r="478">
          <cell r="A478">
            <v>43853</v>
          </cell>
          <cell r="B478">
            <v>50</v>
          </cell>
          <cell r="C478">
            <v>60</v>
          </cell>
          <cell r="D478">
            <v>42</v>
          </cell>
          <cell r="E478">
            <v>50</v>
          </cell>
          <cell r="F478">
            <v>33</v>
          </cell>
          <cell r="G478">
            <v>35</v>
          </cell>
          <cell r="H478">
            <v>26</v>
          </cell>
          <cell r="I478">
            <v>32</v>
          </cell>
          <cell r="J478">
            <v>35</v>
          </cell>
          <cell r="K478">
            <v>45</v>
          </cell>
          <cell r="L478">
            <v>36</v>
          </cell>
          <cell r="M478">
            <v>40</v>
          </cell>
          <cell r="N478">
            <v>46</v>
          </cell>
          <cell r="O478">
            <v>48</v>
          </cell>
          <cell r="P478">
            <v>90</v>
          </cell>
          <cell r="Q478">
            <v>95</v>
          </cell>
          <cell r="R478">
            <v>465</v>
          </cell>
          <cell r="S478">
            <v>520</v>
          </cell>
          <cell r="T478">
            <v>100</v>
          </cell>
          <cell r="U478">
            <v>110</v>
          </cell>
          <cell r="V478">
            <v>80</v>
          </cell>
          <cell r="W478">
            <v>85</v>
          </cell>
          <cell r="X478">
            <v>85</v>
          </cell>
          <cell r="Y478">
            <v>90</v>
          </cell>
          <cell r="Z478">
            <v>65</v>
          </cell>
          <cell r="AA478">
            <v>70</v>
          </cell>
          <cell r="AB478">
            <v>75</v>
          </cell>
          <cell r="AC478">
            <v>80</v>
          </cell>
          <cell r="AD478">
            <v>105</v>
          </cell>
          <cell r="AE478">
            <v>110</v>
          </cell>
          <cell r="AF478">
            <v>90</v>
          </cell>
          <cell r="AG478">
            <v>130</v>
          </cell>
          <cell r="AH478">
            <v>35</v>
          </cell>
          <cell r="AI478">
            <v>50</v>
          </cell>
          <cell r="AJ478">
            <v>75</v>
          </cell>
          <cell r="AK478">
            <v>80</v>
          </cell>
          <cell r="AL478">
            <v>25</v>
          </cell>
          <cell r="AM478">
            <v>28</v>
          </cell>
          <cell r="AN478">
            <v>85</v>
          </cell>
          <cell r="AO478">
            <v>100</v>
          </cell>
          <cell r="AP478">
            <v>60</v>
          </cell>
          <cell r="AQ478">
            <v>80</v>
          </cell>
          <cell r="AR478">
            <v>140</v>
          </cell>
          <cell r="AS478">
            <v>200</v>
          </cell>
          <cell r="AT478">
            <v>130</v>
          </cell>
          <cell r="AU478">
            <v>150</v>
          </cell>
          <cell r="AV478">
            <v>220</v>
          </cell>
          <cell r="AW478">
            <v>280</v>
          </cell>
          <cell r="AX478">
            <v>300</v>
          </cell>
          <cell r="AY478">
            <v>350</v>
          </cell>
          <cell r="AZ478">
            <v>160</v>
          </cell>
          <cell r="BA478">
            <v>180</v>
          </cell>
          <cell r="BB478">
            <v>220</v>
          </cell>
          <cell r="BC478">
            <v>250</v>
          </cell>
          <cell r="BD478">
            <v>110</v>
          </cell>
          <cell r="BE478">
            <v>140</v>
          </cell>
          <cell r="BF478">
            <v>140</v>
          </cell>
          <cell r="BG478">
            <v>150</v>
          </cell>
          <cell r="BH478">
            <v>350</v>
          </cell>
          <cell r="BI478">
            <v>450</v>
          </cell>
          <cell r="BJ478">
            <v>420</v>
          </cell>
          <cell r="BK478">
            <v>450</v>
          </cell>
          <cell r="BL478">
            <v>850</v>
          </cell>
          <cell r="BM478">
            <v>1100</v>
          </cell>
          <cell r="BN478">
            <v>4200</v>
          </cell>
          <cell r="BO478">
            <v>4500</v>
          </cell>
          <cell r="BP478">
            <v>120</v>
          </cell>
          <cell r="BQ478">
            <v>160</v>
          </cell>
          <cell r="BR478">
            <v>120</v>
          </cell>
          <cell r="BS478">
            <v>180</v>
          </cell>
          <cell r="BT478">
            <v>250</v>
          </cell>
          <cell r="BU478">
            <v>300</v>
          </cell>
          <cell r="BV478">
            <v>600</v>
          </cell>
          <cell r="BW478">
            <v>1000</v>
          </cell>
          <cell r="BX478">
            <v>540</v>
          </cell>
          <cell r="BY478">
            <v>550</v>
          </cell>
          <cell r="BZ478">
            <v>750</v>
          </cell>
          <cell r="CA478">
            <v>800</v>
          </cell>
          <cell r="CB478">
            <v>110</v>
          </cell>
          <cell r="CC478">
            <v>125</v>
          </cell>
          <cell r="CD478">
            <v>430</v>
          </cell>
          <cell r="CE478">
            <v>550</v>
          </cell>
          <cell r="CF478">
            <v>580</v>
          </cell>
          <cell r="CG478">
            <v>600</v>
          </cell>
          <cell r="CH478">
            <v>590</v>
          </cell>
          <cell r="CI478">
            <v>610</v>
          </cell>
          <cell r="CJ478">
            <v>480</v>
          </cell>
          <cell r="CK478">
            <v>510</v>
          </cell>
          <cell r="CL478">
            <v>500</v>
          </cell>
          <cell r="CM478">
            <v>520</v>
          </cell>
          <cell r="CN478">
            <v>60</v>
          </cell>
          <cell r="CO478">
            <v>65</v>
          </cell>
          <cell r="CP478">
            <v>220</v>
          </cell>
          <cell r="CQ478">
            <v>320</v>
          </cell>
          <cell r="CR478">
            <v>25</v>
          </cell>
          <cell r="CS478">
            <v>35</v>
          </cell>
          <cell r="CT478">
            <v>33</v>
          </cell>
          <cell r="CU478">
            <v>35</v>
          </cell>
          <cell r="CV478">
            <v>20</v>
          </cell>
          <cell r="CW478">
            <v>25</v>
          </cell>
          <cell r="CX478">
            <v>62000</v>
          </cell>
          <cell r="CY478">
            <v>62500</v>
          </cell>
          <cell r="CZ478">
            <v>60000</v>
          </cell>
          <cell r="DA478">
            <v>61000</v>
          </cell>
          <cell r="DB478">
            <v>33</v>
          </cell>
          <cell r="DC478">
            <v>35</v>
          </cell>
          <cell r="DD478">
            <v>42</v>
          </cell>
          <cell r="DE478">
            <v>45</v>
          </cell>
          <cell r="DF478">
            <v>80</v>
          </cell>
          <cell r="DG478">
            <v>100</v>
          </cell>
          <cell r="DH478">
            <v>90</v>
          </cell>
          <cell r="DI478">
            <v>100</v>
          </cell>
          <cell r="DJ478">
            <v>70</v>
          </cell>
          <cell r="DK478">
            <v>80</v>
          </cell>
          <cell r="DL478">
            <v>200</v>
          </cell>
          <cell r="DM478">
            <v>280</v>
          </cell>
          <cell r="DN478">
            <v>220</v>
          </cell>
          <cell r="DO478">
            <v>250</v>
          </cell>
          <cell r="DP478">
            <v>80</v>
          </cell>
          <cell r="DQ478">
            <v>90</v>
          </cell>
          <cell r="DR478">
            <v>52</v>
          </cell>
          <cell r="DS478">
            <v>60</v>
          </cell>
          <cell r="DT478">
            <v>45</v>
          </cell>
          <cell r="DU478">
            <v>50</v>
          </cell>
          <cell r="DV478">
            <v>800</v>
          </cell>
          <cell r="DW478">
            <v>900</v>
          </cell>
          <cell r="DX478">
            <v>2800</v>
          </cell>
          <cell r="DY478">
            <v>3200</v>
          </cell>
        </row>
        <row r="479">
          <cell r="A479">
            <v>43852</v>
          </cell>
          <cell r="B479">
            <v>50</v>
          </cell>
          <cell r="C479">
            <v>60</v>
          </cell>
          <cell r="D479">
            <v>42</v>
          </cell>
          <cell r="E479">
            <v>50</v>
          </cell>
          <cell r="F479">
            <v>30</v>
          </cell>
          <cell r="G479">
            <v>35</v>
          </cell>
          <cell r="H479">
            <v>26</v>
          </cell>
          <cell r="I479">
            <v>32</v>
          </cell>
          <cell r="J479">
            <v>35</v>
          </cell>
          <cell r="K479">
            <v>45</v>
          </cell>
          <cell r="L479">
            <v>36</v>
          </cell>
          <cell r="M479">
            <v>40</v>
          </cell>
          <cell r="N479">
            <v>46</v>
          </cell>
          <cell r="O479">
            <v>48</v>
          </cell>
          <cell r="P479">
            <v>93</v>
          </cell>
          <cell r="Q479">
            <v>95</v>
          </cell>
          <cell r="R479">
            <v>465</v>
          </cell>
          <cell r="S479">
            <v>515</v>
          </cell>
          <cell r="T479">
            <v>105</v>
          </cell>
          <cell r="U479">
            <v>110</v>
          </cell>
          <cell r="V479">
            <v>80</v>
          </cell>
          <cell r="W479">
            <v>85</v>
          </cell>
          <cell r="X479">
            <v>85</v>
          </cell>
          <cell r="Y479">
            <v>90</v>
          </cell>
          <cell r="Z479">
            <v>65</v>
          </cell>
          <cell r="AA479">
            <v>70</v>
          </cell>
          <cell r="AB479">
            <v>75</v>
          </cell>
          <cell r="AC479">
            <v>80</v>
          </cell>
          <cell r="AD479">
            <v>105</v>
          </cell>
          <cell r="AE479">
            <v>110</v>
          </cell>
          <cell r="AF479">
            <v>90</v>
          </cell>
          <cell r="AG479">
            <v>130</v>
          </cell>
          <cell r="AH479">
            <v>35</v>
          </cell>
          <cell r="AI479">
            <v>50</v>
          </cell>
          <cell r="AJ479">
            <v>75</v>
          </cell>
          <cell r="AK479">
            <v>80</v>
          </cell>
          <cell r="AL479">
            <v>25</v>
          </cell>
          <cell r="AM479">
            <v>28</v>
          </cell>
          <cell r="AN479">
            <v>90</v>
          </cell>
          <cell r="AO479">
            <v>110</v>
          </cell>
          <cell r="AP479">
            <v>60</v>
          </cell>
          <cell r="AQ479">
            <v>90</v>
          </cell>
          <cell r="AR479">
            <v>140</v>
          </cell>
          <cell r="AS479">
            <v>220</v>
          </cell>
          <cell r="AT479">
            <v>140</v>
          </cell>
          <cell r="AU479">
            <v>160</v>
          </cell>
          <cell r="AV479">
            <v>220</v>
          </cell>
          <cell r="AW479">
            <v>280</v>
          </cell>
          <cell r="AX479">
            <v>300</v>
          </cell>
          <cell r="AY479">
            <v>330</v>
          </cell>
          <cell r="AZ479">
            <v>150</v>
          </cell>
          <cell r="BA479">
            <v>180</v>
          </cell>
          <cell r="BB479">
            <v>220</v>
          </cell>
          <cell r="BC479">
            <v>250</v>
          </cell>
          <cell r="BD479">
            <v>110</v>
          </cell>
          <cell r="BE479">
            <v>140</v>
          </cell>
          <cell r="BF479">
            <v>140</v>
          </cell>
          <cell r="BG479">
            <v>160</v>
          </cell>
          <cell r="BH479">
            <v>350</v>
          </cell>
          <cell r="BI479">
            <v>450</v>
          </cell>
          <cell r="BJ479">
            <v>400</v>
          </cell>
          <cell r="BK479">
            <v>450</v>
          </cell>
          <cell r="BL479">
            <v>850</v>
          </cell>
          <cell r="BM479">
            <v>1100</v>
          </cell>
          <cell r="BN479">
            <v>4200</v>
          </cell>
          <cell r="BO479">
            <v>4500</v>
          </cell>
          <cell r="BP479">
            <v>120</v>
          </cell>
          <cell r="BQ479">
            <v>160</v>
          </cell>
          <cell r="BR479">
            <v>120</v>
          </cell>
          <cell r="BS479">
            <v>180</v>
          </cell>
          <cell r="BT479">
            <v>250</v>
          </cell>
          <cell r="BU479">
            <v>300</v>
          </cell>
          <cell r="BV479">
            <v>600</v>
          </cell>
          <cell r="BW479">
            <v>1000</v>
          </cell>
          <cell r="BX479">
            <v>540</v>
          </cell>
          <cell r="BY479">
            <v>550</v>
          </cell>
          <cell r="BZ479">
            <v>750</v>
          </cell>
          <cell r="CA479">
            <v>800</v>
          </cell>
          <cell r="CB479">
            <v>110</v>
          </cell>
          <cell r="CC479">
            <v>125</v>
          </cell>
          <cell r="CD479">
            <v>430</v>
          </cell>
          <cell r="CE479">
            <v>550</v>
          </cell>
          <cell r="CF479">
            <v>580</v>
          </cell>
          <cell r="CG479">
            <v>600</v>
          </cell>
          <cell r="CH479">
            <v>590</v>
          </cell>
          <cell r="CI479">
            <v>610</v>
          </cell>
          <cell r="CJ479">
            <v>480</v>
          </cell>
          <cell r="CK479">
            <v>510</v>
          </cell>
          <cell r="CL479">
            <v>500</v>
          </cell>
          <cell r="CM479">
            <v>520</v>
          </cell>
          <cell r="CN479">
            <v>62</v>
          </cell>
          <cell r="CO479">
            <v>65</v>
          </cell>
          <cell r="CP479">
            <v>220</v>
          </cell>
          <cell r="CQ479">
            <v>320</v>
          </cell>
          <cell r="CR479">
            <v>25</v>
          </cell>
          <cell r="CS479">
            <v>35</v>
          </cell>
          <cell r="CT479">
            <v>33</v>
          </cell>
          <cell r="CU479">
            <v>35</v>
          </cell>
          <cell r="CV479">
            <v>20</v>
          </cell>
          <cell r="CW479">
            <v>25</v>
          </cell>
          <cell r="CX479">
            <v>62000</v>
          </cell>
          <cell r="CY479">
            <v>62500</v>
          </cell>
          <cell r="CZ479">
            <v>60000</v>
          </cell>
          <cell r="DA479">
            <v>61000</v>
          </cell>
          <cell r="DB479">
            <v>33</v>
          </cell>
          <cell r="DC479">
            <v>35</v>
          </cell>
          <cell r="DD479">
            <v>42</v>
          </cell>
          <cell r="DE479">
            <v>45</v>
          </cell>
          <cell r="DF479">
            <v>80</v>
          </cell>
          <cell r="DG479">
            <v>100</v>
          </cell>
          <cell r="DH479">
            <v>90</v>
          </cell>
          <cell r="DI479">
            <v>100</v>
          </cell>
          <cell r="DJ479">
            <v>70</v>
          </cell>
          <cell r="DK479">
            <v>80</v>
          </cell>
          <cell r="DL479">
            <v>200</v>
          </cell>
          <cell r="DM479">
            <v>280</v>
          </cell>
          <cell r="DN479">
            <v>220</v>
          </cell>
          <cell r="DO479">
            <v>250</v>
          </cell>
          <cell r="DP479">
            <v>80</v>
          </cell>
          <cell r="DQ479">
            <v>90</v>
          </cell>
          <cell r="DR479">
            <v>52</v>
          </cell>
          <cell r="DS479">
            <v>60</v>
          </cell>
          <cell r="DT479">
            <v>45</v>
          </cell>
          <cell r="DU479">
            <v>50</v>
          </cell>
          <cell r="DV479">
            <v>800</v>
          </cell>
          <cell r="DW479">
            <v>900</v>
          </cell>
          <cell r="DX479">
            <v>2800</v>
          </cell>
          <cell r="DY479">
            <v>3200</v>
          </cell>
        </row>
        <row r="480">
          <cell r="A480">
            <v>43851</v>
          </cell>
          <cell r="B480">
            <v>50</v>
          </cell>
          <cell r="C480">
            <v>60</v>
          </cell>
          <cell r="D480">
            <v>40</v>
          </cell>
          <cell r="E480">
            <v>50</v>
          </cell>
          <cell r="F480">
            <v>30</v>
          </cell>
          <cell r="G480">
            <v>35</v>
          </cell>
          <cell r="H480">
            <v>26</v>
          </cell>
          <cell r="I480">
            <v>32</v>
          </cell>
          <cell r="J480">
            <v>35</v>
          </cell>
          <cell r="K480">
            <v>45</v>
          </cell>
          <cell r="L480">
            <v>36</v>
          </cell>
          <cell r="M480">
            <v>40</v>
          </cell>
          <cell r="N480">
            <v>46</v>
          </cell>
          <cell r="O480">
            <v>48</v>
          </cell>
          <cell r="P480">
            <v>90</v>
          </cell>
          <cell r="Q480">
            <v>95</v>
          </cell>
          <cell r="R480">
            <v>465</v>
          </cell>
          <cell r="S480">
            <v>515</v>
          </cell>
          <cell r="T480">
            <v>105</v>
          </cell>
          <cell r="U480">
            <v>115</v>
          </cell>
          <cell r="V480">
            <v>80</v>
          </cell>
          <cell r="W480">
            <v>85</v>
          </cell>
          <cell r="X480">
            <v>84</v>
          </cell>
          <cell r="Y480">
            <v>88</v>
          </cell>
          <cell r="Z480">
            <v>65</v>
          </cell>
          <cell r="AA480">
            <v>70</v>
          </cell>
          <cell r="AB480">
            <v>75</v>
          </cell>
          <cell r="AC480">
            <v>80</v>
          </cell>
          <cell r="AD480">
            <v>105</v>
          </cell>
          <cell r="AE480">
            <v>110</v>
          </cell>
          <cell r="AF480">
            <v>90</v>
          </cell>
          <cell r="AG480">
            <v>130</v>
          </cell>
          <cell r="AH480">
            <v>35</v>
          </cell>
          <cell r="AI480">
            <v>50</v>
          </cell>
          <cell r="AJ480">
            <v>75</v>
          </cell>
          <cell r="AK480">
            <v>80</v>
          </cell>
          <cell r="AL480">
            <v>25</v>
          </cell>
          <cell r="AM480">
            <v>30</v>
          </cell>
          <cell r="AN480">
            <v>90</v>
          </cell>
          <cell r="AO480">
            <v>110</v>
          </cell>
          <cell r="AP480">
            <v>60</v>
          </cell>
          <cell r="AQ480">
            <v>95</v>
          </cell>
          <cell r="AR480">
            <v>140</v>
          </cell>
          <cell r="AS480">
            <v>220</v>
          </cell>
          <cell r="AT480">
            <v>140</v>
          </cell>
          <cell r="AU480">
            <v>160</v>
          </cell>
          <cell r="AV480">
            <v>220</v>
          </cell>
          <cell r="AW480">
            <v>280</v>
          </cell>
          <cell r="AX480">
            <v>300</v>
          </cell>
          <cell r="AY480">
            <v>330</v>
          </cell>
          <cell r="AZ480">
            <v>150</v>
          </cell>
          <cell r="BA480">
            <v>180</v>
          </cell>
          <cell r="BB480">
            <v>220</v>
          </cell>
          <cell r="BC480">
            <v>250</v>
          </cell>
          <cell r="BD480">
            <v>120</v>
          </cell>
          <cell r="BE480">
            <v>140</v>
          </cell>
          <cell r="BF480">
            <v>140</v>
          </cell>
          <cell r="BG480">
            <v>160</v>
          </cell>
          <cell r="BH480">
            <v>350</v>
          </cell>
          <cell r="BI480">
            <v>450</v>
          </cell>
          <cell r="BJ480">
            <v>400</v>
          </cell>
          <cell r="BK480">
            <v>450</v>
          </cell>
          <cell r="BL480">
            <v>850</v>
          </cell>
          <cell r="BM480">
            <v>1100</v>
          </cell>
          <cell r="BN480">
            <v>4800</v>
          </cell>
          <cell r="BO480">
            <v>6000</v>
          </cell>
          <cell r="BP480">
            <v>120</v>
          </cell>
          <cell r="BQ480">
            <v>160</v>
          </cell>
          <cell r="BR480">
            <v>120</v>
          </cell>
          <cell r="BS480">
            <v>180</v>
          </cell>
          <cell r="BT480">
            <v>250</v>
          </cell>
          <cell r="BU480">
            <v>300</v>
          </cell>
          <cell r="BV480">
            <v>600</v>
          </cell>
          <cell r="BW480">
            <v>1000</v>
          </cell>
          <cell r="BX480">
            <v>540</v>
          </cell>
          <cell r="BY480">
            <v>550</v>
          </cell>
          <cell r="BZ480">
            <v>750</v>
          </cell>
          <cell r="CA480">
            <v>800</v>
          </cell>
          <cell r="CB480">
            <v>110</v>
          </cell>
          <cell r="CC480">
            <v>120</v>
          </cell>
          <cell r="CD480">
            <v>430</v>
          </cell>
          <cell r="CE480">
            <v>550</v>
          </cell>
          <cell r="CF480">
            <v>580</v>
          </cell>
          <cell r="CG480">
            <v>600</v>
          </cell>
          <cell r="CH480">
            <v>590</v>
          </cell>
          <cell r="CI480">
            <v>610</v>
          </cell>
          <cell r="CJ480">
            <v>480</v>
          </cell>
          <cell r="CK480">
            <v>510</v>
          </cell>
          <cell r="CL480">
            <v>500</v>
          </cell>
          <cell r="CM480">
            <v>520</v>
          </cell>
          <cell r="CN480">
            <v>62</v>
          </cell>
          <cell r="CO480">
            <v>65</v>
          </cell>
          <cell r="CP480">
            <v>220</v>
          </cell>
          <cell r="CQ480">
            <v>320</v>
          </cell>
          <cell r="CR480">
            <v>25</v>
          </cell>
          <cell r="CS480">
            <v>35</v>
          </cell>
          <cell r="CT480">
            <v>33</v>
          </cell>
          <cell r="CU480">
            <v>35</v>
          </cell>
          <cell r="CV480">
            <v>20</v>
          </cell>
          <cell r="CW480">
            <v>25</v>
          </cell>
          <cell r="CX480">
            <v>62000</v>
          </cell>
          <cell r="CY480">
            <v>62500</v>
          </cell>
          <cell r="CZ480">
            <v>60000</v>
          </cell>
          <cell r="DA480">
            <v>61000</v>
          </cell>
          <cell r="DB480">
            <v>33</v>
          </cell>
          <cell r="DC480">
            <v>35</v>
          </cell>
          <cell r="DD480">
            <v>42</v>
          </cell>
          <cell r="DE480">
            <v>45</v>
          </cell>
          <cell r="DF480">
            <v>80</v>
          </cell>
          <cell r="DG480">
            <v>100</v>
          </cell>
          <cell r="DH480">
            <v>90</v>
          </cell>
          <cell r="DI480">
            <v>100</v>
          </cell>
          <cell r="DJ480">
            <v>70</v>
          </cell>
          <cell r="DK480">
            <v>80</v>
          </cell>
          <cell r="DL480">
            <v>200</v>
          </cell>
          <cell r="DM480">
            <v>280</v>
          </cell>
          <cell r="DN480">
            <v>220</v>
          </cell>
          <cell r="DO480">
            <v>250</v>
          </cell>
          <cell r="DP480">
            <v>80</v>
          </cell>
          <cell r="DQ480">
            <v>90</v>
          </cell>
          <cell r="DR480">
            <v>52</v>
          </cell>
          <cell r="DS480">
            <v>60</v>
          </cell>
          <cell r="DT480">
            <v>45</v>
          </cell>
          <cell r="DU480">
            <v>50</v>
          </cell>
          <cell r="DV480">
            <v>800</v>
          </cell>
          <cell r="DW480">
            <v>900</v>
          </cell>
          <cell r="DX480">
            <v>2800</v>
          </cell>
          <cell r="DY480">
            <v>3200</v>
          </cell>
        </row>
        <row r="481">
          <cell r="A481">
            <v>43850</v>
          </cell>
          <cell r="B481">
            <v>50</v>
          </cell>
          <cell r="C481">
            <v>60</v>
          </cell>
          <cell r="D481">
            <v>40</v>
          </cell>
          <cell r="E481">
            <v>48</v>
          </cell>
          <cell r="F481">
            <v>30</v>
          </cell>
          <cell r="G481">
            <v>35</v>
          </cell>
          <cell r="H481">
            <v>26</v>
          </cell>
          <cell r="I481">
            <v>32</v>
          </cell>
          <cell r="J481">
            <v>35</v>
          </cell>
          <cell r="K481">
            <v>45</v>
          </cell>
          <cell r="L481">
            <v>36</v>
          </cell>
          <cell r="M481">
            <v>40</v>
          </cell>
          <cell r="N481">
            <v>46</v>
          </cell>
          <cell r="O481">
            <v>48</v>
          </cell>
          <cell r="P481">
            <v>93</v>
          </cell>
          <cell r="Q481">
            <v>95</v>
          </cell>
          <cell r="R481">
            <v>465</v>
          </cell>
          <cell r="S481">
            <v>515</v>
          </cell>
          <cell r="T481">
            <v>105</v>
          </cell>
          <cell r="U481">
            <v>115</v>
          </cell>
          <cell r="V481">
            <v>80</v>
          </cell>
          <cell r="W481">
            <v>85</v>
          </cell>
          <cell r="X481">
            <v>84</v>
          </cell>
          <cell r="Y481">
            <v>88</v>
          </cell>
          <cell r="Z481">
            <v>65</v>
          </cell>
          <cell r="AA481">
            <v>70</v>
          </cell>
          <cell r="AB481">
            <v>80</v>
          </cell>
          <cell r="AC481">
            <v>85</v>
          </cell>
          <cell r="AD481">
            <v>105</v>
          </cell>
          <cell r="AE481">
            <v>110</v>
          </cell>
          <cell r="AF481">
            <v>90</v>
          </cell>
          <cell r="AG481">
            <v>130</v>
          </cell>
          <cell r="AH481">
            <v>35</v>
          </cell>
          <cell r="AI481">
            <v>50</v>
          </cell>
          <cell r="AJ481">
            <v>75</v>
          </cell>
          <cell r="AK481">
            <v>80</v>
          </cell>
          <cell r="AL481">
            <v>25</v>
          </cell>
          <cell r="AM481">
            <v>30</v>
          </cell>
          <cell r="AN481">
            <v>95</v>
          </cell>
          <cell r="AO481">
            <v>110</v>
          </cell>
          <cell r="AP481">
            <v>65</v>
          </cell>
          <cell r="AQ481">
            <v>100</v>
          </cell>
          <cell r="AR481">
            <v>140</v>
          </cell>
          <cell r="AS481">
            <v>200</v>
          </cell>
          <cell r="AT481">
            <v>140</v>
          </cell>
          <cell r="AU481">
            <v>160</v>
          </cell>
          <cell r="AV481">
            <v>220</v>
          </cell>
          <cell r="AW481">
            <v>280</v>
          </cell>
          <cell r="AX481">
            <v>300</v>
          </cell>
          <cell r="AY481">
            <v>330</v>
          </cell>
          <cell r="AZ481">
            <v>160</v>
          </cell>
          <cell r="BA481">
            <v>180</v>
          </cell>
          <cell r="BB481">
            <v>220</v>
          </cell>
          <cell r="BC481">
            <v>240</v>
          </cell>
          <cell r="BD481">
            <v>120</v>
          </cell>
          <cell r="BE481">
            <v>140</v>
          </cell>
          <cell r="BF481">
            <v>140</v>
          </cell>
          <cell r="BG481">
            <v>160</v>
          </cell>
          <cell r="BH481">
            <v>350</v>
          </cell>
          <cell r="BI481">
            <v>450</v>
          </cell>
          <cell r="BJ481">
            <v>400</v>
          </cell>
          <cell r="BK481">
            <v>450</v>
          </cell>
          <cell r="BL481">
            <v>850</v>
          </cell>
          <cell r="BM481">
            <v>1100</v>
          </cell>
          <cell r="BN481">
            <v>4800</v>
          </cell>
          <cell r="BO481">
            <v>6000</v>
          </cell>
          <cell r="BP481">
            <v>120</v>
          </cell>
          <cell r="BQ481">
            <v>160</v>
          </cell>
          <cell r="BR481">
            <v>120</v>
          </cell>
          <cell r="BS481">
            <v>180</v>
          </cell>
          <cell r="BT481">
            <v>250</v>
          </cell>
          <cell r="BU481">
            <v>300</v>
          </cell>
          <cell r="BV481">
            <v>600</v>
          </cell>
          <cell r="BW481">
            <v>1000</v>
          </cell>
          <cell r="BX481">
            <v>540</v>
          </cell>
          <cell r="BY481">
            <v>550</v>
          </cell>
          <cell r="BZ481">
            <v>750</v>
          </cell>
          <cell r="CA481">
            <v>800</v>
          </cell>
          <cell r="CB481">
            <v>110</v>
          </cell>
          <cell r="CC481">
            <v>120</v>
          </cell>
          <cell r="CD481">
            <v>430</v>
          </cell>
          <cell r="CE481">
            <v>550</v>
          </cell>
          <cell r="CF481">
            <v>580</v>
          </cell>
          <cell r="CG481">
            <v>600</v>
          </cell>
          <cell r="CH481">
            <v>590</v>
          </cell>
          <cell r="CI481">
            <v>610</v>
          </cell>
          <cell r="CJ481">
            <v>480</v>
          </cell>
          <cell r="CK481">
            <v>510</v>
          </cell>
          <cell r="CL481">
            <v>500</v>
          </cell>
          <cell r="CM481">
            <v>520</v>
          </cell>
          <cell r="CN481">
            <v>60</v>
          </cell>
          <cell r="CO481">
            <v>65</v>
          </cell>
          <cell r="CP481">
            <v>220</v>
          </cell>
          <cell r="CQ481">
            <v>320</v>
          </cell>
          <cell r="CR481">
            <v>25</v>
          </cell>
          <cell r="CS481">
            <v>35</v>
          </cell>
          <cell r="CT481">
            <v>33</v>
          </cell>
          <cell r="CU481">
            <v>35</v>
          </cell>
          <cell r="CV481">
            <v>20</v>
          </cell>
          <cell r="CW481">
            <v>25</v>
          </cell>
          <cell r="CX481">
            <v>61000</v>
          </cell>
          <cell r="CY481">
            <v>61500</v>
          </cell>
          <cell r="CZ481">
            <v>59000</v>
          </cell>
          <cell r="DA481">
            <v>60000</v>
          </cell>
          <cell r="DB481">
            <v>33</v>
          </cell>
          <cell r="DC481">
            <v>35</v>
          </cell>
          <cell r="DD481">
            <v>42</v>
          </cell>
          <cell r="DE481">
            <v>45</v>
          </cell>
          <cell r="DF481">
            <v>80</v>
          </cell>
          <cell r="DG481">
            <v>100</v>
          </cell>
          <cell r="DH481">
            <v>90</v>
          </cell>
          <cell r="DI481">
            <v>100</v>
          </cell>
          <cell r="DJ481">
            <v>70</v>
          </cell>
          <cell r="DK481">
            <v>80</v>
          </cell>
          <cell r="DL481">
            <v>200</v>
          </cell>
          <cell r="DM481">
            <v>280</v>
          </cell>
          <cell r="DN481">
            <v>220</v>
          </cell>
          <cell r="DO481">
            <v>250</v>
          </cell>
          <cell r="DP481">
            <v>80</v>
          </cell>
          <cell r="DQ481">
            <v>90</v>
          </cell>
          <cell r="DR481">
            <v>52</v>
          </cell>
          <cell r="DS481">
            <v>60</v>
          </cell>
          <cell r="DT481">
            <v>45</v>
          </cell>
          <cell r="DU481">
            <v>50</v>
          </cell>
          <cell r="DV481">
            <v>800</v>
          </cell>
          <cell r="DW481">
            <v>900</v>
          </cell>
          <cell r="DX481">
            <v>2800</v>
          </cell>
          <cell r="DY481">
            <v>3200</v>
          </cell>
        </row>
        <row r="482">
          <cell r="A482">
            <v>43849</v>
          </cell>
          <cell r="B482">
            <v>50</v>
          </cell>
          <cell r="C482">
            <v>60</v>
          </cell>
          <cell r="D482">
            <v>40</v>
          </cell>
          <cell r="E482">
            <v>50</v>
          </cell>
          <cell r="F482">
            <v>30</v>
          </cell>
          <cell r="G482">
            <v>35</v>
          </cell>
          <cell r="H482">
            <v>26</v>
          </cell>
          <cell r="I482">
            <v>32</v>
          </cell>
          <cell r="J482">
            <v>35</v>
          </cell>
          <cell r="K482">
            <v>45</v>
          </cell>
          <cell r="L482">
            <v>36</v>
          </cell>
          <cell r="M482">
            <v>40</v>
          </cell>
          <cell r="N482">
            <v>46</v>
          </cell>
          <cell r="O482">
            <v>48</v>
          </cell>
          <cell r="P482">
            <v>93</v>
          </cell>
          <cell r="Q482">
            <v>95</v>
          </cell>
          <cell r="R482">
            <v>465</v>
          </cell>
          <cell r="S482">
            <v>515</v>
          </cell>
          <cell r="T482">
            <v>105</v>
          </cell>
          <cell r="U482">
            <v>110</v>
          </cell>
          <cell r="V482">
            <v>80</v>
          </cell>
          <cell r="W482">
            <v>85</v>
          </cell>
          <cell r="X482">
            <v>84</v>
          </cell>
          <cell r="Y482">
            <v>88</v>
          </cell>
          <cell r="Z482">
            <v>65</v>
          </cell>
          <cell r="AA482">
            <v>70</v>
          </cell>
          <cell r="AB482">
            <v>80</v>
          </cell>
          <cell r="AC482">
            <v>85</v>
          </cell>
          <cell r="AD482">
            <v>105</v>
          </cell>
          <cell r="AE482">
            <v>110</v>
          </cell>
          <cell r="AF482">
            <v>90</v>
          </cell>
          <cell r="AG482">
            <v>130</v>
          </cell>
          <cell r="AH482">
            <v>35</v>
          </cell>
          <cell r="AI482">
            <v>50</v>
          </cell>
          <cell r="AJ482">
            <v>70</v>
          </cell>
          <cell r="AK482">
            <v>80</v>
          </cell>
          <cell r="AL482">
            <v>25</v>
          </cell>
          <cell r="AM482">
            <v>30</v>
          </cell>
          <cell r="AN482">
            <v>100</v>
          </cell>
          <cell r="AO482">
            <v>110</v>
          </cell>
          <cell r="AP482">
            <v>65</v>
          </cell>
          <cell r="AQ482">
            <v>110</v>
          </cell>
          <cell r="AR482">
            <v>140</v>
          </cell>
          <cell r="AS482">
            <v>200</v>
          </cell>
          <cell r="AT482">
            <v>140</v>
          </cell>
          <cell r="AU482">
            <v>160</v>
          </cell>
          <cell r="AV482">
            <v>220</v>
          </cell>
          <cell r="AW482">
            <v>280</v>
          </cell>
          <cell r="AX482">
            <v>300</v>
          </cell>
          <cell r="AY482">
            <v>320</v>
          </cell>
          <cell r="AZ482">
            <v>160</v>
          </cell>
          <cell r="BA482">
            <v>180</v>
          </cell>
          <cell r="BB482">
            <v>220</v>
          </cell>
          <cell r="BC482">
            <v>240</v>
          </cell>
          <cell r="BD482">
            <v>110</v>
          </cell>
          <cell r="BE482">
            <v>140</v>
          </cell>
          <cell r="BF482">
            <v>140</v>
          </cell>
          <cell r="BG482">
            <v>160</v>
          </cell>
          <cell r="BH482">
            <v>350</v>
          </cell>
          <cell r="BI482">
            <v>450</v>
          </cell>
          <cell r="BJ482">
            <v>400</v>
          </cell>
          <cell r="BK482">
            <v>450</v>
          </cell>
          <cell r="BL482">
            <v>850</v>
          </cell>
          <cell r="BM482">
            <v>1100</v>
          </cell>
          <cell r="BN482">
            <v>4800</v>
          </cell>
          <cell r="BO482">
            <v>6000</v>
          </cell>
          <cell r="BP482">
            <v>120</v>
          </cell>
          <cell r="BQ482">
            <v>160</v>
          </cell>
          <cell r="BR482">
            <v>120</v>
          </cell>
          <cell r="BS482">
            <v>180</v>
          </cell>
          <cell r="BT482">
            <v>250</v>
          </cell>
          <cell r="BU482">
            <v>300</v>
          </cell>
          <cell r="BV482">
            <v>600</v>
          </cell>
          <cell r="BW482">
            <v>1000</v>
          </cell>
          <cell r="BX482">
            <v>540</v>
          </cell>
          <cell r="BY482">
            <v>550</v>
          </cell>
          <cell r="BZ482">
            <v>750</v>
          </cell>
          <cell r="CA482">
            <v>800</v>
          </cell>
          <cell r="CB482">
            <v>110</v>
          </cell>
          <cell r="CC482">
            <v>120</v>
          </cell>
          <cell r="CD482">
            <v>430</v>
          </cell>
          <cell r="CE482">
            <v>550</v>
          </cell>
          <cell r="CF482">
            <v>580</v>
          </cell>
          <cell r="CG482">
            <v>600</v>
          </cell>
          <cell r="CH482">
            <v>590</v>
          </cell>
          <cell r="CI482">
            <v>610</v>
          </cell>
          <cell r="CJ482">
            <v>480</v>
          </cell>
          <cell r="CK482">
            <v>510</v>
          </cell>
          <cell r="CL482">
            <v>500</v>
          </cell>
          <cell r="CM482">
            <v>520</v>
          </cell>
          <cell r="CN482">
            <v>60</v>
          </cell>
          <cell r="CO482">
            <v>65</v>
          </cell>
          <cell r="CP482">
            <v>220</v>
          </cell>
          <cell r="CQ482">
            <v>320</v>
          </cell>
          <cell r="CR482">
            <v>25</v>
          </cell>
          <cell r="CS482">
            <v>35</v>
          </cell>
          <cell r="CT482">
            <v>33</v>
          </cell>
          <cell r="CU482">
            <v>35</v>
          </cell>
          <cell r="CV482">
            <v>20</v>
          </cell>
          <cell r="CW482">
            <v>25</v>
          </cell>
          <cell r="CX482">
            <v>61000</v>
          </cell>
          <cell r="CY482">
            <v>61500</v>
          </cell>
          <cell r="CZ482">
            <v>59000</v>
          </cell>
          <cell r="DA482">
            <v>60000</v>
          </cell>
          <cell r="DB482">
            <v>33</v>
          </cell>
          <cell r="DC482">
            <v>35</v>
          </cell>
          <cell r="DD482">
            <v>42</v>
          </cell>
          <cell r="DE482">
            <v>45</v>
          </cell>
          <cell r="DF482">
            <v>80</v>
          </cell>
          <cell r="DG482">
            <v>100</v>
          </cell>
          <cell r="DH482">
            <v>90</v>
          </cell>
          <cell r="DI482">
            <v>100</v>
          </cell>
          <cell r="DJ482">
            <v>70</v>
          </cell>
          <cell r="DK482">
            <v>80</v>
          </cell>
          <cell r="DL482">
            <v>200</v>
          </cell>
          <cell r="DM482">
            <v>280</v>
          </cell>
          <cell r="DN482">
            <v>220</v>
          </cell>
          <cell r="DO482">
            <v>250</v>
          </cell>
          <cell r="DP482">
            <v>80</v>
          </cell>
          <cell r="DQ482">
            <v>90</v>
          </cell>
          <cell r="DR482">
            <v>52</v>
          </cell>
          <cell r="DS482">
            <v>60</v>
          </cell>
          <cell r="DT482">
            <v>45</v>
          </cell>
          <cell r="DU482">
            <v>50</v>
          </cell>
          <cell r="DV482">
            <v>800</v>
          </cell>
          <cell r="DW482">
            <v>900</v>
          </cell>
          <cell r="DX482">
            <v>2800</v>
          </cell>
          <cell r="DY482">
            <v>3200</v>
          </cell>
        </row>
        <row r="483">
          <cell r="A483">
            <v>43848</v>
          </cell>
          <cell r="B483">
            <v>50</v>
          </cell>
          <cell r="C483">
            <v>60</v>
          </cell>
          <cell r="D483">
            <v>40</v>
          </cell>
          <cell r="E483">
            <v>52</v>
          </cell>
          <cell r="F483">
            <v>30</v>
          </cell>
          <cell r="G483">
            <v>35</v>
          </cell>
          <cell r="H483">
            <v>26</v>
          </cell>
          <cell r="I483">
            <v>32</v>
          </cell>
          <cell r="J483">
            <v>34</v>
          </cell>
          <cell r="K483">
            <v>45</v>
          </cell>
          <cell r="L483">
            <v>32</v>
          </cell>
          <cell r="M483">
            <v>38</v>
          </cell>
          <cell r="N483">
            <v>46</v>
          </cell>
          <cell r="O483">
            <v>48</v>
          </cell>
          <cell r="P483">
            <v>94</v>
          </cell>
          <cell r="Q483">
            <v>96</v>
          </cell>
          <cell r="R483">
            <v>465</v>
          </cell>
          <cell r="S483">
            <v>515</v>
          </cell>
          <cell r="T483">
            <v>105</v>
          </cell>
          <cell r="U483">
            <v>110</v>
          </cell>
          <cell r="V483">
            <v>80</v>
          </cell>
          <cell r="W483">
            <v>85</v>
          </cell>
          <cell r="X483">
            <v>83</v>
          </cell>
          <cell r="Y483">
            <v>90</v>
          </cell>
          <cell r="Z483">
            <v>65</v>
          </cell>
          <cell r="AA483">
            <v>70</v>
          </cell>
          <cell r="AB483">
            <v>75</v>
          </cell>
          <cell r="AC483">
            <v>85</v>
          </cell>
          <cell r="AD483">
            <v>105</v>
          </cell>
          <cell r="AE483">
            <v>110</v>
          </cell>
          <cell r="AF483">
            <v>90</v>
          </cell>
          <cell r="AG483">
            <v>130</v>
          </cell>
          <cell r="AH483">
            <v>35</v>
          </cell>
          <cell r="AI483">
            <v>50</v>
          </cell>
          <cell r="AJ483">
            <v>70</v>
          </cell>
          <cell r="AK483">
            <v>80</v>
          </cell>
          <cell r="AL483">
            <v>25</v>
          </cell>
          <cell r="AM483">
            <v>30</v>
          </cell>
          <cell r="AN483">
            <v>90</v>
          </cell>
          <cell r="AO483">
            <v>110</v>
          </cell>
          <cell r="AP483">
            <v>70</v>
          </cell>
          <cell r="AQ483">
            <v>90</v>
          </cell>
          <cell r="AR483">
            <v>140</v>
          </cell>
          <cell r="AS483">
            <v>200</v>
          </cell>
          <cell r="AT483">
            <v>140</v>
          </cell>
          <cell r="AU483">
            <v>150</v>
          </cell>
          <cell r="AV483">
            <v>220</v>
          </cell>
          <cell r="AW483">
            <v>280</v>
          </cell>
          <cell r="AX483">
            <v>300</v>
          </cell>
          <cell r="AY483">
            <v>320</v>
          </cell>
          <cell r="AZ483">
            <v>160</v>
          </cell>
          <cell r="BA483">
            <v>180</v>
          </cell>
          <cell r="BB483">
            <v>220</v>
          </cell>
          <cell r="BC483">
            <v>240</v>
          </cell>
          <cell r="BD483">
            <v>110</v>
          </cell>
          <cell r="BE483">
            <v>140</v>
          </cell>
          <cell r="BF483">
            <v>140</v>
          </cell>
          <cell r="BG483">
            <v>160</v>
          </cell>
          <cell r="BH483">
            <v>350</v>
          </cell>
          <cell r="BI483">
            <v>450</v>
          </cell>
          <cell r="BJ483">
            <v>400</v>
          </cell>
          <cell r="BK483">
            <v>450</v>
          </cell>
          <cell r="BL483">
            <v>850</v>
          </cell>
          <cell r="BM483">
            <v>1100</v>
          </cell>
          <cell r="BN483">
            <v>4800</v>
          </cell>
          <cell r="BO483">
            <v>6000</v>
          </cell>
          <cell r="BP483">
            <v>120</v>
          </cell>
          <cell r="BQ483">
            <v>160</v>
          </cell>
          <cell r="BR483">
            <v>140</v>
          </cell>
          <cell r="BS483">
            <v>160</v>
          </cell>
          <cell r="BT483">
            <v>250</v>
          </cell>
          <cell r="BU483">
            <v>300</v>
          </cell>
          <cell r="BV483">
            <v>600</v>
          </cell>
          <cell r="BW483">
            <v>1000</v>
          </cell>
          <cell r="BX483">
            <v>540</v>
          </cell>
          <cell r="BY483">
            <v>550</v>
          </cell>
          <cell r="BZ483">
            <v>750</v>
          </cell>
          <cell r="CA483">
            <v>800</v>
          </cell>
          <cell r="CB483">
            <v>110</v>
          </cell>
          <cell r="CC483">
            <v>115</v>
          </cell>
          <cell r="CD483">
            <v>430</v>
          </cell>
          <cell r="CE483">
            <v>550</v>
          </cell>
          <cell r="CF483">
            <v>580</v>
          </cell>
          <cell r="CG483">
            <v>600</v>
          </cell>
          <cell r="CH483">
            <v>590</v>
          </cell>
          <cell r="CI483">
            <v>610</v>
          </cell>
          <cell r="CJ483">
            <v>480</v>
          </cell>
          <cell r="CK483">
            <v>510</v>
          </cell>
          <cell r="CL483">
            <v>500</v>
          </cell>
          <cell r="CM483">
            <v>520</v>
          </cell>
          <cell r="CN483">
            <v>62</v>
          </cell>
          <cell r="CO483">
            <v>65</v>
          </cell>
          <cell r="CP483">
            <v>220</v>
          </cell>
          <cell r="CQ483">
            <v>320</v>
          </cell>
          <cell r="CR483">
            <v>25</v>
          </cell>
          <cell r="CS483">
            <v>35</v>
          </cell>
          <cell r="CT483">
            <v>33</v>
          </cell>
          <cell r="CU483">
            <v>35</v>
          </cell>
          <cell r="CV483">
            <v>20</v>
          </cell>
          <cell r="CW483">
            <v>25</v>
          </cell>
          <cell r="CX483">
            <v>61000</v>
          </cell>
          <cell r="CY483">
            <v>61500</v>
          </cell>
          <cell r="CZ483">
            <v>59000</v>
          </cell>
          <cell r="DA483">
            <v>60000</v>
          </cell>
          <cell r="DB483">
            <v>33</v>
          </cell>
          <cell r="DC483">
            <v>35</v>
          </cell>
          <cell r="DD483">
            <v>42</v>
          </cell>
          <cell r="DE483">
            <v>45</v>
          </cell>
          <cell r="DF483">
            <v>80</v>
          </cell>
          <cell r="DG483">
            <v>100</v>
          </cell>
          <cell r="DH483">
            <v>90</v>
          </cell>
          <cell r="DI483">
            <v>100</v>
          </cell>
          <cell r="DJ483">
            <v>70</v>
          </cell>
          <cell r="DK483">
            <v>80</v>
          </cell>
          <cell r="DL483">
            <v>200</v>
          </cell>
          <cell r="DM483">
            <v>280</v>
          </cell>
          <cell r="DN483">
            <v>220</v>
          </cell>
          <cell r="DO483">
            <v>250</v>
          </cell>
          <cell r="DP483">
            <v>80</v>
          </cell>
          <cell r="DQ483">
            <v>90</v>
          </cell>
          <cell r="DR483">
            <v>52</v>
          </cell>
          <cell r="DS483">
            <v>60</v>
          </cell>
          <cell r="DT483">
            <v>45</v>
          </cell>
          <cell r="DU483">
            <v>50</v>
          </cell>
          <cell r="DV483">
            <v>800</v>
          </cell>
          <cell r="DW483">
            <v>900</v>
          </cell>
          <cell r="DX483">
            <v>2800</v>
          </cell>
          <cell r="DY483">
            <v>3200</v>
          </cell>
        </row>
        <row r="484">
          <cell r="A484">
            <v>43847</v>
          </cell>
          <cell r="B484">
            <v>50</v>
          </cell>
          <cell r="C484">
            <v>60</v>
          </cell>
          <cell r="D484">
            <v>40</v>
          </cell>
          <cell r="E484">
            <v>52</v>
          </cell>
          <cell r="F484">
            <v>30</v>
          </cell>
          <cell r="G484">
            <v>35</v>
          </cell>
          <cell r="H484">
            <v>26</v>
          </cell>
          <cell r="I484">
            <v>32</v>
          </cell>
          <cell r="J484">
            <v>35</v>
          </cell>
          <cell r="K484">
            <v>45</v>
          </cell>
          <cell r="L484">
            <v>32</v>
          </cell>
          <cell r="M484">
            <v>38</v>
          </cell>
          <cell r="N484">
            <v>46</v>
          </cell>
          <cell r="O484">
            <v>48</v>
          </cell>
          <cell r="P484">
            <v>94</v>
          </cell>
          <cell r="Q484">
            <v>96</v>
          </cell>
          <cell r="R484">
            <v>465</v>
          </cell>
          <cell r="S484">
            <v>515</v>
          </cell>
          <cell r="T484">
            <v>105</v>
          </cell>
          <cell r="U484">
            <v>110</v>
          </cell>
          <cell r="V484">
            <v>80</v>
          </cell>
          <cell r="W484">
            <v>85</v>
          </cell>
          <cell r="X484">
            <v>83</v>
          </cell>
          <cell r="Y484">
            <v>90</v>
          </cell>
          <cell r="Z484">
            <v>65</v>
          </cell>
          <cell r="AA484">
            <v>70</v>
          </cell>
          <cell r="AB484">
            <v>75</v>
          </cell>
          <cell r="AC484">
            <v>85</v>
          </cell>
          <cell r="AD484">
            <v>105</v>
          </cell>
          <cell r="AE484">
            <v>110</v>
          </cell>
          <cell r="AF484">
            <v>90</v>
          </cell>
          <cell r="AG484">
            <v>130</v>
          </cell>
          <cell r="AH484">
            <v>35</v>
          </cell>
          <cell r="AI484">
            <v>50</v>
          </cell>
          <cell r="AJ484">
            <v>70</v>
          </cell>
          <cell r="AK484">
            <v>80</v>
          </cell>
          <cell r="AL484">
            <v>25</v>
          </cell>
          <cell r="AM484">
            <v>30</v>
          </cell>
          <cell r="AN484">
            <v>90</v>
          </cell>
          <cell r="AO484">
            <v>120</v>
          </cell>
          <cell r="AP484">
            <v>70</v>
          </cell>
          <cell r="AQ484">
            <v>100</v>
          </cell>
          <cell r="AR484">
            <v>140</v>
          </cell>
          <cell r="AS484">
            <v>200</v>
          </cell>
          <cell r="AT484">
            <v>140</v>
          </cell>
          <cell r="AU484">
            <v>150</v>
          </cell>
          <cell r="AV484">
            <v>220</v>
          </cell>
          <cell r="AW484">
            <v>280</v>
          </cell>
          <cell r="AX484">
            <v>300</v>
          </cell>
          <cell r="AY484">
            <v>320</v>
          </cell>
          <cell r="AZ484">
            <v>160</v>
          </cell>
          <cell r="BA484">
            <v>180</v>
          </cell>
          <cell r="BB484">
            <v>220</v>
          </cell>
          <cell r="BC484">
            <v>240</v>
          </cell>
          <cell r="BD484">
            <v>110</v>
          </cell>
          <cell r="BE484">
            <v>140</v>
          </cell>
          <cell r="BF484">
            <v>140</v>
          </cell>
          <cell r="BG484">
            <v>160</v>
          </cell>
          <cell r="BH484">
            <v>350</v>
          </cell>
          <cell r="BI484">
            <v>450</v>
          </cell>
          <cell r="BJ484">
            <v>400</v>
          </cell>
          <cell r="BK484">
            <v>450</v>
          </cell>
          <cell r="BL484">
            <v>850</v>
          </cell>
          <cell r="BM484">
            <v>1100</v>
          </cell>
          <cell r="BN484">
            <v>4800</v>
          </cell>
          <cell r="BO484">
            <v>6000</v>
          </cell>
          <cell r="BP484">
            <v>120</v>
          </cell>
          <cell r="BQ484">
            <v>160</v>
          </cell>
          <cell r="BR484">
            <v>120</v>
          </cell>
          <cell r="BS484">
            <v>160</v>
          </cell>
          <cell r="BT484">
            <v>250</v>
          </cell>
          <cell r="BU484">
            <v>300</v>
          </cell>
          <cell r="BV484">
            <v>600</v>
          </cell>
          <cell r="BW484">
            <v>1000</v>
          </cell>
          <cell r="BX484">
            <v>540</v>
          </cell>
          <cell r="BY484">
            <v>550</v>
          </cell>
          <cell r="BZ484">
            <v>750</v>
          </cell>
          <cell r="CA484">
            <v>800</v>
          </cell>
          <cell r="CB484">
            <v>110</v>
          </cell>
          <cell r="CC484">
            <v>120</v>
          </cell>
          <cell r="CD484">
            <v>430</v>
          </cell>
          <cell r="CE484">
            <v>550</v>
          </cell>
          <cell r="CF484">
            <v>580</v>
          </cell>
          <cell r="CG484">
            <v>600</v>
          </cell>
          <cell r="CH484">
            <v>590</v>
          </cell>
          <cell r="CI484">
            <v>610</v>
          </cell>
          <cell r="CJ484">
            <v>480</v>
          </cell>
          <cell r="CK484">
            <v>510</v>
          </cell>
          <cell r="CL484">
            <v>500</v>
          </cell>
          <cell r="CM484">
            <v>520</v>
          </cell>
          <cell r="CN484">
            <v>62</v>
          </cell>
          <cell r="CO484">
            <v>65</v>
          </cell>
          <cell r="CP484">
            <v>220</v>
          </cell>
          <cell r="CQ484">
            <v>320</v>
          </cell>
          <cell r="CR484">
            <v>25</v>
          </cell>
          <cell r="CS484">
            <v>35</v>
          </cell>
          <cell r="CT484">
            <v>33</v>
          </cell>
          <cell r="CU484">
            <v>35</v>
          </cell>
          <cell r="CV484">
            <v>20</v>
          </cell>
          <cell r="CW484">
            <v>25</v>
          </cell>
          <cell r="CX484">
            <v>61000</v>
          </cell>
          <cell r="CY484">
            <v>61500</v>
          </cell>
          <cell r="CZ484">
            <v>59000</v>
          </cell>
          <cell r="DA484">
            <v>60000</v>
          </cell>
          <cell r="DB484">
            <v>33</v>
          </cell>
          <cell r="DC484">
            <v>35</v>
          </cell>
          <cell r="DD484">
            <v>42</v>
          </cell>
          <cell r="DE484">
            <v>45</v>
          </cell>
          <cell r="DF484">
            <v>80</v>
          </cell>
          <cell r="DG484">
            <v>100</v>
          </cell>
          <cell r="DH484">
            <v>90</v>
          </cell>
          <cell r="DI484">
            <v>100</v>
          </cell>
          <cell r="DJ484">
            <v>70</v>
          </cell>
          <cell r="DK484">
            <v>80</v>
          </cell>
          <cell r="DL484">
            <v>200</v>
          </cell>
          <cell r="DM484">
            <v>280</v>
          </cell>
          <cell r="DN484">
            <v>220</v>
          </cell>
          <cell r="DO484">
            <v>250</v>
          </cell>
          <cell r="DP484">
            <v>80</v>
          </cell>
          <cell r="DQ484">
            <v>90</v>
          </cell>
          <cell r="DR484">
            <v>52</v>
          </cell>
          <cell r="DS484">
            <v>60</v>
          </cell>
          <cell r="DT484">
            <v>45</v>
          </cell>
          <cell r="DU484">
            <v>50</v>
          </cell>
          <cell r="DV484">
            <v>800</v>
          </cell>
          <cell r="DW484">
            <v>900</v>
          </cell>
          <cell r="DX484">
            <v>2800</v>
          </cell>
          <cell r="DY484">
            <v>3200</v>
          </cell>
        </row>
        <row r="485">
          <cell r="A485">
            <v>43846</v>
          </cell>
          <cell r="B485">
            <v>50</v>
          </cell>
          <cell r="C485">
            <v>60</v>
          </cell>
          <cell r="D485">
            <v>45</v>
          </cell>
          <cell r="E485">
            <v>52</v>
          </cell>
          <cell r="F485">
            <v>30</v>
          </cell>
          <cell r="G485">
            <v>35</v>
          </cell>
          <cell r="H485">
            <v>26</v>
          </cell>
          <cell r="I485">
            <v>32</v>
          </cell>
          <cell r="J485">
            <v>34</v>
          </cell>
          <cell r="K485">
            <v>45</v>
          </cell>
          <cell r="L485">
            <v>36</v>
          </cell>
          <cell r="M485">
            <v>40</v>
          </cell>
          <cell r="N485">
            <v>46</v>
          </cell>
          <cell r="O485">
            <v>48</v>
          </cell>
          <cell r="P485">
            <v>94</v>
          </cell>
          <cell r="Q485">
            <v>96</v>
          </cell>
          <cell r="R485">
            <v>465</v>
          </cell>
          <cell r="S485">
            <v>515</v>
          </cell>
          <cell r="T485">
            <v>105</v>
          </cell>
          <cell r="U485">
            <v>110</v>
          </cell>
          <cell r="V485">
            <v>80</v>
          </cell>
          <cell r="W485">
            <v>85</v>
          </cell>
          <cell r="X485">
            <v>83</v>
          </cell>
          <cell r="Y485">
            <v>90</v>
          </cell>
          <cell r="Z485">
            <v>65</v>
          </cell>
          <cell r="AA485">
            <v>70</v>
          </cell>
          <cell r="AB485">
            <v>75</v>
          </cell>
          <cell r="AC485">
            <v>85</v>
          </cell>
          <cell r="AD485">
            <v>105</v>
          </cell>
          <cell r="AE485">
            <v>110</v>
          </cell>
          <cell r="AF485">
            <v>90</v>
          </cell>
          <cell r="AG485">
            <v>130</v>
          </cell>
          <cell r="AH485">
            <v>35</v>
          </cell>
          <cell r="AI485">
            <v>50</v>
          </cell>
          <cell r="AJ485">
            <v>70</v>
          </cell>
          <cell r="AK485">
            <v>80</v>
          </cell>
          <cell r="AL485">
            <v>25</v>
          </cell>
          <cell r="AM485">
            <v>30</v>
          </cell>
          <cell r="AN485">
            <v>95</v>
          </cell>
          <cell r="AO485">
            <v>115</v>
          </cell>
          <cell r="AP485">
            <v>70</v>
          </cell>
          <cell r="AQ485">
            <v>85</v>
          </cell>
          <cell r="AR485">
            <v>140</v>
          </cell>
          <cell r="AS485">
            <v>180</v>
          </cell>
          <cell r="AT485">
            <v>130</v>
          </cell>
          <cell r="AU485">
            <v>160</v>
          </cell>
          <cell r="AV485">
            <v>220</v>
          </cell>
          <cell r="AW485">
            <v>280</v>
          </cell>
          <cell r="AX485">
            <v>300</v>
          </cell>
          <cell r="AY485">
            <v>320</v>
          </cell>
          <cell r="AZ485">
            <v>160</v>
          </cell>
          <cell r="BA485">
            <v>180</v>
          </cell>
          <cell r="BB485">
            <v>220</v>
          </cell>
          <cell r="BC485">
            <v>240</v>
          </cell>
          <cell r="BD485">
            <v>110</v>
          </cell>
          <cell r="BE485">
            <v>140</v>
          </cell>
          <cell r="BF485">
            <v>140</v>
          </cell>
          <cell r="BG485">
            <v>160</v>
          </cell>
          <cell r="BH485">
            <v>350</v>
          </cell>
          <cell r="BI485">
            <v>450</v>
          </cell>
          <cell r="BJ485">
            <v>400</v>
          </cell>
          <cell r="BK485">
            <v>450</v>
          </cell>
          <cell r="BL485">
            <v>850</v>
          </cell>
          <cell r="BM485">
            <v>1100</v>
          </cell>
          <cell r="BN485">
            <v>4800</v>
          </cell>
          <cell r="BO485">
            <v>6000</v>
          </cell>
          <cell r="BP485">
            <v>120</v>
          </cell>
          <cell r="BQ485">
            <v>160</v>
          </cell>
          <cell r="BR485">
            <v>120</v>
          </cell>
          <cell r="BS485">
            <v>160</v>
          </cell>
          <cell r="BT485">
            <v>250</v>
          </cell>
          <cell r="BU485">
            <v>300</v>
          </cell>
          <cell r="BV485">
            <v>600</v>
          </cell>
          <cell r="BW485">
            <v>1000</v>
          </cell>
          <cell r="BX485">
            <v>540</v>
          </cell>
          <cell r="BY485">
            <v>550</v>
          </cell>
          <cell r="BZ485">
            <v>750</v>
          </cell>
          <cell r="CA485">
            <v>800</v>
          </cell>
          <cell r="CB485">
            <v>115</v>
          </cell>
          <cell r="CC485">
            <v>130</v>
          </cell>
          <cell r="CD485">
            <v>430</v>
          </cell>
          <cell r="CE485">
            <v>550</v>
          </cell>
          <cell r="CF485">
            <v>580</v>
          </cell>
          <cell r="CG485">
            <v>600</v>
          </cell>
          <cell r="CH485">
            <v>590</v>
          </cell>
          <cell r="CI485">
            <v>610</v>
          </cell>
          <cell r="CJ485">
            <v>480</v>
          </cell>
          <cell r="CK485">
            <v>510</v>
          </cell>
          <cell r="CL485">
            <v>500</v>
          </cell>
          <cell r="CM485">
            <v>520</v>
          </cell>
          <cell r="CN485">
            <v>62</v>
          </cell>
          <cell r="CO485">
            <v>65</v>
          </cell>
          <cell r="CP485">
            <v>220</v>
          </cell>
          <cell r="CQ485">
            <v>320</v>
          </cell>
          <cell r="CR485">
            <v>25</v>
          </cell>
          <cell r="CS485">
            <v>35</v>
          </cell>
          <cell r="CT485">
            <v>33</v>
          </cell>
          <cell r="CU485">
            <v>35</v>
          </cell>
          <cell r="CV485">
            <v>20</v>
          </cell>
          <cell r="CW485">
            <v>25</v>
          </cell>
          <cell r="CX485">
            <v>61000</v>
          </cell>
          <cell r="CY485">
            <v>61500</v>
          </cell>
          <cell r="CZ485">
            <v>59000</v>
          </cell>
          <cell r="DA485">
            <v>60000</v>
          </cell>
          <cell r="DB485">
            <v>33</v>
          </cell>
          <cell r="DC485">
            <v>35</v>
          </cell>
          <cell r="DD485">
            <v>42</v>
          </cell>
          <cell r="DE485">
            <v>45</v>
          </cell>
          <cell r="DF485">
            <v>80</v>
          </cell>
          <cell r="DG485">
            <v>100</v>
          </cell>
          <cell r="DH485">
            <v>90</v>
          </cell>
          <cell r="DI485">
            <v>100</v>
          </cell>
          <cell r="DJ485">
            <v>70</v>
          </cell>
          <cell r="DK485">
            <v>80</v>
          </cell>
          <cell r="DL485">
            <v>200</v>
          </cell>
          <cell r="DM485">
            <v>280</v>
          </cell>
          <cell r="DN485">
            <v>220</v>
          </cell>
          <cell r="DO485">
            <v>250</v>
          </cell>
          <cell r="DP485">
            <v>80</v>
          </cell>
          <cell r="DQ485">
            <v>90</v>
          </cell>
          <cell r="DR485">
            <v>52</v>
          </cell>
          <cell r="DS485">
            <v>60</v>
          </cell>
          <cell r="DT485">
            <v>45</v>
          </cell>
          <cell r="DU485">
            <v>50</v>
          </cell>
          <cell r="DV485">
            <v>800</v>
          </cell>
          <cell r="DW485">
            <v>900</v>
          </cell>
          <cell r="DX485">
            <v>2800</v>
          </cell>
          <cell r="DY485">
            <v>3200</v>
          </cell>
        </row>
        <row r="486">
          <cell r="A486">
            <v>43845</v>
          </cell>
          <cell r="B486">
            <v>50</v>
          </cell>
          <cell r="C486">
            <v>60</v>
          </cell>
          <cell r="D486">
            <v>40</v>
          </cell>
          <cell r="E486">
            <v>52</v>
          </cell>
          <cell r="F486">
            <v>33</v>
          </cell>
          <cell r="G486">
            <v>35</v>
          </cell>
          <cell r="H486">
            <v>26</v>
          </cell>
          <cell r="I486">
            <v>32</v>
          </cell>
          <cell r="J486">
            <v>34</v>
          </cell>
          <cell r="K486">
            <v>45</v>
          </cell>
          <cell r="L486">
            <v>36</v>
          </cell>
          <cell r="M486">
            <v>40</v>
          </cell>
          <cell r="N486">
            <v>46</v>
          </cell>
          <cell r="O486">
            <v>48</v>
          </cell>
          <cell r="P486">
            <v>91</v>
          </cell>
          <cell r="Q486">
            <v>95</v>
          </cell>
          <cell r="R486">
            <v>465</v>
          </cell>
          <cell r="S486">
            <v>515</v>
          </cell>
          <cell r="T486">
            <v>100</v>
          </cell>
          <cell r="U486">
            <v>110</v>
          </cell>
          <cell r="V486">
            <v>80</v>
          </cell>
          <cell r="W486">
            <v>82</v>
          </cell>
          <cell r="X486">
            <v>86</v>
          </cell>
          <cell r="Y486">
            <v>88</v>
          </cell>
          <cell r="Z486">
            <v>65</v>
          </cell>
          <cell r="AA486">
            <v>70</v>
          </cell>
          <cell r="AB486">
            <v>70</v>
          </cell>
          <cell r="AC486">
            <v>80</v>
          </cell>
          <cell r="AD486">
            <v>100</v>
          </cell>
          <cell r="AE486">
            <v>105</v>
          </cell>
          <cell r="AF486">
            <v>90</v>
          </cell>
          <cell r="AG486">
            <v>130</v>
          </cell>
          <cell r="AH486">
            <v>35</v>
          </cell>
          <cell r="AI486">
            <v>50</v>
          </cell>
          <cell r="AJ486">
            <v>70</v>
          </cell>
          <cell r="AK486">
            <v>80</v>
          </cell>
          <cell r="AL486">
            <v>25</v>
          </cell>
          <cell r="AM486">
            <v>30</v>
          </cell>
          <cell r="AN486">
            <v>110</v>
          </cell>
          <cell r="AO486">
            <v>120</v>
          </cell>
          <cell r="AP486">
            <v>70</v>
          </cell>
          <cell r="AQ486">
            <v>90</v>
          </cell>
          <cell r="AR486">
            <v>140</v>
          </cell>
          <cell r="AS486">
            <v>180</v>
          </cell>
          <cell r="AT486">
            <v>130</v>
          </cell>
          <cell r="AU486">
            <v>140</v>
          </cell>
          <cell r="AV486">
            <v>220</v>
          </cell>
          <cell r="AW486">
            <v>280</v>
          </cell>
          <cell r="AX486">
            <v>280</v>
          </cell>
          <cell r="AY486">
            <v>300</v>
          </cell>
          <cell r="AZ486">
            <v>160</v>
          </cell>
          <cell r="BA486">
            <v>180</v>
          </cell>
          <cell r="BB486">
            <v>220</v>
          </cell>
          <cell r="BC486">
            <v>250</v>
          </cell>
          <cell r="BD486">
            <v>100</v>
          </cell>
          <cell r="BE486">
            <v>140</v>
          </cell>
          <cell r="BF486">
            <v>140</v>
          </cell>
          <cell r="BG486">
            <v>160</v>
          </cell>
          <cell r="BH486">
            <v>350</v>
          </cell>
          <cell r="BI486">
            <v>450</v>
          </cell>
          <cell r="BJ486">
            <v>400</v>
          </cell>
          <cell r="BK486">
            <v>450</v>
          </cell>
          <cell r="BL486">
            <v>850</v>
          </cell>
          <cell r="BM486">
            <v>1100</v>
          </cell>
          <cell r="BN486">
            <v>4800</v>
          </cell>
          <cell r="BO486">
            <v>6000</v>
          </cell>
          <cell r="BP486">
            <v>120</v>
          </cell>
          <cell r="BQ486">
            <v>160</v>
          </cell>
          <cell r="BR486">
            <v>120</v>
          </cell>
          <cell r="BS486">
            <v>160</v>
          </cell>
          <cell r="BT486">
            <v>250</v>
          </cell>
          <cell r="BU486">
            <v>300</v>
          </cell>
          <cell r="BV486">
            <v>600</v>
          </cell>
          <cell r="BW486">
            <v>1000</v>
          </cell>
          <cell r="BX486">
            <v>540</v>
          </cell>
          <cell r="BY486">
            <v>550</v>
          </cell>
          <cell r="BZ486">
            <v>750</v>
          </cell>
          <cell r="CA486">
            <v>800</v>
          </cell>
          <cell r="CB486">
            <v>115</v>
          </cell>
          <cell r="CC486">
            <v>125</v>
          </cell>
          <cell r="CD486">
            <v>430</v>
          </cell>
          <cell r="CE486">
            <v>550</v>
          </cell>
          <cell r="CF486">
            <v>580</v>
          </cell>
          <cell r="CG486">
            <v>600</v>
          </cell>
          <cell r="CH486">
            <v>590</v>
          </cell>
          <cell r="CI486">
            <v>610</v>
          </cell>
          <cell r="CJ486">
            <v>480</v>
          </cell>
          <cell r="CK486">
            <v>510</v>
          </cell>
          <cell r="CL486">
            <v>500</v>
          </cell>
          <cell r="CM486">
            <v>520</v>
          </cell>
          <cell r="CN486">
            <v>62</v>
          </cell>
          <cell r="CO486">
            <v>65</v>
          </cell>
          <cell r="CP486">
            <v>220</v>
          </cell>
          <cell r="CQ486">
            <v>300</v>
          </cell>
          <cell r="CR486">
            <v>25</v>
          </cell>
          <cell r="CS486">
            <v>35</v>
          </cell>
          <cell r="CT486">
            <v>33</v>
          </cell>
          <cell r="CU486">
            <v>35</v>
          </cell>
          <cell r="CV486">
            <v>20</v>
          </cell>
          <cell r="CW486">
            <v>25</v>
          </cell>
          <cell r="CX486">
            <v>61000</v>
          </cell>
          <cell r="CY486">
            <v>61500</v>
          </cell>
          <cell r="CZ486">
            <v>59000</v>
          </cell>
          <cell r="DA486">
            <v>60000</v>
          </cell>
          <cell r="DB486">
            <v>33</v>
          </cell>
          <cell r="DC486">
            <v>35</v>
          </cell>
          <cell r="DD486">
            <v>42</v>
          </cell>
          <cell r="DE486">
            <v>45</v>
          </cell>
          <cell r="DF486">
            <v>80</v>
          </cell>
          <cell r="DG486">
            <v>100</v>
          </cell>
          <cell r="DH486">
            <v>90</v>
          </cell>
          <cell r="DI486">
            <v>100</v>
          </cell>
          <cell r="DJ486">
            <v>70</v>
          </cell>
          <cell r="DK486">
            <v>80</v>
          </cell>
          <cell r="DL486">
            <v>200</v>
          </cell>
          <cell r="DM486">
            <v>280</v>
          </cell>
          <cell r="DN486">
            <v>220</v>
          </cell>
          <cell r="DO486">
            <v>250</v>
          </cell>
          <cell r="DP486">
            <v>80</v>
          </cell>
          <cell r="DQ486">
            <v>90</v>
          </cell>
          <cell r="DR486">
            <v>52</v>
          </cell>
          <cell r="DS486">
            <v>60</v>
          </cell>
          <cell r="DT486">
            <v>45</v>
          </cell>
          <cell r="DU486">
            <v>50</v>
          </cell>
          <cell r="DV486">
            <v>800</v>
          </cell>
          <cell r="DW486">
            <v>900</v>
          </cell>
          <cell r="DX486">
            <v>2800</v>
          </cell>
          <cell r="DY486">
            <v>3200</v>
          </cell>
        </row>
        <row r="487">
          <cell r="A487">
            <v>43844</v>
          </cell>
          <cell r="B487">
            <v>50</v>
          </cell>
          <cell r="C487">
            <v>60</v>
          </cell>
          <cell r="D487">
            <v>40</v>
          </cell>
          <cell r="E487">
            <v>52</v>
          </cell>
          <cell r="F487">
            <v>33</v>
          </cell>
          <cell r="G487">
            <v>35</v>
          </cell>
          <cell r="H487">
            <v>26</v>
          </cell>
          <cell r="I487">
            <v>32</v>
          </cell>
          <cell r="J487">
            <v>35</v>
          </cell>
          <cell r="K487">
            <v>45</v>
          </cell>
          <cell r="L487">
            <v>36</v>
          </cell>
          <cell r="M487">
            <v>40</v>
          </cell>
          <cell r="N487">
            <v>46</v>
          </cell>
          <cell r="O487">
            <v>48</v>
          </cell>
          <cell r="P487">
            <v>93</v>
          </cell>
          <cell r="Q487">
            <v>95</v>
          </cell>
          <cell r="R487">
            <v>465</v>
          </cell>
          <cell r="S487">
            <v>515</v>
          </cell>
          <cell r="T487">
            <v>100</v>
          </cell>
          <cell r="U487">
            <v>110</v>
          </cell>
          <cell r="V487">
            <v>80</v>
          </cell>
          <cell r="W487">
            <v>82</v>
          </cell>
          <cell r="X487">
            <v>86</v>
          </cell>
          <cell r="Y487">
            <v>88</v>
          </cell>
          <cell r="Z487">
            <v>65</v>
          </cell>
          <cell r="AA487">
            <v>70</v>
          </cell>
          <cell r="AB487">
            <v>70</v>
          </cell>
          <cell r="AC487">
            <v>80</v>
          </cell>
          <cell r="AD487">
            <v>105</v>
          </cell>
          <cell r="AE487">
            <v>110</v>
          </cell>
          <cell r="AF487">
            <v>90</v>
          </cell>
          <cell r="AG487">
            <v>130</v>
          </cell>
          <cell r="AH487">
            <v>35</v>
          </cell>
          <cell r="AI487">
            <v>50</v>
          </cell>
          <cell r="AJ487">
            <v>70</v>
          </cell>
          <cell r="AK487">
            <v>80</v>
          </cell>
          <cell r="AL487">
            <v>25</v>
          </cell>
          <cell r="AM487">
            <v>30</v>
          </cell>
          <cell r="AN487">
            <v>120</v>
          </cell>
          <cell r="AO487">
            <v>130</v>
          </cell>
          <cell r="AP487">
            <v>70</v>
          </cell>
          <cell r="AQ487">
            <v>90</v>
          </cell>
          <cell r="AR487">
            <v>140</v>
          </cell>
          <cell r="AS487">
            <v>180</v>
          </cell>
          <cell r="AT487">
            <v>130</v>
          </cell>
          <cell r="AU487">
            <v>140</v>
          </cell>
          <cell r="AV487">
            <v>220</v>
          </cell>
          <cell r="AW487">
            <v>250</v>
          </cell>
          <cell r="AX487">
            <v>280</v>
          </cell>
          <cell r="AY487">
            <v>290</v>
          </cell>
          <cell r="AZ487">
            <v>160</v>
          </cell>
          <cell r="BA487">
            <v>180</v>
          </cell>
          <cell r="BB487">
            <v>220</v>
          </cell>
          <cell r="BC487">
            <v>250</v>
          </cell>
          <cell r="BD487">
            <v>100</v>
          </cell>
          <cell r="BE487">
            <v>140</v>
          </cell>
          <cell r="BF487">
            <v>140</v>
          </cell>
          <cell r="BG487">
            <v>160</v>
          </cell>
          <cell r="BH487">
            <v>350</v>
          </cell>
          <cell r="BI487">
            <v>450</v>
          </cell>
          <cell r="BJ487">
            <v>400</v>
          </cell>
          <cell r="BK487">
            <v>450</v>
          </cell>
          <cell r="BL487">
            <v>850</v>
          </cell>
          <cell r="BM487">
            <v>1100</v>
          </cell>
          <cell r="BN487">
            <v>4800</v>
          </cell>
          <cell r="BO487">
            <v>6000</v>
          </cell>
          <cell r="BP487">
            <v>120</v>
          </cell>
          <cell r="BQ487">
            <v>160</v>
          </cell>
          <cell r="BR487">
            <v>120</v>
          </cell>
          <cell r="BS487">
            <v>160</v>
          </cell>
          <cell r="BT487">
            <v>250</v>
          </cell>
          <cell r="BU487">
            <v>300</v>
          </cell>
          <cell r="BV487">
            <v>600</v>
          </cell>
          <cell r="BW487">
            <v>1000</v>
          </cell>
          <cell r="BX487">
            <v>540</v>
          </cell>
          <cell r="BY487">
            <v>550</v>
          </cell>
          <cell r="BZ487">
            <v>750</v>
          </cell>
          <cell r="CA487">
            <v>800</v>
          </cell>
          <cell r="CB487">
            <v>115</v>
          </cell>
          <cell r="CC487">
            <v>130</v>
          </cell>
          <cell r="CD487">
            <v>430</v>
          </cell>
          <cell r="CE487">
            <v>550</v>
          </cell>
          <cell r="CF487">
            <v>580</v>
          </cell>
          <cell r="CG487">
            <v>600</v>
          </cell>
          <cell r="CH487">
            <v>590</v>
          </cell>
          <cell r="CI487">
            <v>610</v>
          </cell>
          <cell r="CJ487">
            <v>480</v>
          </cell>
          <cell r="CK487">
            <v>510</v>
          </cell>
          <cell r="CL487">
            <v>500</v>
          </cell>
          <cell r="CM487">
            <v>520</v>
          </cell>
          <cell r="CN487">
            <v>62</v>
          </cell>
          <cell r="CO487">
            <v>65</v>
          </cell>
          <cell r="CP487">
            <v>220</v>
          </cell>
          <cell r="CQ487">
            <v>300</v>
          </cell>
          <cell r="CR487">
            <v>25</v>
          </cell>
          <cell r="CS487">
            <v>35</v>
          </cell>
          <cell r="CT487">
            <v>32</v>
          </cell>
          <cell r="CU487">
            <v>35</v>
          </cell>
          <cell r="CV487">
            <v>20</v>
          </cell>
          <cell r="CW487">
            <v>25</v>
          </cell>
          <cell r="CX487">
            <v>61000</v>
          </cell>
          <cell r="CY487">
            <v>61500</v>
          </cell>
          <cell r="CZ487">
            <v>59000</v>
          </cell>
          <cell r="DA487">
            <v>60000</v>
          </cell>
          <cell r="DB487">
            <v>33</v>
          </cell>
          <cell r="DC487">
            <v>35</v>
          </cell>
          <cell r="DD487">
            <v>42</v>
          </cell>
          <cell r="DE487">
            <v>45</v>
          </cell>
          <cell r="DF487">
            <v>80</v>
          </cell>
          <cell r="DG487">
            <v>100</v>
          </cell>
          <cell r="DH487">
            <v>90</v>
          </cell>
          <cell r="DI487">
            <v>100</v>
          </cell>
          <cell r="DJ487">
            <v>70</v>
          </cell>
          <cell r="DK487">
            <v>80</v>
          </cell>
          <cell r="DL487">
            <v>200</v>
          </cell>
          <cell r="DM487">
            <v>280</v>
          </cell>
          <cell r="DN487">
            <v>220</v>
          </cell>
          <cell r="DO487">
            <v>250</v>
          </cell>
          <cell r="DP487">
            <v>80</v>
          </cell>
          <cell r="DQ487">
            <v>90</v>
          </cell>
          <cell r="DR487">
            <v>52</v>
          </cell>
          <cell r="DS487">
            <v>60</v>
          </cell>
          <cell r="DT487">
            <v>45</v>
          </cell>
          <cell r="DU487">
            <v>50</v>
          </cell>
          <cell r="DV487">
            <v>800</v>
          </cell>
          <cell r="DW487">
            <v>900</v>
          </cell>
          <cell r="DX487">
            <v>2800</v>
          </cell>
          <cell r="DY487">
            <v>3200</v>
          </cell>
        </row>
        <row r="488">
          <cell r="A488">
            <v>43843</v>
          </cell>
          <cell r="B488">
            <v>50</v>
          </cell>
          <cell r="C488">
            <v>60</v>
          </cell>
          <cell r="D488">
            <v>40</v>
          </cell>
          <cell r="E488">
            <v>52</v>
          </cell>
          <cell r="F488">
            <v>30</v>
          </cell>
          <cell r="G488">
            <v>35</v>
          </cell>
          <cell r="H488">
            <v>26</v>
          </cell>
          <cell r="I488">
            <v>32</v>
          </cell>
          <cell r="J488">
            <v>35</v>
          </cell>
          <cell r="K488">
            <v>45</v>
          </cell>
          <cell r="L488">
            <v>36</v>
          </cell>
          <cell r="M488">
            <v>40</v>
          </cell>
          <cell r="N488">
            <v>46</v>
          </cell>
          <cell r="O488">
            <v>48</v>
          </cell>
          <cell r="P488">
            <v>92</v>
          </cell>
          <cell r="Q488">
            <v>93</v>
          </cell>
          <cell r="R488">
            <v>465</v>
          </cell>
          <cell r="S488">
            <v>510</v>
          </cell>
          <cell r="T488">
            <v>100</v>
          </cell>
          <cell r="U488">
            <v>110</v>
          </cell>
          <cell r="V488">
            <v>80</v>
          </cell>
          <cell r="W488">
            <v>82</v>
          </cell>
          <cell r="X488">
            <v>86</v>
          </cell>
          <cell r="Y488">
            <v>88</v>
          </cell>
          <cell r="Z488">
            <v>60</v>
          </cell>
          <cell r="AA488">
            <v>65</v>
          </cell>
          <cell r="AB488">
            <v>65</v>
          </cell>
          <cell r="AC488">
            <v>75</v>
          </cell>
          <cell r="AD488">
            <v>105</v>
          </cell>
          <cell r="AE488">
            <v>110</v>
          </cell>
          <cell r="AF488">
            <v>90</v>
          </cell>
          <cell r="AG488">
            <v>130</v>
          </cell>
          <cell r="AH488">
            <v>35</v>
          </cell>
          <cell r="AI488">
            <v>50</v>
          </cell>
          <cell r="AJ488">
            <v>70</v>
          </cell>
          <cell r="AK488">
            <v>80</v>
          </cell>
          <cell r="AL488">
            <v>25</v>
          </cell>
          <cell r="AM488">
            <v>30</v>
          </cell>
          <cell r="AN488">
            <v>120</v>
          </cell>
          <cell r="AO488">
            <v>140</v>
          </cell>
          <cell r="AP488">
            <v>70</v>
          </cell>
          <cell r="AQ488">
            <v>90</v>
          </cell>
          <cell r="AR488">
            <v>160</v>
          </cell>
          <cell r="AS488">
            <v>180</v>
          </cell>
          <cell r="AT488">
            <v>130</v>
          </cell>
          <cell r="AU488">
            <v>140</v>
          </cell>
          <cell r="AV488">
            <v>200</v>
          </cell>
          <cell r="AW488">
            <v>250</v>
          </cell>
          <cell r="AX488">
            <v>280</v>
          </cell>
          <cell r="AY488">
            <v>300</v>
          </cell>
          <cell r="AZ488">
            <v>160</v>
          </cell>
          <cell r="BA488">
            <v>180</v>
          </cell>
          <cell r="BB488">
            <v>220</v>
          </cell>
          <cell r="BC488">
            <v>250</v>
          </cell>
          <cell r="BD488">
            <v>100</v>
          </cell>
          <cell r="BE488">
            <v>140</v>
          </cell>
          <cell r="BF488">
            <v>140</v>
          </cell>
          <cell r="BG488">
            <v>160</v>
          </cell>
          <cell r="BH488">
            <v>350</v>
          </cell>
          <cell r="BI488">
            <v>450</v>
          </cell>
          <cell r="BJ488">
            <v>400</v>
          </cell>
          <cell r="BK488">
            <v>450</v>
          </cell>
          <cell r="BL488">
            <v>850</v>
          </cell>
          <cell r="BM488">
            <v>1100</v>
          </cell>
          <cell r="BN488">
            <v>4800</v>
          </cell>
          <cell r="BO488">
            <v>6000</v>
          </cell>
          <cell r="BP488">
            <v>120</v>
          </cell>
          <cell r="BQ488">
            <v>160</v>
          </cell>
          <cell r="BR488">
            <v>120</v>
          </cell>
          <cell r="BS488">
            <v>160</v>
          </cell>
          <cell r="BT488">
            <v>250</v>
          </cell>
          <cell r="BU488">
            <v>300</v>
          </cell>
          <cell r="BV488">
            <v>600</v>
          </cell>
          <cell r="BW488">
            <v>1000</v>
          </cell>
          <cell r="BX488">
            <v>540</v>
          </cell>
          <cell r="BY488">
            <v>550</v>
          </cell>
          <cell r="BZ488">
            <v>750</v>
          </cell>
          <cell r="CA488">
            <v>800</v>
          </cell>
          <cell r="CB488">
            <v>110</v>
          </cell>
          <cell r="CC488">
            <v>120</v>
          </cell>
          <cell r="CD488">
            <v>430</v>
          </cell>
          <cell r="CE488">
            <v>550</v>
          </cell>
          <cell r="CF488">
            <v>580</v>
          </cell>
          <cell r="CG488">
            <v>600</v>
          </cell>
          <cell r="CH488">
            <v>590</v>
          </cell>
          <cell r="CI488">
            <v>610</v>
          </cell>
          <cell r="CJ488">
            <v>480</v>
          </cell>
          <cell r="CK488">
            <v>510</v>
          </cell>
          <cell r="CL488">
            <v>500</v>
          </cell>
          <cell r="CM488">
            <v>520</v>
          </cell>
          <cell r="CN488">
            <v>62</v>
          </cell>
          <cell r="CO488">
            <v>65</v>
          </cell>
          <cell r="CP488">
            <v>220</v>
          </cell>
          <cell r="CQ488">
            <v>300</v>
          </cell>
          <cell r="CR488">
            <v>25</v>
          </cell>
          <cell r="CS488">
            <v>35</v>
          </cell>
          <cell r="CT488">
            <v>33</v>
          </cell>
          <cell r="CU488">
            <v>35</v>
          </cell>
          <cell r="CV488">
            <v>20</v>
          </cell>
          <cell r="CW488">
            <v>25</v>
          </cell>
          <cell r="CX488">
            <v>59500</v>
          </cell>
          <cell r="CY488">
            <v>61500</v>
          </cell>
          <cell r="CZ488">
            <v>51000</v>
          </cell>
          <cell r="DA488">
            <v>55000</v>
          </cell>
          <cell r="DB488">
            <v>33</v>
          </cell>
          <cell r="DC488">
            <v>35</v>
          </cell>
          <cell r="DD488">
            <v>42</v>
          </cell>
          <cell r="DE488">
            <v>45</v>
          </cell>
          <cell r="DF488">
            <v>80</v>
          </cell>
          <cell r="DG488">
            <v>100</v>
          </cell>
          <cell r="DH488">
            <v>90</v>
          </cell>
          <cell r="DI488">
            <v>100</v>
          </cell>
          <cell r="DJ488">
            <v>70</v>
          </cell>
          <cell r="DK488">
            <v>80</v>
          </cell>
          <cell r="DL488">
            <v>200</v>
          </cell>
          <cell r="DM488">
            <v>280</v>
          </cell>
          <cell r="DN488">
            <v>220</v>
          </cell>
          <cell r="DO488">
            <v>250</v>
          </cell>
          <cell r="DP488">
            <v>80</v>
          </cell>
          <cell r="DQ488">
            <v>90</v>
          </cell>
          <cell r="DR488">
            <v>52</v>
          </cell>
          <cell r="DS488">
            <v>60</v>
          </cell>
          <cell r="DT488">
            <v>45</v>
          </cell>
          <cell r="DU488">
            <v>50</v>
          </cell>
          <cell r="DV488">
            <v>800</v>
          </cell>
          <cell r="DW488">
            <v>900</v>
          </cell>
          <cell r="DX488">
            <v>2800</v>
          </cell>
          <cell r="DY488">
            <v>3200</v>
          </cell>
        </row>
        <row r="489">
          <cell r="A489">
            <v>43842</v>
          </cell>
          <cell r="B489">
            <v>50</v>
          </cell>
          <cell r="C489">
            <v>60</v>
          </cell>
          <cell r="D489">
            <v>40</v>
          </cell>
          <cell r="E489">
            <v>52</v>
          </cell>
          <cell r="F489">
            <v>33</v>
          </cell>
          <cell r="G489">
            <v>35</v>
          </cell>
          <cell r="H489">
            <v>28</v>
          </cell>
          <cell r="I489">
            <v>32</v>
          </cell>
          <cell r="J489">
            <v>36</v>
          </cell>
          <cell r="K489">
            <v>45</v>
          </cell>
          <cell r="L489">
            <v>38</v>
          </cell>
          <cell r="M489">
            <v>40</v>
          </cell>
          <cell r="N489">
            <v>46</v>
          </cell>
          <cell r="O489">
            <v>48</v>
          </cell>
          <cell r="P489">
            <v>91</v>
          </cell>
          <cell r="Q489">
            <v>93</v>
          </cell>
          <cell r="R489">
            <v>465</v>
          </cell>
          <cell r="S489">
            <v>510</v>
          </cell>
          <cell r="T489">
            <v>100</v>
          </cell>
          <cell r="U489">
            <v>110</v>
          </cell>
          <cell r="V489">
            <v>80</v>
          </cell>
          <cell r="W489">
            <v>82</v>
          </cell>
          <cell r="X489">
            <v>85</v>
          </cell>
          <cell r="Y489">
            <v>88</v>
          </cell>
          <cell r="Z489">
            <v>60</v>
          </cell>
          <cell r="AA489">
            <v>70</v>
          </cell>
          <cell r="AB489">
            <v>80</v>
          </cell>
          <cell r="AC489">
            <v>90</v>
          </cell>
          <cell r="AD489">
            <v>100</v>
          </cell>
          <cell r="AE489">
            <v>110</v>
          </cell>
          <cell r="AF489">
            <v>90</v>
          </cell>
          <cell r="AG489">
            <v>130</v>
          </cell>
          <cell r="AH489">
            <v>35</v>
          </cell>
          <cell r="AI489">
            <v>50</v>
          </cell>
          <cell r="AJ489">
            <v>70</v>
          </cell>
          <cell r="AK489">
            <v>75</v>
          </cell>
          <cell r="AL489">
            <v>25</v>
          </cell>
          <cell r="AM489">
            <v>30</v>
          </cell>
          <cell r="AN489">
            <v>120</v>
          </cell>
          <cell r="AO489">
            <v>150</v>
          </cell>
          <cell r="AP489">
            <v>70</v>
          </cell>
          <cell r="AQ489">
            <v>100</v>
          </cell>
          <cell r="AR489">
            <v>160</v>
          </cell>
          <cell r="AS489">
            <v>180</v>
          </cell>
          <cell r="AT489">
            <v>130</v>
          </cell>
          <cell r="AU489">
            <v>140</v>
          </cell>
          <cell r="AV489">
            <v>220</v>
          </cell>
          <cell r="AW489">
            <v>250</v>
          </cell>
          <cell r="AX489">
            <v>280</v>
          </cell>
          <cell r="AY489">
            <v>320</v>
          </cell>
          <cell r="AZ489">
            <v>160</v>
          </cell>
          <cell r="BA489">
            <v>180</v>
          </cell>
          <cell r="BB489">
            <v>220</v>
          </cell>
          <cell r="BC489">
            <v>250</v>
          </cell>
          <cell r="BD489">
            <v>100</v>
          </cell>
          <cell r="BE489">
            <v>140</v>
          </cell>
          <cell r="BF489">
            <v>140</v>
          </cell>
          <cell r="BG489">
            <v>160</v>
          </cell>
          <cell r="BH489">
            <v>350</v>
          </cell>
          <cell r="BI489">
            <v>450</v>
          </cell>
          <cell r="BJ489">
            <v>400</v>
          </cell>
          <cell r="BK489">
            <v>450</v>
          </cell>
          <cell r="BL489">
            <v>850</v>
          </cell>
          <cell r="BM489">
            <v>1100</v>
          </cell>
          <cell r="BN489">
            <v>4800</v>
          </cell>
          <cell r="BO489">
            <v>6000</v>
          </cell>
          <cell r="BP489">
            <v>120</v>
          </cell>
          <cell r="BQ489">
            <v>160</v>
          </cell>
          <cell r="BR489">
            <v>120</v>
          </cell>
          <cell r="BS489">
            <v>160</v>
          </cell>
          <cell r="BT489">
            <v>250</v>
          </cell>
          <cell r="BU489">
            <v>300</v>
          </cell>
          <cell r="BV489">
            <v>600</v>
          </cell>
          <cell r="BW489">
            <v>1000</v>
          </cell>
          <cell r="BX489">
            <v>540</v>
          </cell>
          <cell r="BY489">
            <v>550</v>
          </cell>
          <cell r="BZ489">
            <v>750</v>
          </cell>
          <cell r="CA489">
            <v>800</v>
          </cell>
          <cell r="CB489">
            <v>110</v>
          </cell>
          <cell r="CC489">
            <v>125</v>
          </cell>
          <cell r="CD489">
            <v>430</v>
          </cell>
          <cell r="CE489">
            <v>550</v>
          </cell>
          <cell r="CF489">
            <v>580</v>
          </cell>
          <cell r="CG489">
            <v>600</v>
          </cell>
          <cell r="CH489">
            <v>590</v>
          </cell>
          <cell r="CI489">
            <v>610</v>
          </cell>
          <cell r="CJ489">
            <v>480</v>
          </cell>
          <cell r="CK489">
            <v>510</v>
          </cell>
          <cell r="CL489">
            <v>500</v>
          </cell>
          <cell r="CM489">
            <v>520</v>
          </cell>
          <cell r="CN489">
            <v>62</v>
          </cell>
          <cell r="CO489">
            <v>65</v>
          </cell>
          <cell r="CP489">
            <v>220</v>
          </cell>
          <cell r="CQ489">
            <v>300</v>
          </cell>
          <cell r="CR489">
            <v>25</v>
          </cell>
          <cell r="CS489">
            <v>35</v>
          </cell>
          <cell r="CT489">
            <v>32</v>
          </cell>
          <cell r="CU489">
            <v>35</v>
          </cell>
          <cell r="CV489">
            <v>20</v>
          </cell>
          <cell r="CW489">
            <v>25</v>
          </cell>
          <cell r="CX489">
            <v>59500</v>
          </cell>
          <cell r="CY489">
            <v>61500</v>
          </cell>
          <cell r="CZ489">
            <v>51000</v>
          </cell>
          <cell r="DA489">
            <v>55000</v>
          </cell>
          <cell r="DB489">
            <v>33</v>
          </cell>
          <cell r="DC489">
            <v>35</v>
          </cell>
          <cell r="DD489">
            <v>42</v>
          </cell>
          <cell r="DE489">
            <v>45</v>
          </cell>
          <cell r="DF489">
            <v>80</v>
          </cell>
          <cell r="DG489">
            <v>100</v>
          </cell>
          <cell r="DH489">
            <v>90</v>
          </cell>
          <cell r="DI489">
            <v>100</v>
          </cell>
          <cell r="DJ489">
            <v>70</v>
          </cell>
          <cell r="DK489">
            <v>80</v>
          </cell>
          <cell r="DL489">
            <v>200</v>
          </cell>
          <cell r="DM489">
            <v>280</v>
          </cell>
          <cell r="DN489">
            <v>220</v>
          </cell>
          <cell r="DO489">
            <v>250</v>
          </cell>
          <cell r="DP489">
            <v>80</v>
          </cell>
          <cell r="DQ489">
            <v>90</v>
          </cell>
          <cell r="DR489">
            <v>52</v>
          </cell>
          <cell r="DS489">
            <v>60</v>
          </cell>
          <cell r="DT489">
            <v>45</v>
          </cell>
          <cell r="DU489">
            <v>50</v>
          </cell>
          <cell r="DV489">
            <v>800</v>
          </cell>
          <cell r="DW489">
            <v>900</v>
          </cell>
          <cell r="DX489">
            <v>2800</v>
          </cell>
          <cell r="DY489">
            <v>3200</v>
          </cell>
        </row>
        <row r="490">
          <cell r="A490">
            <v>43841</v>
          </cell>
          <cell r="B490">
            <v>55</v>
          </cell>
          <cell r="C490">
            <v>60</v>
          </cell>
          <cell r="D490">
            <v>40</v>
          </cell>
          <cell r="E490">
            <v>52</v>
          </cell>
          <cell r="F490">
            <v>33</v>
          </cell>
          <cell r="G490">
            <v>35</v>
          </cell>
          <cell r="H490">
            <v>28</v>
          </cell>
          <cell r="I490">
            <v>32</v>
          </cell>
          <cell r="J490">
            <v>36</v>
          </cell>
          <cell r="K490">
            <v>45</v>
          </cell>
          <cell r="L490">
            <v>38</v>
          </cell>
          <cell r="M490">
            <v>40</v>
          </cell>
          <cell r="N490">
            <v>46</v>
          </cell>
          <cell r="O490">
            <v>48</v>
          </cell>
          <cell r="P490">
            <v>91</v>
          </cell>
          <cell r="Q490">
            <v>93</v>
          </cell>
          <cell r="R490">
            <v>465</v>
          </cell>
          <cell r="S490">
            <v>515</v>
          </cell>
          <cell r="T490">
            <v>100</v>
          </cell>
          <cell r="U490">
            <v>110</v>
          </cell>
          <cell r="V490">
            <v>80</v>
          </cell>
          <cell r="W490">
            <v>82</v>
          </cell>
          <cell r="X490">
            <v>85</v>
          </cell>
          <cell r="Y490">
            <v>88</v>
          </cell>
          <cell r="Z490">
            <v>60</v>
          </cell>
          <cell r="AA490">
            <v>65</v>
          </cell>
          <cell r="AB490">
            <v>70</v>
          </cell>
          <cell r="AC490">
            <v>75</v>
          </cell>
          <cell r="AD490">
            <v>110</v>
          </cell>
          <cell r="AE490">
            <v>120</v>
          </cell>
          <cell r="AF490">
            <v>90</v>
          </cell>
          <cell r="AG490">
            <v>130</v>
          </cell>
          <cell r="AH490">
            <v>35</v>
          </cell>
          <cell r="AI490">
            <v>50</v>
          </cell>
          <cell r="AJ490">
            <v>70</v>
          </cell>
          <cell r="AK490">
            <v>80</v>
          </cell>
          <cell r="AL490">
            <v>25</v>
          </cell>
          <cell r="AM490">
            <v>30</v>
          </cell>
          <cell r="AN490">
            <v>135</v>
          </cell>
          <cell r="AO490">
            <v>145</v>
          </cell>
          <cell r="AP490">
            <v>60</v>
          </cell>
          <cell r="AQ490">
            <v>110</v>
          </cell>
          <cell r="AR490">
            <v>160</v>
          </cell>
          <cell r="AS490">
            <v>180</v>
          </cell>
          <cell r="AT490">
            <v>130</v>
          </cell>
          <cell r="AU490">
            <v>140</v>
          </cell>
          <cell r="AV490">
            <v>220</v>
          </cell>
          <cell r="AW490">
            <v>250</v>
          </cell>
          <cell r="AX490">
            <v>280</v>
          </cell>
          <cell r="AY490">
            <v>320</v>
          </cell>
          <cell r="AZ490">
            <v>160</v>
          </cell>
          <cell r="BA490">
            <v>180</v>
          </cell>
          <cell r="BB490">
            <v>220</v>
          </cell>
          <cell r="BC490">
            <v>250</v>
          </cell>
          <cell r="BD490">
            <v>100</v>
          </cell>
          <cell r="BE490">
            <v>140</v>
          </cell>
          <cell r="BF490">
            <v>140</v>
          </cell>
          <cell r="BG490">
            <v>160</v>
          </cell>
          <cell r="BH490">
            <v>350</v>
          </cell>
          <cell r="BI490">
            <v>450</v>
          </cell>
          <cell r="BJ490">
            <v>400</v>
          </cell>
          <cell r="BK490">
            <v>450</v>
          </cell>
          <cell r="BL490">
            <v>850</v>
          </cell>
          <cell r="BM490">
            <v>1100</v>
          </cell>
          <cell r="BN490">
            <v>5000</v>
          </cell>
          <cell r="BO490">
            <v>6000</v>
          </cell>
          <cell r="BP490">
            <v>120</v>
          </cell>
          <cell r="BQ490">
            <v>160</v>
          </cell>
          <cell r="BR490">
            <v>120</v>
          </cell>
          <cell r="BS490">
            <v>160</v>
          </cell>
          <cell r="BT490">
            <v>250</v>
          </cell>
          <cell r="BU490">
            <v>300</v>
          </cell>
          <cell r="BV490">
            <v>600</v>
          </cell>
          <cell r="BW490">
            <v>1000</v>
          </cell>
          <cell r="BX490">
            <v>540</v>
          </cell>
          <cell r="BY490">
            <v>550</v>
          </cell>
          <cell r="BZ490">
            <v>750</v>
          </cell>
          <cell r="CA490">
            <v>800</v>
          </cell>
          <cell r="CB490">
            <v>110</v>
          </cell>
          <cell r="CC490">
            <v>120</v>
          </cell>
          <cell r="CD490">
            <v>430</v>
          </cell>
          <cell r="CE490">
            <v>550</v>
          </cell>
          <cell r="CF490">
            <v>580</v>
          </cell>
          <cell r="CG490">
            <v>600</v>
          </cell>
          <cell r="CH490">
            <v>590</v>
          </cell>
          <cell r="CI490">
            <v>610</v>
          </cell>
          <cell r="CJ490">
            <v>480</v>
          </cell>
          <cell r="CK490">
            <v>510</v>
          </cell>
          <cell r="CL490">
            <v>500</v>
          </cell>
          <cell r="CM490">
            <v>520</v>
          </cell>
          <cell r="CN490">
            <v>62</v>
          </cell>
          <cell r="CO490">
            <v>65</v>
          </cell>
          <cell r="CP490">
            <v>220</v>
          </cell>
          <cell r="CQ490">
            <v>300</v>
          </cell>
          <cell r="CR490">
            <v>25</v>
          </cell>
          <cell r="CS490">
            <v>35</v>
          </cell>
          <cell r="CT490">
            <v>32</v>
          </cell>
          <cell r="CU490">
            <v>35</v>
          </cell>
          <cell r="CV490">
            <v>20</v>
          </cell>
          <cell r="CW490">
            <v>25</v>
          </cell>
          <cell r="CX490">
            <v>59500</v>
          </cell>
          <cell r="CY490">
            <v>61500</v>
          </cell>
          <cell r="CZ490">
            <v>51000</v>
          </cell>
          <cell r="DA490">
            <v>55000</v>
          </cell>
          <cell r="DB490">
            <v>33</v>
          </cell>
          <cell r="DC490">
            <v>35</v>
          </cell>
          <cell r="DD490">
            <v>42</v>
          </cell>
          <cell r="DE490">
            <v>45</v>
          </cell>
          <cell r="DF490">
            <v>80</v>
          </cell>
          <cell r="DG490">
            <v>100</v>
          </cell>
          <cell r="DH490">
            <v>90</v>
          </cell>
          <cell r="DI490">
            <v>100</v>
          </cell>
          <cell r="DJ490">
            <v>70</v>
          </cell>
          <cell r="DK490">
            <v>80</v>
          </cell>
          <cell r="DL490">
            <v>200</v>
          </cell>
          <cell r="DM490">
            <v>280</v>
          </cell>
          <cell r="DN490">
            <v>220</v>
          </cell>
          <cell r="DO490">
            <v>250</v>
          </cell>
          <cell r="DP490">
            <v>80</v>
          </cell>
          <cell r="DQ490">
            <v>90</v>
          </cell>
          <cell r="DR490">
            <v>52</v>
          </cell>
          <cell r="DS490">
            <v>60</v>
          </cell>
          <cell r="DT490">
            <v>45</v>
          </cell>
          <cell r="DU490">
            <v>50</v>
          </cell>
          <cell r="DV490">
            <v>800</v>
          </cell>
          <cell r="DW490">
            <v>900</v>
          </cell>
          <cell r="DX490">
            <v>2800</v>
          </cell>
          <cell r="DY490">
            <v>3200</v>
          </cell>
        </row>
        <row r="491">
          <cell r="A491">
            <v>43840</v>
          </cell>
          <cell r="B491">
            <v>50</v>
          </cell>
          <cell r="C491">
            <v>60</v>
          </cell>
          <cell r="D491">
            <v>40</v>
          </cell>
          <cell r="E491">
            <v>50</v>
          </cell>
          <cell r="F491">
            <v>30</v>
          </cell>
          <cell r="G491">
            <v>35</v>
          </cell>
          <cell r="H491">
            <v>28</v>
          </cell>
          <cell r="I491">
            <v>32</v>
          </cell>
          <cell r="J491">
            <v>34</v>
          </cell>
          <cell r="K491">
            <v>35</v>
          </cell>
          <cell r="L491">
            <v>38</v>
          </cell>
          <cell r="M491">
            <v>40</v>
          </cell>
          <cell r="N491">
            <v>46</v>
          </cell>
          <cell r="O491">
            <v>48</v>
          </cell>
          <cell r="P491">
            <v>91</v>
          </cell>
          <cell r="Q491">
            <v>93</v>
          </cell>
          <cell r="R491">
            <v>470</v>
          </cell>
          <cell r="S491">
            <v>515</v>
          </cell>
          <cell r="T491">
            <v>100</v>
          </cell>
          <cell r="U491">
            <v>110</v>
          </cell>
          <cell r="V491">
            <v>80</v>
          </cell>
          <cell r="W491">
            <v>82</v>
          </cell>
          <cell r="X491">
            <v>86</v>
          </cell>
          <cell r="Y491">
            <v>88</v>
          </cell>
          <cell r="Z491">
            <v>60</v>
          </cell>
          <cell r="AA491">
            <v>65</v>
          </cell>
          <cell r="AB491">
            <v>70</v>
          </cell>
          <cell r="AC491">
            <v>75</v>
          </cell>
          <cell r="AD491">
            <v>110</v>
          </cell>
          <cell r="AE491">
            <v>115</v>
          </cell>
          <cell r="AF491">
            <v>90</v>
          </cell>
          <cell r="AG491">
            <v>130</v>
          </cell>
          <cell r="AH491">
            <v>35</v>
          </cell>
          <cell r="AI491">
            <v>50</v>
          </cell>
          <cell r="AJ491">
            <v>75</v>
          </cell>
          <cell r="AK491">
            <v>80</v>
          </cell>
          <cell r="AL491">
            <v>30</v>
          </cell>
          <cell r="AM491">
            <v>35</v>
          </cell>
          <cell r="AN491">
            <v>135</v>
          </cell>
          <cell r="AO491">
            <v>150</v>
          </cell>
          <cell r="AP491">
            <v>55</v>
          </cell>
          <cell r="AQ491">
            <v>110</v>
          </cell>
          <cell r="AR491">
            <v>170</v>
          </cell>
          <cell r="AS491">
            <v>180</v>
          </cell>
          <cell r="AT491">
            <v>140</v>
          </cell>
          <cell r="AU491">
            <v>150</v>
          </cell>
          <cell r="AV491">
            <v>200</v>
          </cell>
          <cell r="AW491">
            <v>250</v>
          </cell>
          <cell r="AX491">
            <v>280</v>
          </cell>
          <cell r="AY491">
            <v>320</v>
          </cell>
          <cell r="AZ491">
            <v>160</v>
          </cell>
          <cell r="BA491">
            <v>180</v>
          </cell>
          <cell r="BB491">
            <v>220</v>
          </cell>
          <cell r="BC491">
            <v>250</v>
          </cell>
          <cell r="BD491">
            <v>120</v>
          </cell>
          <cell r="BE491">
            <v>140</v>
          </cell>
          <cell r="BF491">
            <v>140</v>
          </cell>
          <cell r="BG491">
            <v>170</v>
          </cell>
          <cell r="BH491">
            <v>360</v>
          </cell>
          <cell r="BI491">
            <v>450</v>
          </cell>
          <cell r="BJ491">
            <v>400</v>
          </cell>
          <cell r="BK491">
            <v>450</v>
          </cell>
          <cell r="BL491">
            <v>850</v>
          </cell>
          <cell r="BM491">
            <v>1100</v>
          </cell>
          <cell r="BN491">
            <v>4800</v>
          </cell>
          <cell r="BO491">
            <v>5000</v>
          </cell>
          <cell r="BP491">
            <v>120</v>
          </cell>
          <cell r="BQ491">
            <v>160</v>
          </cell>
          <cell r="BR491">
            <v>120</v>
          </cell>
          <cell r="BS491">
            <v>160</v>
          </cell>
          <cell r="BT491">
            <v>250</v>
          </cell>
          <cell r="BU491">
            <v>300</v>
          </cell>
          <cell r="BV491">
            <v>600</v>
          </cell>
          <cell r="BW491">
            <v>1000</v>
          </cell>
          <cell r="BX491">
            <v>530</v>
          </cell>
          <cell r="BY491">
            <v>550</v>
          </cell>
          <cell r="BZ491">
            <v>750</v>
          </cell>
          <cell r="CA491">
            <v>800</v>
          </cell>
          <cell r="CB491">
            <v>120</v>
          </cell>
          <cell r="CC491">
            <v>130</v>
          </cell>
          <cell r="CD491">
            <v>450</v>
          </cell>
          <cell r="CE491">
            <v>550</v>
          </cell>
          <cell r="CF491">
            <v>580</v>
          </cell>
          <cell r="CG491">
            <v>600</v>
          </cell>
          <cell r="CH491">
            <v>590</v>
          </cell>
          <cell r="CI491">
            <v>610</v>
          </cell>
          <cell r="CJ491">
            <v>480</v>
          </cell>
          <cell r="CK491">
            <v>510</v>
          </cell>
          <cell r="CL491">
            <v>500</v>
          </cell>
          <cell r="CM491">
            <v>520</v>
          </cell>
          <cell r="CN491">
            <v>63</v>
          </cell>
          <cell r="CO491">
            <v>65</v>
          </cell>
          <cell r="CP491">
            <v>220</v>
          </cell>
          <cell r="CQ491">
            <v>300</v>
          </cell>
          <cell r="CR491">
            <v>25</v>
          </cell>
          <cell r="CS491">
            <v>35</v>
          </cell>
          <cell r="CT491">
            <v>33</v>
          </cell>
          <cell r="CU491">
            <v>35</v>
          </cell>
          <cell r="CV491">
            <v>20</v>
          </cell>
          <cell r="CW491">
            <v>25</v>
          </cell>
          <cell r="CX491">
            <v>59500</v>
          </cell>
          <cell r="CY491">
            <v>61500</v>
          </cell>
          <cell r="CZ491">
            <v>51000</v>
          </cell>
          <cell r="DA491">
            <v>55000</v>
          </cell>
          <cell r="DB491">
            <v>33</v>
          </cell>
          <cell r="DC491">
            <v>35</v>
          </cell>
          <cell r="DD491">
            <v>42</v>
          </cell>
          <cell r="DE491">
            <v>45</v>
          </cell>
          <cell r="DF491">
            <v>80</v>
          </cell>
          <cell r="DG491">
            <v>100</v>
          </cell>
          <cell r="DH491">
            <v>90</v>
          </cell>
          <cell r="DI491">
            <v>100</v>
          </cell>
          <cell r="DJ491">
            <v>70</v>
          </cell>
          <cell r="DK491">
            <v>80</v>
          </cell>
          <cell r="DL491">
            <v>200</v>
          </cell>
          <cell r="DM491">
            <v>280</v>
          </cell>
          <cell r="DN491">
            <v>220</v>
          </cell>
          <cell r="DO491">
            <v>250</v>
          </cell>
          <cell r="DP491">
            <v>80</v>
          </cell>
          <cell r="DQ491">
            <v>90</v>
          </cell>
          <cell r="DR491">
            <v>52</v>
          </cell>
          <cell r="DS491">
            <v>60</v>
          </cell>
          <cell r="DT491">
            <v>45</v>
          </cell>
          <cell r="DU491">
            <v>50</v>
          </cell>
          <cell r="DV491">
            <v>800</v>
          </cell>
          <cell r="DW491">
            <v>900</v>
          </cell>
          <cell r="DX491">
            <v>2800</v>
          </cell>
          <cell r="DY491">
            <v>3200</v>
          </cell>
        </row>
        <row r="492">
          <cell r="A492">
            <v>43839</v>
          </cell>
          <cell r="B492">
            <v>50</v>
          </cell>
          <cell r="C492">
            <v>60</v>
          </cell>
          <cell r="D492">
            <v>40</v>
          </cell>
          <cell r="E492">
            <v>50</v>
          </cell>
          <cell r="F492">
            <v>30</v>
          </cell>
          <cell r="G492">
            <v>35</v>
          </cell>
          <cell r="H492">
            <v>28</v>
          </cell>
          <cell r="I492">
            <v>32</v>
          </cell>
          <cell r="J492">
            <v>34</v>
          </cell>
          <cell r="K492">
            <v>35</v>
          </cell>
          <cell r="L492">
            <v>38</v>
          </cell>
          <cell r="M492">
            <v>40</v>
          </cell>
          <cell r="N492">
            <v>46</v>
          </cell>
          <cell r="O492">
            <v>48</v>
          </cell>
          <cell r="P492">
            <v>91</v>
          </cell>
          <cell r="Q492">
            <v>93</v>
          </cell>
          <cell r="R492">
            <v>470</v>
          </cell>
          <cell r="S492">
            <v>515</v>
          </cell>
          <cell r="T492">
            <v>100</v>
          </cell>
          <cell r="U492">
            <v>110</v>
          </cell>
          <cell r="V492">
            <v>80</v>
          </cell>
          <cell r="W492">
            <v>82</v>
          </cell>
          <cell r="X492">
            <v>86</v>
          </cell>
          <cell r="Y492">
            <v>88</v>
          </cell>
          <cell r="Z492">
            <v>55</v>
          </cell>
          <cell r="AA492">
            <v>60</v>
          </cell>
          <cell r="AB492">
            <v>65</v>
          </cell>
          <cell r="AC492">
            <v>75</v>
          </cell>
          <cell r="AD492">
            <v>105</v>
          </cell>
          <cell r="AE492">
            <v>110</v>
          </cell>
          <cell r="AF492">
            <v>90</v>
          </cell>
          <cell r="AG492">
            <v>130</v>
          </cell>
          <cell r="AH492">
            <v>35</v>
          </cell>
          <cell r="AI492">
            <v>50</v>
          </cell>
          <cell r="AJ492">
            <v>75</v>
          </cell>
          <cell r="AK492">
            <v>80</v>
          </cell>
          <cell r="AL492">
            <v>30</v>
          </cell>
          <cell r="AM492">
            <v>35</v>
          </cell>
          <cell r="AN492">
            <v>140</v>
          </cell>
          <cell r="AO492">
            <v>150</v>
          </cell>
          <cell r="AP492">
            <v>65</v>
          </cell>
          <cell r="AQ492">
            <v>100</v>
          </cell>
          <cell r="AR492">
            <v>170</v>
          </cell>
          <cell r="AS492">
            <v>180</v>
          </cell>
          <cell r="AT492">
            <v>140</v>
          </cell>
          <cell r="AU492">
            <v>150</v>
          </cell>
          <cell r="AV492">
            <v>200</v>
          </cell>
          <cell r="AW492">
            <v>250</v>
          </cell>
          <cell r="AX492">
            <v>280</v>
          </cell>
          <cell r="AY492">
            <v>320</v>
          </cell>
          <cell r="AZ492">
            <v>160</v>
          </cell>
          <cell r="BA492">
            <v>180</v>
          </cell>
          <cell r="BB492">
            <v>220</v>
          </cell>
          <cell r="BC492">
            <v>250</v>
          </cell>
          <cell r="BD492">
            <v>120</v>
          </cell>
          <cell r="BE492">
            <v>140</v>
          </cell>
          <cell r="BF492">
            <v>140</v>
          </cell>
          <cell r="BG492">
            <v>170</v>
          </cell>
          <cell r="BH492">
            <v>350</v>
          </cell>
          <cell r="BI492">
            <v>450</v>
          </cell>
          <cell r="BJ492">
            <v>400</v>
          </cell>
          <cell r="BK492">
            <v>450</v>
          </cell>
          <cell r="BL492">
            <v>850</v>
          </cell>
          <cell r="BM492">
            <v>1100</v>
          </cell>
          <cell r="BN492">
            <v>4800</v>
          </cell>
          <cell r="BO492">
            <v>5000</v>
          </cell>
          <cell r="BP492">
            <v>120</v>
          </cell>
          <cell r="BQ492">
            <v>160</v>
          </cell>
          <cell r="BR492">
            <v>120</v>
          </cell>
          <cell r="BS492">
            <v>160</v>
          </cell>
          <cell r="BT492">
            <v>250</v>
          </cell>
          <cell r="BU492">
            <v>300</v>
          </cell>
          <cell r="BV492">
            <v>600</v>
          </cell>
          <cell r="BW492">
            <v>1000</v>
          </cell>
          <cell r="BX492">
            <v>530</v>
          </cell>
          <cell r="BY492">
            <v>550</v>
          </cell>
          <cell r="BZ492">
            <v>750</v>
          </cell>
          <cell r="CA492">
            <v>800</v>
          </cell>
          <cell r="CB492">
            <v>125</v>
          </cell>
          <cell r="CC492">
            <v>135</v>
          </cell>
          <cell r="CD492">
            <v>450</v>
          </cell>
          <cell r="CE492">
            <v>550</v>
          </cell>
          <cell r="CF492">
            <v>580</v>
          </cell>
          <cell r="CG492">
            <v>600</v>
          </cell>
          <cell r="CH492">
            <v>590</v>
          </cell>
          <cell r="CI492">
            <v>610</v>
          </cell>
          <cell r="CJ492">
            <v>480</v>
          </cell>
          <cell r="CK492">
            <v>510</v>
          </cell>
          <cell r="CL492">
            <v>500</v>
          </cell>
          <cell r="CM492">
            <v>520</v>
          </cell>
          <cell r="CN492">
            <v>63</v>
          </cell>
          <cell r="CO492">
            <v>65</v>
          </cell>
          <cell r="CP492">
            <v>220</v>
          </cell>
          <cell r="CQ492">
            <v>300</v>
          </cell>
          <cell r="CR492">
            <v>25</v>
          </cell>
          <cell r="CS492">
            <v>35</v>
          </cell>
          <cell r="CT492">
            <v>33</v>
          </cell>
          <cell r="CU492">
            <v>35</v>
          </cell>
          <cell r="CV492">
            <v>20</v>
          </cell>
          <cell r="CW492">
            <v>25</v>
          </cell>
          <cell r="CX492">
            <v>59500</v>
          </cell>
          <cell r="CY492">
            <v>61500</v>
          </cell>
          <cell r="CZ492">
            <v>51000</v>
          </cell>
          <cell r="DA492">
            <v>55000</v>
          </cell>
          <cell r="DB492">
            <v>33</v>
          </cell>
          <cell r="DC492">
            <v>35</v>
          </cell>
          <cell r="DD492">
            <v>42</v>
          </cell>
          <cell r="DE492">
            <v>45</v>
          </cell>
          <cell r="DF492">
            <v>80</v>
          </cell>
          <cell r="DG492">
            <v>100</v>
          </cell>
          <cell r="DH492">
            <v>90</v>
          </cell>
          <cell r="DI492">
            <v>100</v>
          </cell>
          <cell r="DJ492">
            <v>70</v>
          </cell>
          <cell r="DK492">
            <v>80</v>
          </cell>
          <cell r="DL492">
            <v>200</v>
          </cell>
          <cell r="DM492">
            <v>280</v>
          </cell>
          <cell r="DN492">
            <v>220</v>
          </cell>
          <cell r="DO492">
            <v>250</v>
          </cell>
          <cell r="DP492">
            <v>80</v>
          </cell>
          <cell r="DQ492">
            <v>90</v>
          </cell>
          <cell r="DR492">
            <v>52</v>
          </cell>
          <cell r="DS492">
            <v>60</v>
          </cell>
          <cell r="DT492">
            <v>45</v>
          </cell>
          <cell r="DU492">
            <v>50</v>
          </cell>
          <cell r="DV492">
            <v>800</v>
          </cell>
          <cell r="DW492">
            <v>900</v>
          </cell>
          <cell r="DX492">
            <v>2800</v>
          </cell>
          <cell r="DY492">
            <v>3200</v>
          </cell>
        </row>
        <row r="493">
          <cell r="A493">
            <v>43838</v>
          </cell>
          <cell r="B493">
            <v>54</v>
          </cell>
          <cell r="C493">
            <v>60</v>
          </cell>
          <cell r="D493">
            <v>40</v>
          </cell>
          <cell r="E493">
            <v>50</v>
          </cell>
          <cell r="F493">
            <v>30</v>
          </cell>
          <cell r="G493">
            <v>35</v>
          </cell>
          <cell r="H493">
            <v>28</v>
          </cell>
          <cell r="I493">
            <v>32</v>
          </cell>
          <cell r="J493">
            <v>34</v>
          </cell>
          <cell r="K493">
            <v>35</v>
          </cell>
          <cell r="L493">
            <v>38</v>
          </cell>
          <cell r="M493">
            <v>40</v>
          </cell>
          <cell r="N493">
            <v>46</v>
          </cell>
          <cell r="O493">
            <v>48</v>
          </cell>
          <cell r="P493">
            <v>91</v>
          </cell>
          <cell r="Q493">
            <v>93</v>
          </cell>
          <cell r="R493">
            <v>470</v>
          </cell>
          <cell r="S493">
            <v>515</v>
          </cell>
          <cell r="T493">
            <v>100</v>
          </cell>
          <cell r="U493">
            <v>110</v>
          </cell>
          <cell r="V493">
            <v>80</v>
          </cell>
          <cell r="W493">
            <v>82</v>
          </cell>
          <cell r="X493">
            <v>84</v>
          </cell>
          <cell r="Y493">
            <v>85</v>
          </cell>
          <cell r="Z493">
            <v>55</v>
          </cell>
          <cell r="AA493">
            <v>60</v>
          </cell>
          <cell r="AB493">
            <v>65</v>
          </cell>
          <cell r="AC493">
            <v>75</v>
          </cell>
          <cell r="AD493">
            <v>105</v>
          </cell>
          <cell r="AE493">
            <v>110</v>
          </cell>
          <cell r="AF493">
            <v>90</v>
          </cell>
          <cell r="AG493">
            <v>130</v>
          </cell>
          <cell r="AH493">
            <v>35</v>
          </cell>
          <cell r="AI493">
            <v>50</v>
          </cell>
          <cell r="AJ493">
            <v>75</v>
          </cell>
          <cell r="AK493">
            <v>80</v>
          </cell>
          <cell r="AL493">
            <v>30</v>
          </cell>
          <cell r="AM493">
            <v>35</v>
          </cell>
          <cell r="AN493">
            <v>140</v>
          </cell>
          <cell r="AO493">
            <v>160</v>
          </cell>
          <cell r="AP493">
            <v>70</v>
          </cell>
          <cell r="AQ493">
            <v>110</v>
          </cell>
          <cell r="AR493">
            <v>170</v>
          </cell>
          <cell r="AS493">
            <v>180</v>
          </cell>
          <cell r="AT493">
            <v>140</v>
          </cell>
          <cell r="AU493">
            <v>150</v>
          </cell>
          <cell r="AV493">
            <v>200</v>
          </cell>
          <cell r="AW493">
            <v>250</v>
          </cell>
          <cell r="AX493">
            <v>280</v>
          </cell>
          <cell r="AY493">
            <v>320</v>
          </cell>
          <cell r="AZ493">
            <v>160</v>
          </cell>
          <cell r="BA493">
            <v>180</v>
          </cell>
          <cell r="BB493">
            <v>220</v>
          </cell>
          <cell r="BC493">
            <v>250</v>
          </cell>
          <cell r="BD493">
            <v>120</v>
          </cell>
          <cell r="BE493">
            <v>140</v>
          </cell>
          <cell r="BF493">
            <v>140</v>
          </cell>
          <cell r="BG493">
            <v>170</v>
          </cell>
          <cell r="BH493">
            <v>350</v>
          </cell>
          <cell r="BI493">
            <v>450</v>
          </cell>
          <cell r="BJ493">
            <v>400</v>
          </cell>
          <cell r="BK493">
            <v>450</v>
          </cell>
          <cell r="BL493">
            <v>850</v>
          </cell>
          <cell r="BM493">
            <v>1100</v>
          </cell>
          <cell r="BN493">
            <v>4200</v>
          </cell>
          <cell r="BO493">
            <v>4800</v>
          </cell>
          <cell r="BP493">
            <v>120</v>
          </cell>
          <cell r="BQ493">
            <v>160</v>
          </cell>
          <cell r="BR493">
            <v>120</v>
          </cell>
          <cell r="BS493">
            <v>160</v>
          </cell>
          <cell r="BT493">
            <v>250</v>
          </cell>
          <cell r="BU493">
            <v>300</v>
          </cell>
          <cell r="BV493">
            <v>600</v>
          </cell>
          <cell r="BW493">
            <v>1000</v>
          </cell>
          <cell r="BX493">
            <v>530</v>
          </cell>
          <cell r="BY493">
            <v>550</v>
          </cell>
          <cell r="BZ493">
            <v>700</v>
          </cell>
          <cell r="CA493">
            <v>800</v>
          </cell>
          <cell r="CB493">
            <v>125</v>
          </cell>
          <cell r="CC493">
            <v>135</v>
          </cell>
          <cell r="CD493">
            <v>400</v>
          </cell>
          <cell r="CE493">
            <v>550</v>
          </cell>
          <cell r="CF493">
            <v>580</v>
          </cell>
          <cell r="CG493">
            <v>600</v>
          </cell>
          <cell r="CH493">
            <v>590</v>
          </cell>
          <cell r="CI493">
            <v>610</v>
          </cell>
          <cell r="CJ493">
            <v>480</v>
          </cell>
          <cell r="CK493">
            <v>510</v>
          </cell>
          <cell r="CL493">
            <v>500</v>
          </cell>
          <cell r="CM493">
            <v>520</v>
          </cell>
          <cell r="CN493">
            <v>62</v>
          </cell>
          <cell r="CO493">
            <v>65</v>
          </cell>
          <cell r="CP493">
            <v>220</v>
          </cell>
          <cell r="CQ493">
            <v>300</v>
          </cell>
          <cell r="CR493">
            <v>25</v>
          </cell>
          <cell r="CS493">
            <v>35</v>
          </cell>
          <cell r="CT493">
            <v>32</v>
          </cell>
          <cell r="CU493">
            <v>35</v>
          </cell>
          <cell r="CV493">
            <v>20</v>
          </cell>
          <cell r="CW493">
            <v>25</v>
          </cell>
          <cell r="CX493">
            <v>59500</v>
          </cell>
          <cell r="CY493">
            <v>61500</v>
          </cell>
          <cell r="CZ493">
            <v>51000</v>
          </cell>
          <cell r="DA493">
            <v>55000</v>
          </cell>
          <cell r="DB493">
            <v>33</v>
          </cell>
          <cell r="DC493">
            <v>35</v>
          </cell>
          <cell r="DD493">
            <v>42</v>
          </cell>
          <cell r="DE493">
            <v>45</v>
          </cell>
          <cell r="DF493">
            <v>80</v>
          </cell>
          <cell r="DG493">
            <v>100</v>
          </cell>
          <cell r="DH493">
            <v>90</v>
          </cell>
          <cell r="DI493">
            <v>100</v>
          </cell>
          <cell r="DJ493">
            <v>70</v>
          </cell>
          <cell r="DK493">
            <v>80</v>
          </cell>
          <cell r="DL493">
            <v>200</v>
          </cell>
          <cell r="DM493">
            <v>280</v>
          </cell>
          <cell r="DN493">
            <v>220</v>
          </cell>
          <cell r="DO493">
            <v>250</v>
          </cell>
          <cell r="DP493">
            <v>80</v>
          </cell>
          <cell r="DQ493">
            <v>90</v>
          </cell>
          <cell r="DR493">
            <v>52</v>
          </cell>
          <cell r="DS493">
            <v>60</v>
          </cell>
          <cell r="DT493">
            <v>45</v>
          </cell>
          <cell r="DU493">
            <v>50</v>
          </cell>
          <cell r="DV493">
            <v>800</v>
          </cell>
          <cell r="DW493">
            <v>900</v>
          </cell>
          <cell r="DX493">
            <v>2800</v>
          </cell>
          <cell r="DY493">
            <v>3200</v>
          </cell>
        </row>
        <row r="494">
          <cell r="A494">
            <v>43837</v>
          </cell>
          <cell r="B494">
            <v>54</v>
          </cell>
          <cell r="C494">
            <v>60</v>
          </cell>
          <cell r="D494">
            <v>40</v>
          </cell>
          <cell r="E494">
            <v>50</v>
          </cell>
          <cell r="F494">
            <v>30</v>
          </cell>
          <cell r="G494">
            <v>35</v>
          </cell>
          <cell r="H494">
            <v>28</v>
          </cell>
          <cell r="I494">
            <v>32</v>
          </cell>
          <cell r="J494">
            <v>34</v>
          </cell>
          <cell r="K494">
            <v>35</v>
          </cell>
          <cell r="L494">
            <v>38</v>
          </cell>
          <cell r="M494">
            <v>40</v>
          </cell>
          <cell r="N494">
            <v>46</v>
          </cell>
          <cell r="O494">
            <v>48</v>
          </cell>
          <cell r="P494">
            <v>91</v>
          </cell>
          <cell r="Q494">
            <v>93</v>
          </cell>
          <cell r="R494">
            <v>470</v>
          </cell>
          <cell r="S494">
            <v>515</v>
          </cell>
          <cell r="T494">
            <v>100</v>
          </cell>
          <cell r="U494">
            <v>110</v>
          </cell>
          <cell r="V494">
            <v>80</v>
          </cell>
          <cell r="W494">
            <v>82</v>
          </cell>
          <cell r="X494">
            <v>84</v>
          </cell>
          <cell r="Y494">
            <v>85</v>
          </cell>
          <cell r="Z494">
            <v>55</v>
          </cell>
          <cell r="AA494">
            <v>60</v>
          </cell>
          <cell r="AB494">
            <v>65</v>
          </cell>
          <cell r="AC494">
            <v>75</v>
          </cell>
          <cell r="AD494">
            <v>105</v>
          </cell>
          <cell r="AE494">
            <v>110</v>
          </cell>
          <cell r="AF494">
            <v>90</v>
          </cell>
          <cell r="AG494">
            <v>130</v>
          </cell>
          <cell r="AH494">
            <v>35</v>
          </cell>
          <cell r="AI494">
            <v>50</v>
          </cell>
          <cell r="AJ494">
            <v>75</v>
          </cell>
          <cell r="AK494">
            <v>80</v>
          </cell>
          <cell r="AL494">
            <v>30</v>
          </cell>
          <cell r="AM494">
            <v>35</v>
          </cell>
          <cell r="AN494">
            <v>140</v>
          </cell>
          <cell r="AO494">
            <v>160</v>
          </cell>
          <cell r="AP494">
            <v>70</v>
          </cell>
          <cell r="AQ494">
            <v>110</v>
          </cell>
          <cell r="AR494">
            <v>170</v>
          </cell>
          <cell r="AS494">
            <v>180</v>
          </cell>
          <cell r="AT494">
            <v>140</v>
          </cell>
          <cell r="AU494">
            <v>150</v>
          </cell>
          <cell r="AV494">
            <v>200</v>
          </cell>
          <cell r="AW494">
            <v>250</v>
          </cell>
          <cell r="AX494">
            <v>280</v>
          </cell>
          <cell r="AY494">
            <v>320</v>
          </cell>
          <cell r="AZ494">
            <v>160</v>
          </cell>
          <cell r="BA494">
            <v>180</v>
          </cell>
          <cell r="BB494">
            <v>220</v>
          </cell>
          <cell r="BC494">
            <v>250</v>
          </cell>
          <cell r="BD494">
            <v>120</v>
          </cell>
          <cell r="BE494">
            <v>140</v>
          </cell>
          <cell r="BF494">
            <v>140</v>
          </cell>
          <cell r="BG494">
            <v>170</v>
          </cell>
          <cell r="BH494">
            <v>350</v>
          </cell>
          <cell r="BI494">
            <v>450</v>
          </cell>
          <cell r="BJ494">
            <v>400</v>
          </cell>
          <cell r="BK494">
            <v>450</v>
          </cell>
          <cell r="BL494">
            <v>850</v>
          </cell>
          <cell r="BM494">
            <v>1100</v>
          </cell>
          <cell r="BN494">
            <v>4200</v>
          </cell>
          <cell r="BO494">
            <v>4800</v>
          </cell>
          <cell r="BP494">
            <v>120</v>
          </cell>
          <cell r="BQ494">
            <v>160</v>
          </cell>
          <cell r="BR494">
            <v>120</v>
          </cell>
          <cell r="BS494">
            <v>160</v>
          </cell>
          <cell r="BT494">
            <v>250</v>
          </cell>
          <cell r="BU494">
            <v>300</v>
          </cell>
          <cell r="BV494">
            <v>600</v>
          </cell>
          <cell r="BW494">
            <v>1000</v>
          </cell>
          <cell r="BX494">
            <v>530</v>
          </cell>
          <cell r="BY494">
            <v>550</v>
          </cell>
          <cell r="BZ494">
            <v>700</v>
          </cell>
          <cell r="CA494">
            <v>800</v>
          </cell>
          <cell r="CB494">
            <v>125</v>
          </cell>
          <cell r="CC494">
            <v>135</v>
          </cell>
          <cell r="CD494">
            <v>400</v>
          </cell>
          <cell r="CE494">
            <v>550</v>
          </cell>
          <cell r="CF494">
            <v>580</v>
          </cell>
          <cell r="CG494">
            <v>600</v>
          </cell>
          <cell r="CH494">
            <v>590</v>
          </cell>
          <cell r="CI494">
            <v>610</v>
          </cell>
          <cell r="CJ494">
            <v>480</v>
          </cell>
          <cell r="CK494">
            <v>510</v>
          </cell>
          <cell r="CL494">
            <v>500</v>
          </cell>
          <cell r="CM494">
            <v>520</v>
          </cell>
          <cell r="CN494">
            <v>62</v>
          </cell>
          <cell r="CO494">
            <v>65</v>
          </cell>
          <cell r="CP494">
            <v>220</v>
          </cell>
          <cell r="CQ494">
            <v>300</v>
          </cell>
          <cell r="CR494">
            <v>25</v>
          </cell>
          <cell r="CS494">
            <v>35</v>
          </cell>
          <cell r="CT494">
            <v>32</v>
          </cell>
          <cell r="CU494">
            <v>35</v>
          </cell>
          <cell r="CV494">
            <v>20</v>
          </cell>
          <cell r="CW494">
            <v>25</v>
          </cell>
          <cell r="CX494">
            <v>59500</v>
          </cell>
          <cell r="CY494">
            <v>61500</v>
          </cell>
          <cell r="CZ494">
            <v>51000</v>
          </cell>
          <cell r="DA494">
            <v>55000</v>
          </cell>
          <cell r="DB494">
            <v>33</v>
          </cell>
          <cell r="DC494">
            <v>35</v>
          </cell>
          <cell r="DD494">
            <v>42</v>
          </cell>
          <cell r="DE494">
            <v>45</v>
          </cell>
          <cell r="DF494">
            <v>80</v>
          </cell>
          <cell r="DG494">
            <v>100</v>
          </cell>
          <cell r="DH494">
            <v>90</v>
          </cell>
          <cell r="DI494">
            <v>100</v>
          </cell>
          <cell r="DJ494">
            <v>70</v>
          </cell>
          <cell r="DK494">
            <v>80</v>
          </cell>
          <cell r="DL494">
            <v>200</v>
          </cell>
          <cell r="DM494">
            <v>280</v>
          </cell>
          <cell r="DN494">
            <v>220</v>
          </cell>
          <cell r="DO494">
            <v>250</v>
          </cell>
          <cell r="DP494">
            <v>80</v>
          </cell>
          <cell r="DQ494">
            <v>90</v>
          </cell>
          <cell r="DR494">
            <v>52</v>
          </cell>
          <cell r="DS494">
            <v>60</v>
          </cell>
          <cell r="DT494">
            <v>45</v>
          </cell>
          <cell r="DU494">
            <v>50</v>
          </cell>
          <cell r="DV494">
            <v>800</v>
          </cell>
          <cell r="DW494">
            <v>900</v>
          </cell>
          <cell r="DX494">
            <v>2800</v>
          </cell>
          <cell r="DY494">
            <v>3200</v>
          </cell>
        </row>
        <row r="495">
          <cell r="A495">
            <v>43836</v>
          </cell>
          <cell r="B495">
            <v>54</v>
          </cell>
          <cell r="C495">
            <v>60</v>
          </cell>
          <cell r="D495">
            <v>40</v>
          </cell>
          <cell r="E495">
            <v>50</v>
          </cell>
          <cell r="F495">
            <v>30</v>
          </cell>
          <cell r="G495">
            <v>35</v>
          </cell>
          <cell r="H495">
            <v>28</v>
          </cell>
          <cell r="I495">
            <v>32</v>
          </cell>
          <cell r="J495">
            <v>34</v>
          </cell>
          <cell r="K495">
            <v>35</v>
          </cell>
          <cell r="L495">
            <v>38</v>
          </cell>
          <cell r="M495">
            <v>40</v>
          </cell>
          <cell r="N495">
            <v>46</v>
          </cell>
          <cell r="O495">
            <v>48</v>
          </cell>
          <cell r="P495">
            <v>91</v>
          </cell>
          <cell r="Q495">
            <v>93</v>
          </cell>
          <cell r="R495">
            <v>470</v>
          </cell>
          <cell r="S495">
            <v>515</v>
          </cell>
          <cell r="T495">
            <v>100</v>
          </cell>
          <cell r="U495">
            <v>110</v>
          </cell>
          <cell r="V495">
            <v>80</v>
          </cell>
          <cell r="W495">
            <v>82</v>
          </cell>
          <cell r="X495">
            <v>84</v>
          </cell>
          <cell r="Y495">
            <v>85</v>
          </cell>
          <cell r="Z495">
            <v>55</v>
          </cell>
          <cell r="AA495">
            <v>60</v>
          </cell>
          <cell r="AB495">
            <v>65</v>
          </cell>
          <cell r="AC495">
            <v>75</v>
          </cell>
          <cell r="AD495">
            <v>105</v>
          </cell>
          <cell r="AE495">
            <v>110</v>
          </cell>
          <cell r="AF495">
            <v>90</v>
          </cell>
          <cell r="AG495">
            <v>130</v>
          </cell>
          <cell r="AH495">
            <v>35</v>
          </cell>
          <cell r="AI495">
            <v>50</v>
          </cell>
          <cell r="AJ495">
            <v>75</v>
          </cell>
          <cell r="AK495">
            <v>80</v>
          </cell>
          <cell r="AL495">
            <v>30</v>
          </cell>
          <cell r="AM495">
            <v>35</v>
          </cell>
          <cell r="AN495">
            <v>140</v>
          </cell>
          <cell r="AO495">
            <v>160</v>
          </cell>
          <cell r="AP495">
            <v>70</v>
          </cell>
          <cell r="AQ495">
            <v>110</v>
          </cell>
          <cell r="AR495">
            <v>170</v>
          </cell>
          <cell r="AS495">
            <v>180</v>
          </cell>
          <cell r="AT495">
            <v>140</v>
          </cell>
          <cell r="AU495">
            <v>150</v>
          </cell>
          <cell r="AV495">
            <v>200</v>
          </cell>
          <cell r="AW495">
            <v>250</v>
          </cell>
          <cell r="AX495">
            <v>280</v>
          </cell>
          <cell r="AY495">
            <v>320</v>
          </cell>
          <cell r="AZ495">
            <v>160</v>
          </cell>
          <cell r="BA495">
            <v>180</v>
          </cell>
          <cell r="BB495">
            <v>220</v>
          </cell>
          <cell r="BC495">
            <v>250</v>
          </cell>
          <cell r="BD495">
            <v>120</v>
          </cell>
          <cell r="BE495">
            <v>140</v>
          </cell>
          <cell r="BF495">
            <v>140</v>
          </cell>
          <cell r="BG495">
            <v>170</v>
          </cell>
          <cell r="BH495">
            <v>350</v>
          </cell>
          <cell r="BI495">
            <v>450</v>
          </cell>
          <cell r="BJ495">
            <v>400</v>
          </cell>
          <cell r="BK495">
            <v>450</v>
          </cell>
          <cell r="BL495">
            <v>850</v>
          </cell>
          <cell r="BM495">
            <v>1100</v>
          </cell>
          <cell r="BN495">
            <v>4200</v>
          </cell>
          <cell r="BO495">
            <v>4600</v>
          </cell>
          <cell r="BP495">
            <v>120</v>
          </cell>
          <cell r="BQ495">
            <v>160</v>
          </cell>
          <cell r="BR495">
            <v>120</v>
          </cell>
          <cell r="BS495">
            <v>160</v>
          </cell>
          <cell r="BT495">
            <v>250</v>
          </cell>
          <cell r="BU495">
            <v>300</v>
          </cell>
          <cell r="BV495">
            <v>600</v>
          </cell>
          <cell r="BW495">
            <v>1000</v>
          </cell>
          <cell r="BX495">
            <v>530</v>
          </cell>
          <cell r="BY495">
            <v>550</v>
          </cell>
          <cell r="BZ495">
            <v>700</v>
          </cell>
          <cell r="CA495">
            <v>800</v>
          </cell>
          <cell r="CB495">
            <v>115</v>
          </cell>
          <cell r="CC495">
            <v>125</v>
          </cell>
          <cell r="CD495">
            <v>400</v>
          </cell>
          <cell r="CE495">
            <v>550</v>
          </cell>
          <cell r="CF495">
            <v>580</v>
          </cell>
          <cell r="CG495">
            <v>600</v>
          </cell>
          <cell r="CH495">
            <v>590</v>
          </cell>
          <cell r="CI495">
            <v>610</v>
          </cell>
          <cell r="CJ495">
            <v>480</v>
          </cell>
          <cell r="CK495">
            <v>510</v>
          </cell>
          <cell r="CL495">
            <v>500</v>
          </cell>
          <cell r="CM495">
            <v>520</v>
          </cell>
          <cell r="CN495">
            <v>62</v>
          </cell>
          <cell r="CO495">
            <v>65</v>
          </cell>
          <cell r="CP495">
            <v>220</v>
          </cell>
          <cell r="CQ495">
            <v>300</v>
          </cell>
          <cell r="CR495">
            <v>25</v>
          </cell>
          <cell r="CS495">
            <v>35</v>
          </cell>
          <cell r="CT495">
            <v>32</v>
          </cell>
          <cell r="CU495">
            <v>34</v>
          </cell>
          <cell r="CV495">
            <v>20</v>
          </cell>
          <cell r="CW495">
            <v>25</v>
          </cell>
          <cell r="CX495">
            <v>59500</v>
          </cell>
          <cell r="CY495">
            <v>61500</v>
          </cell>
          <cell r="CZ495">
            <v>51000</v>
          </cell>
          <cell r="DA495">
            <v>55000</v>
          </cell>
          <cell r="DB495">
            <v>33</v>
          </cell>
          <cell r="DC495">
            <v>35</v>
          </cell>
          <cell r="DD495">
            <v>42</v>
          </cell>
          <cell r="DE495">
            <v>45</v>
          </cell>
          <cell r="DF495">
            <v>80</v>
          </cell>
          <cell r="DG495">
            <v>100</v>
          </cell>
          <cell r="DH495">
            <v>90</v>
          </cell>
          <cell r="DI495">
            <v>100</v>
          </cell>
          <cell r="DJ495">
            <v>70</v>
          </cell>
          <cell r="DK495">
            <v>80</v>
          </cell>
          <cell r="DL495">
            <v>200</v>
          </cell>
          <cell r="DM495">
            <v>280</v>
          </cell>
          <cell r="DN495">
            <v>220</v>
          </cell>
          <cell r="DO495">
            <v>250</v>
          </cell>
          <cell r="DP495">
            <v>80</v>
          </cell>
          <cell r="DQ495">
            <v>90</v>
          </cell>
          <cell r="DR495">
            <v>52</v>
          </cell>
          <cell r="DS495">
            <v>60</v>
          </cell>
          <cell r="DT495">
            <v>45</v>
          </cell>
          <cell r="DU495">
            <v>50</v>
          </cell>
          <cell r="DV495">
            <v>800</v>
          </cell>
          <cell r="DW495">
            <v>900</v>
          </cell>
          <cell r="DX495">
            <v>2800</v>
          </cell>
          <cell r="DY495">
            <v>3200</v>
          </cell>
        </row>
        <row r="496">
          <cell r="A496">
            <v>43835</v>
          </cell>
          <cell r="B496">
            <v>54</v>
          </cell>
          <cell r="C496">
            <v>60</v>
          </cell>
          <cell r="D496">
            <v>40</v>
          </cell>
          <cell r="E496">
            <v>50</v>
          </cell>
          <cell r="F496">
            <v>30</v>
          </cell>
          <cell r="G496">
            <v>35</v>
          </cell>
          <cell r="H496">
            <v>28</v>
          </cell>
          <cell r="I496">
            <v>32</v>
          </cell>
          <cell r="J496">
            <v>34</v>
          </cell>
          <cell r="K496">
            <v>35</v>
          </cell>
          <cell r="L496">
            <v>38</v>
          </cell>
          <cell r="M496">
            <v>40</v>
          </cell>
          <cell r="N496">
            <v>46</v>
          </cell>
          <cell r="O496">
            <v>48</v>
          </cell>
          <cell r="P496">
            <v>91</v>
          </cell>
          <cell r="Q496">
            <v>93</v>
          </cell>
          <cell r="R496">
            <v>470</v>
          </cell>
          <cell r="S496">
            <v>515</v>
          </cell>
          <cell r="T496">
            <v>100</v>
          </cell>
          <cell r="U496">
            <v>110</v>
          </cell>
          <cell r="V496">
            <v>80</v>
          </cell>
          <cell r="W496">
            <v>82</v>
          </cell>
          <cell r="X496">
            <v>84</v>
          </cell>
          <cell r="Y496">
            <v>85</v>
          </cell>
          <cell r="Z496">
            <v>55</v>
          </cell>
          <cell r="AA496">
            <v>60</v>
          </cell>
          <cell r="AB496">
            <v>65</v>
          </cell>
          <cell r="AC496">
            <v>75</v>
          </cell>
          <cell r="AD496">
            <v>105</v>
          </cell>
          <cell r="AE496">
            <v>110</v>
          </cell>
          <cell r="AF496">
            <v>90</v>
          </cell>
          <cell r="AG496">
            <v>130</v>
          </cell>
          <cell r="AH496">
            <v>35</v>
          </cell>
          <cell r="AI496">
            <v>50</v>
          </cell>
          <cell r="AJ496">
            <v>75</v>
          </cell>
          <cell r="AK496">
            <v>80</v>
          </cell>
          <cell r="AL496">
            <v>30</v>
          </cell>
          <cell r="AM496">
            <v>35</v>
          </cell>
          <cell r="AN496">
            <v>140</v>
          </cell>
          <cell r="AO496">
            <v>170</v>
          </cell>
          <cell r="AP496">
            <v>65</v>
          </cell>
          <cell r="AQ496">
            <v>120</v>
          </cell>
          <cell r="AR496">
            <v>170</v>
          </cell>
          <cell r="AS496">
            <v>180</v>
          </cell>
          <cell r="AT496">
            <v>140</v>
          </cell>
          <cell r="AU496">
            <v>150</v>
          </cell>
          <cell r="AV496">
            <v>200</v>
          </cell>
          <cell r="AW496">
            <v>250</v>
          </cell>
          <cell r="AX496">
            <v>280</v>
          </cell>
          <cell r="AY496">
            <v>300</v>
          </cell>
          <cell r="AZ496">
            <v>160</v>
          </cell>
          <cell r="BA496">
            <v>180</v>
          </cell>
          <cell r="BB496">
            <v>220</v>
          </cell>
          <cell r="BC496">
            <v>250</v>
          </cell>
          <cell r="BD496">
            <v>120</v>
          </cell>
          <cell r="BE496">
            <v>140</v>
          </cell>
          <cell r="BF496">
            <v>140</v>
          </cell>
          <cell r="BG496">
            <v>170</v>
          </cell>
          <cell r="BH496">
            <v>350</v>
          </cell>
          <cell r="BI496">
            <v>450</v>
          </cell>
          <cell r="BJ496">
            <v>400</v>
          </cell>
          <cell r="BK496">
            <v>450</v>
          </cell>
          <cell r="BL496">
            <v>850</v>
          </cell>
          <cell r="BM496">
            <v>1100</v>
          </cell>
          <cell r="BN496">
            <v>4200</v>
          </cell>
          <cell r="BO496">
            <v>4600</v>
          </cell>
          <cell r="BP496">
            <v>120</v>
          </cell>
          <cell r="BQ496">
            <v>160</v>
          </cell>
          <cell r="BR496">
            <v>120</v>
          </cell>
          <cell r="BS496">
            <v>160</v>
          </cell>
          <cell r="BT496">
            <v>250</v>
          </cell>
          <cell r="BU496">
            <v>300</v>
          </cell>
          <cell r="BV496">
            <v>600</v>
          </cell>
          <cell r="BW496">
            <v>1000</v>
          </cell>
          <cell r="BX496">
            <v>530</v>
          </cell>
          <cell r="BY496">
            <v>550</v>
          </cell>
          <cell r="BZ496">
            <v>700</v>
          </cell>
          <cell r="CA496">
            <v>800</v>
          </cell>
          <cell r="CB496">
            <v>115</v>
          </cell>
          <cell r="CC496">
            <v>125</v>
          </cell>
          <cell r="CD496">
            <v>400</v>
          </cell>
          <cell r="CE496">
            <v>550</v>
          </cell>
          <cell r="CF496">
            <v>580</v>
          </cell>
          <cell r="CG496">
            <v>600</v>
          </cell>
          <cell r="CH496">
            <v>590</v>
          </cell>
          <cell r="CI496">
            <v>610</v>
          </cell>
          <cell r="CJ496">
            <v>480</v>
          </cell>
          <cell r="CK496">
            <v>510</v>
          </cell>
          <cell r="CL496">
            <v>500</v>
          </cell>
          <cell r="CM496">
            <v>520</v>
          </cell>
          <cell r="CN496">
            <v>62</v>
          </cell>
          <cell r="CO496">
            <v>65</v>
          </cell>
          <cell r="CP496">
            <v>220</v>
          </cell>
          <cell r="CQ496">
            <v>300</v>
          </cell>
          <cell r="CR496">
            <v>25</v>
          </cell>
          <cell r="CS496">
            <v>35</v>
          </cell>
          <cell r="CT496">
            <v>32</v>
          </cell>
          <cell r="CU496">
            <v>34</v>
          </cell>
          <cell r="CV496">
            <v>20</v>
          </cell>
          <cell r="CW496">
            <v>25</v>
          </cell>
          <cell r="CX496">
            <v>59500</v>
          </cell>
          <cell r="CY496">
            <v>61500</v>
          </cell>
          <cell r="CZ496">
            <v>51000</v>
          </cell>
          <cell r="DA496">
            <v>55000</v>
          </cell>
          <cell r="DB496">
            <v>33</v>
          </cell>
          <cell r="DC496">
            <v>35</v>
          </cell>
          <cell r="DD496">
            <v>42</v>
          </cell>
          <cell r="DE496">
            <v>45</v>
          </cell>
          <cell r="DF496">
            <v>80</v>
          </cell>
          <cell r="DG496">
            <v>100</v>
          </cell>
          <cell r="DH496">
            <v>90</v>
          </cell>
          <cell r="DI496">
            <v>100</v>
          </cell>
          <cell r="DJ496">
            <v>70</v>
          </cell>
          <cell r="DK496">
            <v>80</v>
          </cell>
          <cell r="DL496">
            <v>200</v>
          </cell>
          <cell r="DM496">
            <v>280</v>
          </cell>
          <cell r="DN496">
            <v>220</v>
          </cell>
          <cell r="DO496">
            <v>250</v>
          </cell>
          <cell r="DP496">
            <v>80</v>
          </cell>
          <cell r="DQ496">
            <v>90</v>
          </cell>
          <cell r="DR496">
            <v>52</v>
          </cell>
          <cell r="DS496">
            <v>60</v>
          </cell>
          <cell r="DT496">
            <v>45</v>
          </cell>
          <cell r="DU496">
            <v>50</v>
          </cell>
          <cell r="DV496">
            <v>800</v>
          </cell>
          <cell r="DW496">
            <v>900</v>
          </cell>
          <cell r="DX496">
            <v>2800</v>
          </cell>
          <cell r="DY496">
            <v>3200</v>
          </cell>
        </row>
        <row r="497">
          <cell r="A497">
            <v>43834</v>
          </cell>
          <cell r="B497">
            <v>54</v>
          </cell>
          <cell r="C497">
            <v>60</v>
          </cell>
          <cell r="D497">
            <v>40</v>
          </cell>
          <cell r="E497">
            <v>50</v>
          </cell>
          <cell r="F497">
            <v>30</v>
          </cell>
          <cell r="G497">
            <v>35</v>
          </cell>
          <cell r="H497">
            <v>28</v>
          </cell>
          <cell r="I497">
            <v>32</v>
          </cell>
          <cell r="J497">
            <v>34</v>
          </cell>
          <cell r="K497">
            <v>35</v>
          </cell>
          <cell r="L497">
            <v>38</v>
          </cell>
          <cell r="M497">
            <v>40</v>
          </cell>
          <cell r="N497">
            <v>46</v>
          </cell>
          <cell r="O497">
            <v>48</v>
          </cell>
          <cell r="P497">
            <v>91</v>
          </cell>
          <cell r="Q497">
            <v>93</v>
          </cell>
          <cell r="R497">
            <v>470</v>
          </cell>
          <cell r="S497">
            <v>515</v>
          </cell>
          <cell r="T497">
            <v>100</v>
          </cell>
          <cell r="U497">
            <v>110</v>
          </cell>
          <cell r="V497">
            <v>80</v>
          </cell>
          <cell r="W497">
            <v>82</v>
          </cell>
          <cell r="X497">
            <v>82</v>
          </cell>
          <cell r="Y497">
            <v>84</v>
          </cell>
          <cell r="Z497">
            <v>55</v>
          </cell>
          <cell r="AA497">
            <v>60</v>
          </cell>
          <cell r="AB497">
            <v>65</v>
          </cell>
          <cell r="AC497">
            <v>75</v>
          </cell>
          <cell r="AD497">
            <v>105</v>
          </cell>
          <cell r="AE497">
            <v>110</v>
          </cell>
          <cell r="AF497">
            <v>90</v>
          </cell>
          <cell r="AG497">
            <v>130</v>
          </cell>
          <cell r="AH497">
            <v>35</v>
          </cell>
          <cell r="AI497">
            <v>50</v>
          </cell>
          <cell r="AJ497">
            <v>75</v>
          </cell>
          <cell r="AK497">
            <v>80</v>
          </cell>
          <cell r="AL497">
            <v>30</v>
          </cell>
          <cell r="AM497">
            <v>35</v>
          </cell>
          <cell r="AN497">
            <v>180</v>
          </cell>
          <cell r="AO497">
            <v>200</v>
          </cell>
          <cell r="AP497">
            <v>60</v>
          </cell>
          <cell r="AQ497">
            <v>130</v>
          </cell>
          <cell r="AR497">
            <v>170</v>
          </cell>
          <cell r="AS497">
            <v>180</v>
          </cell>
          <cell r="AT497">
            <v>140</v>
          </cell>
          <cell r="AU497">
            <v>150</v>
          </cell>
          <cell r="AV497">
            <v>200</v>
          </cell>
          <cell r="AW497">
            <v>250</v>
          </cell>
          <cell r="AX497">
            <v>280</v>
          </cell>
          <cell r="AY497">
            <v>300</v>
          </cell>
          <cell r="AZ497">
            <v>160</v>
          </cell>
          <cell r="BA497">
            <v>180</v>
          </cell>
          <cell r="BB497">
            <v>220</v>
          </cell>
          <cell r="BC497">
            <v>250</v>
          </cell>
          <cell r="BD497">
            <v>120</v>
          </cell>
          <cell r="BE497">
            <v>140</v>
          </cell>
          <cell r="BF497">
            <v>140</v>
          </cell>
          <cell r="BG497">
            <v>170</v>
          </cell>
          <cell r="BH497">
            <v>350</v>
          </cell>
          <cell r="BI497">
            <v>450</v>
          </cell>
          <cell r="BJ497">
            <v>400</v>
          </cell>
          <cell r="BK497">
            <v>450</v>
          </cell>
          <cell r="BL497">
            <v>850</v>
          </cell>
          <cell r="BM497">
            <v>1100</v>
          </cell>
          <cell r="BN497">
            <v>4000</v>
          </cell>
          <cell r="BO497">
            <v>4500</v>
          </cell>
          <cell r="BP497">
            <v>120</v>
          </cell>
          <cell r="BQ497">
            <v>160</v>
          </cell>
          <cell r="BR497">
            <v>120</v>
          </cell>
          <cell r="BS497">
            <v>160</v>
          </cell>
          <cell r="BT497">
            <v>250</v>
          </cell>
          <cell r="BU497">
            <v>300</v>
          </cell>
          <cell r="BV497">
            <v>600</v>
          </cell>
          <cell r="BW497">
            <v>1000</v>
          </cell>
          <cell r="BX497">
            <v>530</v>
          </cell>
          <cell r="BY497">
            <v>550</v>
          </cell>
          <cell r="BZ497">
            <v>700</v>
          </cell>
          <cell r="CA497">
            <v>800</v>
          </cell>
          <cell r="CB497">
            <v>115</v>
          </cell>
          <cell r="CC497">
            <v>125</v>
          </cell>
          <cell r="CD497">
            <v>400</v>
          </cell>
          <cell r="CE497">
            <v>550</v>
          </cell>
          <cell r="CF497">
            <v>580</v>
          </cell>
          <cell r="CG497">
            <v>600</v>
          </cell>
          <cell r="CH497">
            <v>590</v>
          </cell>
          <cell r="CI497">
            <v>610</v>
          </cell>
          <cell r="CJ497">
            <v>480</v>
          </cell>
          <cell r="CK497">
            <v>510</v>
          </cell>
          <cell r="CL497">
            <v>500</v>
          </cell>
          <cell r="CM497">
            <v>520</v>
          </cell>
          <cell r="CN497">
            <v>62</v>
          </cell>
          <cell r="CO497">
            <v>65</v>
          </cell>
          <cell r="CP497">
            <v>220</v>
          </cell>
          <cell r="CQ497">
            <v>300</v>
          </cell>
          <cell r="CR497">
            <v>25</v>
          </cell>
          <cell r="CS497">
            <v>35</v>
          </cell>
          <cell r="CT497">
            <v>32</v>
          </cell>
          <cell r="CU497">
            <v>34</v>
          </cell>
          <cell r="CV497">
            <v>20</v>
          </cell>
          <cell r="CW497">
            <v>25</v>
          </cell>
          <cell r="CX497">
            <v>59500</v>
          </cell>
          <cell r="CY497">
            <v>61500</v>
          </cell>
          <cell r="CZ497">
            <v>51000</v>
          </cell>
          <cell r="DA497">
            <v>55000</v>
          </cell>
          <cell r="DB497">
            <v>33</v>
          </cell>
          <cell r="DC497">
            <v>35</v>
          </cell>
          <cell r="DD497">
            <v>42</v>
          </cell>
          <cell r="DE497">
            <v>45</v>
          </cell>
          <cell r="DF497">
            <v>80</v>
          </cell>
          <cell r="DG497">
            <v>100</v>
          </cell>
          <cell r="DH497">
            <v>90</v>
          </cell>
          <cell r="DI497">
            <v>100</v>
          </cell>
          <cell r="DJ497">
            <v>70</v>
          </cell>
          <cell r="DK497">
            <v>80</v>
          </cell>
          <cell r="DL497">
            <v>200</v>
          </cell>
          <cell r="DM497">
            <v>280</v>
          </cell>
          <cell r="DN497">
            <v>220</v>
          </cell>
          <cell r="DO497">
            <v>250</v>
          </cell>
          <cell r="DP497">
            <v>80</v>
          </cell>
          <cell r="DQ497">
            <v>90</v>
          </cell>
          <cell r="DR497">
            <v>52</v>
          </cell>
          <cell r="DS497">
            <v>60</v>
          </cell>
          <cell r="DT497">
            <v>45</v>
          </cell>
          <cell r="DU497">
            <v>50</v>
          </cell>
          <cell r="DV497">
            <v>800</v>
          </cell>
          <cell r="DW497">
            <v>900</v>
          </cell>
          <cell r="DX497">
            <v>2800</v>
          </cell>
          <cell r="DY497">
            <v>3200</v>
          </cell>
        </row>
        <row r="498">
          <cell r="A498">
            <v>43833</v>
          </cell>
          <cell r="B498">
            <v>54</v>
          </cell>
          <cell r="C498">
            <v>60</v>
          </cell>
          <cell r="D498">
            <v>40</v>
          </cell>
          <cell r="E498">
            <v>50</v>
          </cell>
          <cell r="F498">
            <v>30</v>
          </cell>
          <cell r="G498">
            <v>35</v>
          </cell>
          <cell r="H498">
            <v>28</v>
          </cell>
          <cell r="I498">
            <v>32</v>
          </cell>
          <cell r="J498">
            <v>34</v>
          </cell>
          <cell r="K498">
            <v>35</v>
          </cell>
          <cell r="L498">
            <v>38</v>
          </cell>
          <cell r="M498">
            <v>40</v>
          </cell>
          <cell r="N498">
            <v>46</v>
          </cell>
          <cell r="O498">
            <v>48</v>
          </cell>
          <cell r="P498">
            <v>91</v>
          </cell>
          <cell r="Q498">
            <v>93</v>
          </cell>
          <cell r="R498">
            <v>470</v>
          </cell>
          <cell r="S498">
            <v>515</v>
          </cell>
          <cell r="T498">
            <v>100</v>
          </cell>
          <cell r="U498">
            <v>110</v>
          </cell>
          <cell r="V498">
            <v>80</v>
          </cell>
          <cell r="W498">
            <v>82</v>
          </cell>
          <cell r="X498">
            <v>82</v>
          </cell>
          <cell r="Y498">
            <v>84</v>
          </cell>
          <cell r="Z498">
            <v>55</v>
          </cell>
          <cell r="AA498">
            <v>60</v>
          </cell>
          <cell r="AB498">
            <v>65</v>
          </cell>
          <cell r="AC498">
            <v>75</v>
          </cell>
          <cell r="AD498">
            <v>105</v>
          </cell>
          <cell r="AE498">
            <v>110</v>
          </cell>
          <cell r="AF498">
            <v>90</v>
          </cell>
          <cell r="AG498">
            <v>130</v>
          </cell>
          <cell r="AH498">
            <v>35</v>
          </cell>
          <cell r="AI498">
            <v>50</v>
          </cell>
          <cell r="AJ498">
            <v>75</v>
          </cell>
          <cell r="AK498">
            <v>80</v>
          </cell>
          <cell r="AL498">
            <v>25</v>
          </cell>
          <cell r="AM498">
            <v>35</v>
          </cell>
          <cell r="AN498">
            <v>120</v>
          </cell>
          <cell r="AO498">
            <v>130</v>
          </cell>
          <cell r="AP498">
            <v>55</v>
          </cell>
          <cell r="AQ498">
            <v>120</v>
          </cell>
          <cell r="AR498">
            <v>170</v>
          </cell>
          <cell r="AS498">
            <v>180</v>
          </cell>
          <cell r="AT498">
            <v>140</v>
          </cell>
          <cell r="AU498">
            <v>150</v>
          </cell>
          <cell r="AV498">
            <v>200</v>
          </cell>
          <cell r="AW498">
            <v>250</v>
          </cell>
          <cell r="AX498">
            <v>280</v>
          </cell>
          <cell r="AY498">
            <v>300</v>
          </cell>
          <cell r="AZ498">
            <v>160</v>
          </cell>
          <cell r="BA498">
            <v>180</v>
          </cell>
          <cell r="BB498">
            <v>220</v>
          </cell>
          <cell r="BC498">
            <v>250</v>
          </cell>
          <cell r="BD498">
            <v>120</v>
          </cell>
          <cell r="BE498">
            <v>140</v>
          </cell>
          <cell r="BF498">
            <v>140</v>
          </cell>
          <cell r="BG498">
            <v>160</v>
          </cell>
          <cell r="BH498">
            <v>350</v>
          </cell>
          <cell r="BI498">
            <v>450</v>
          </cell>
          <cell r="BJ498">
            <v>400</v>
          </cell>
          <cell r="BK498">
            <v>450</v>
          </cell>
          <cell r="BL498">
            <v>850</v>
          </cell>
          <cell r="BM498">
            <v>1100</v>
          </cell>
          <cell r="BN498">
            <v>4000</v>
          </cell>
          <cell r="BO498">
            <v>4500</v>
          </cell>
          <cell r="BP498">
            <v>120</v>
          </cell>
          <cell r="BQ498">
            <v>160</v>
          </cell>
          <cell r="BR498">
            <v>120</v>
          </cell>
          <cell r="BS498">
            <v>160</v>
          </cell>
          <cell r="BT498">
            <v>250</v>
          </cell>
          <cell r="BU498">
            <v>300</v>
          </cell>
          <cell r="BV498">
            <v>600</v>
          </cell>
          <cell r="BW498">
            <v>1000</v>
          </cell>
          <cell r="BX498">
            <v>530</v>
          </cell>
          <cell r="BY498">
            <v>550</v>
          </cell>
          <cell r="BZ498">
            <v>700</v>
          </cell>
          <cell r="CA498">
            <v>800</v>
          </cell>
          <cell r="CB498">
            <v>115</v>
          </cell>
          <cell r="CC498">
            <v>125</v>
          </cell>
          <cell r="CD498">
            <v>400</v>
          </cell>
          <cell r="CE498">
            <v>550</v>
          </cell>
          <cell r="CF498">
            <v>580</v>
          </cell>
          <cell r="CG498">
            <v>600</v>
          </cell>
          <cell r="CH498">
            <v>590</v>
          </cell>
          <cell r="CI498">
            <v>610</v>
          </cell>
          <cell r="CJ498">
            <v>480</v>
          </cell>
          <cell r="CK498">
            <v>510</v>
          </cell>
          <cell r="CL498">
            <v>500</v>
          </cell>
          <cell r="CM498">
            <v>520</v>
          </cell>
          <cell r="CN498">
            <v>62</v>
          </cell>
          <cell r="CO498">
            <v>65</v>
          </cell>
          <cell r="CP498">
            <v>220</v>
          </cell>
          <cell r="CQ498">
            <v>300</v>
          </cell>
          <cell r="CR498">
            <v>25</v>
          </cell>
          <cell r="CS498">
            <v>35</v>
          </cell>
          <cell r="CT498">
            <v>32</v>
          </cell>
          <cell r="CU498">
            <v>34</v>
          </cell>
          <cell r="CV498">
            <v>20</v>
          </cell>
          <cell r="CW498">
            <v>25</v>
          </cell>
          <cell r="CX498">
            <v>59500</v>
          </cell>
          <cell r="CY498">
            <v>61500</v>
          </cell>
          <cell r="CZ498">
            <v>51000</v>
          </cell>
          <cell r="DA498">
            <v>55000</v>
          </cell>
          <cell r="DB498">
            <v>33</v>
          </cell>
          <cell r="DC498">
            <v>35</v>
          </cell>
          <cell r="DD498">
            <v>42</v>
          </cell>
          <cell r="DE498">
            <v>45</v>
          </cell>
          <cell r="DF498">
            <v>80</v>
          </cell>
          <cell r="DG498">
            <v>100</v>
          </cell>
          <cell r="DH498">
            <v>90</v>
          </cell>
          <cell r="DI498">
            <v>100</v>
          </cell>
          <cell r="DJ498">
            <v>70</v>
          </cell>
          <cell r="DK498">
            <v>80</v>
          </cell>
          <cell r="DL498">
            <v>200</v>
          </cell>
          <cell r="DM498">
            <v>280</v>
          </cell>
          <cell r="DN498">
            <v>220</v>
          </cell>
          <cell r="DO498">
            <v>250</v>
          </cell>
          <cell r="DP498">
            <v>80</v>
          </cell>
          <cell r="DQ498">
            <v>90</v>
          </cell>
          <cell r="DR498">
            <v>52</v>
          </cell>
          <cell r="DS498">
            <v>60</v>
          </cell>
          <cell r="DT498">
            <v>45</v>
          </cell>
          <cell r="DU498">
            <v>50</v>
          </cell>
          <cell r="DV498">
            <v>800</v>
          </cell>
          <cell r="DW498">
            <v>900</v>
          </cell>
          <cell r="DX498">
            <v>2800</v>
          </cell>
          <cell r="DY498">
            <v>3200</v>
          </cell>
        </row>
        <row r="499">
          <cell r="A499">
            <v>43832</v>
          </cell>
          <cell r="B499">
            <v>54</v>
          </cell>
          <cell r="C499">
            <v>60</v>
          </cell>
          <cell r="D499">
            <v>40</v>
          </cell>
          <cell r="E499">
            <v>50</v>
          </cell>
          <cell r="F499">
            <v>30</v>
          </cell>
          <cell r="G499">
            <v>35</v>
          </cell>
          <cell r="H499">
            <v>28</v>
          </cell>
          <cell r="I499">
            <v>32</v>
          </cell>
          <cell r="J499">
            <v>34</v>
          </cell>
          <cell r="K499">
            <v>35</v>
          </cell>
          <cell r="L499">
            <v>38</v>
          </cell>
          <cell r="M499">
            <v>40</v>
          </cell>
          <cell r="N499">
            <v>46</v>
          </cell>
          <cell r="O499">
            <v>48</v>
          </cell>
          <cell r="P499">
            <v>91</v>
          </cell>
          <cell r="Q499">
            <v>93</v>
          </cell>
          <cell r="R499">
            <v>470</v>
          </cell>
          <cell r="S499">
            <v>515</v>
          </cell>
          <cell r="T499">
            <v>100</v>
          </cell>
          <cell r="U499">
            <v>110</v>
          </cell>
          <cell r="V499">
            <v>80</v>
          </cell>
          <cell r="W499">
            <v>82</v>
          </cell>
          <cell r="X499">
            <v>82</v>
          </cell>
          <cell r="Y499">
            <v>84</v>
          </cell>
          <cell r="Z499">
            <v>55</v>
          </cell>
          <cell r="AA499">
            <v>60</v>
          </cell>
          <cell r="AB499">
            <v>65</v>
          </cell>
          <cell r="AC499">
            <v>75</v>
          </cell>
          <cell r="AD499">
            <v>105</v>
          </cell>
          <cell r="AE499">
            <v>110</v>
          </cell>
          <cell r="AF499">
            <v>90</v>
          </cell>
          <cell r="AG499">
            <v>130</v>
          </cell>
          <cell r="AH499">
            <v>35</v>
          </cell>
          <cell r="AI499">
            <v>50</v>
          </cell>
          <cell r="AJ499">
            <v>75</v>
          </cell>
          <cell r="AK499">
            <v>80</v>
          </cell>
          <cell r="AL499">
            <v>25</v>
          </cell>
          <cell r="AM499">
            <v>35</v>
          </cell>
          <cell r="AN499">
            <v>120</v>
          </cell>
          <cell r="AO499">
            <v>130</v>
          </cell>
          <cell r="AP499">
            <v>55</v>
          </cell>
          <cell r="AQ499">
            <v>120</v>
          </cell>
          <cell r="AR499">
            <v>170</v>
          </cell>
          <cell r="AS499">
            <v>180</v>
          </cell>
          <cell r="AT499">
            <v>140</v>
          </cell>
          <cell r="AU499">
            <v>150</v>
          </cell>
          <cell r="AV499">
            <v>200</v>
          </cell>
          <cell r="AW499">
            <v>250</v>
          </cell>
          <cell r="AX499">
            <v>280</v>
          </cell>
          <cell r="AY499">
            <v>300</v>
          </cell>
          <cell r="AZ499">
            <v>160</v>
          </cell>
          <cell r="BA499">
            <v>180</v>
          </cell>
          <cell r="BB499">
            <v>220</v>
          </cell>
          <cell r="BC499">
            <v>250</v>
          </cell>
          <cell r="BD499">
            <v>120</v>
          </cell>
          <cell r="BE499">
            <v>140</v>
          </cell>
          <cell r="BF499">
            <v>140</v>
          </cell>
          <cell r="BG499">
            <v>160</v>
          </cell>
          <cell r="BH499">
            <v>350</v>
          </cell>
          <cell r="BI499">
            <v>450</v>
          </cell>
          <cell r="BJ499">
            <v>400</v>
          </cell>
          <cell r="BK499">
            <v>450</v>
          </cell>
          <cell r="BL499">
            <v>850</v>
          </cell>
          <cell r="BM499">
            <v>1100</v>
          </cell>
          <cell r="BN499">
            <v>4000</v>
          </cell>
          <cell r="BO499">
            <v>4500</v>
          </cell>
          <cell r="BP499">
            <v>120</v>
          </cell>
          <cell r="BQ499">
            <v>160</v>
          </cell>
          <cell r="BR499">
            <v>120</v>
          </cell>
          <cell r="BS499">
            <v>160</v>
          </cell>
          <cell r="BT499">
            <v>250</v>
          </cell>
          <cell r="BU499">
            <v>300</v>
          </cell>
          <cell r="BV499">
            <v>600</v>
          </cell>
          <cell r="BW499">
            <v>1000</v>
          </cell>
          <cell r="BX499">
            <v>530</v>
          </cell>
          <cell r="BY499">
            <v>550</v>
          </cell>
          <cell r="BZ499">
            <v>700</v>
          </cell>
          <cell r="CA499">
            <v>800</v>
          </cell>
          <cell r="CB499">
            <v>115</v>
          </cell>
          <cell r="CC499">
            <v>125</v>
          </cell>
          <cell r="CD499">
            <v>400</v>
          </cell>
          <cell r="CE499">
            <v>550</v>
          </cell>
          <cell r="CF499">
            <v>580</v>
          </cell>
          <cell r="CG499">
            <v>600</v>
          </cell>
          <cell r="CH499">
            <v>590</v>
          </cell>
          <cell r="CI499">
            <v>610</v>
          </cell>
          <cell r="CJ499">
            <v>480</v>
          </cell>
          <cell r="CK499">
            <v>510</v>
          </cell>
          <cell r="CL499">
            <v>500</v>
          </cell>
          <cell r="CM499">
            <v>520</v>
          </cell>
          <cell r="CN499">
            <v>62</v>
          </cell>
          <cell r="CO499">
            <v>65</v>
          </cell>
          <cell r="CP499">
            <v>220</v>
          </cell>
          <cell r="CQ499">
            <v>300</v>
          </cell>
          <cell r="CR499">
            <v>25</v>
          </cell>
          <cell r="CS499">
            <v>35</v>
          </cell>
          <cell r="CT499">
            <v>32</v>
          </cell>
          <cell r="CU499">
            <v>34</v>
          </cell>
          <cell r="CV499">
            <v>20</v>
          </cell>
          <cell r="CW499">
            <v>25</v>
          </cell>
          <cell r="CX499">
            <v>59500</v>
          </cell>
          <cell r="CY499">
            <v>61500</v>
          </cell>
          <cell r="CZ499">
            <v>51000</v>
          </cell>
          <cell r="DA499">
            <v>55000</v>
          </cell>
          <cell r="DB499">
            <v>33</v>
          </cell>
          <cell r="DC499">
            <v>35</v>
          </cell>
          <cell r="DD499">
            <v>42</v>
          </cell>
          <cell r="DE499">
            <v>45</v>
          </cell>
          <cell r="DF499">
            <v>80</v>
          </cell>
          <cell r="DG499">
            <v>100</v>
          </cell>
          <cell r="DH499">
            <v>90</v>
          </cell>
          <cell r="DI499">
            <v>100</v>
          </cell>
          <cell r="DJ499">
            <v>70</v>
          </cell>
          <cell r="DK499">
            <v>80</v>
          </cell>
          <cell r="DL499">
            <v>200</v>
          </cell>
          <cell r="DM499">
            <v>280</v>
          </cell>
          <cell r="DN499">
            <v>220</v>
          </cell>
          <cell r="DO499">
            <v>250</v>
          </cell>
          <cell r="DP499">
            <v>80</v>
          </cell>
          <cell r="DQ499">
            <v>90</v>
          </cell>
          <cell r="DR499">
            <v>52</v>
          </cell>
          <cell r="DS499">
            <v>60</v>
          </cell>
          <cell r="DT499">
            <v>45</v>
          </cell>
          <cell r="DU499">
            <v>50</v>
          </cell>
          <cell r="DV499">
            <v>800</v>
          </cell>
          <cell r="DW499">
            <v>900</v>
          </cell>
          <cell r="DX499">
            <v>2800</v>
          </cell>
          <cell r="DY499">
            <v>3200</v>
          </cell>
        </row>
        <row r="500">
          <cell r="A500">
            <v>43831</v>
          </cell>
          <cell r="B500">
            <v>54</v>
          </cell>
          <cell r="C500">
            <v>60</v>
          </cell>
          <cell r="D500">
            <v>40</v>
          </cell>
          <cell r="E500">
            <v>50</v>
          </cell>
          <cell r="F500">
            <v>30</v>
          </cell>
          <cell r="G500">
            <v>35</v>
          </cell>
          <cell r="H500">
            <v>28</v>
          </cell>
          <cell r="I500">
            <v>32</v>
          </cell>
          <cell r="J500">
            <v>34</v>
          </cell>
          <cell r="K500">
            <v>35</v>
          </cell>
          <cell r="L500">
            <v>38</v>
          </cell>
          <cell r="M500">
            <v>40</v>
          </cell>
          <cell r="N500">
            <v>45</v>
          </cell>
          <cell r="O500">
            <v>48</v>
          </cell>
          <cell r="P500">
            <v>91</v>
          </cell>
          <cell r="Q500">
            <v>93</v>
          </cell>
          <cell r="R500">
            <v>470</v>
          </cell>
          <cell r="S500">
            <v>515</v>
          </cell>
          <cell r="T500">
            <v>100</v>
          </cell>
          <cell r="U500">
            <v>110</v>
          </cell>
          <cell r="V500">
            <v>80</v>
          </cell>
          <cell r="W500">
            <v>82</v>
          </cell>
          <cell r="X500">
            <v>82</v>
          </cell>
          <cell r="Y500">
            <v>84</v>
          </cell>
          <cell r="Z500">
            <v>55</v>
          </cell>
          <cell r="AA500">
            <v>60</v>
          </cell>
          <cell r="AB500">
            <v>65</v>
          </cell>
          <cell r="AC500">
            <v>75</v>
          </cell>
          <cell r="AD500">
            <v>105</v>
          </cell>
          <cell r="AE500">
            <v>110</v>
          </cell>
          <cell r="AF500">
            <v>90</v>
          </cell>
          <cell r="AG500">
            <v>130</v>
          </cell>
          <cell r="AH500">
            <v>35</v>
          </cell>
          <cell r="AI500">
            <v>50</v>
          </cell>
          <cell r="AJ500">
            <v>75</v>
          </cell>
          <cell r="AK500">
            <v>80</v>
          </cell>
          <cell r="AL500">
            <v>25</v>
          </cell>
          <cell r="AM500">
            <v>35</v>
          </cell>
          <cell r="AN500">
            <v>100</v>
          </cell>
          <cell r="AO500">
            <v>110</v>
          </cell>
          <cell r="AP500">
            <v>50</v>
          </cell>
          <cell r="AQ500">
            <v>100</v>
          </cell>
          <cell r="AR500">
            <v>170</v>
          </cell>
          <cell r="AS500">
            <v>180</v>
          </cell>
          <cell r="AT500">
            <v>140</v>
          </cell>
          <cell r="AU500">
            <v>150</v>
          </cell>
          <cell r="AV500">
            <v>200</v>
          </cell>
          <cell r="AW500">
            <v>250</v>
          </cell>
          <cell r="AX500">
            <v>280</v>
          </cell>
          <cell r="AY500">
            <v>300</v>
          </cell>
          <cell r="AZ500">
            <v>160</v>
          </cell>
          <cell r="BA500">
            <v>180</v>
          </cell>
          <cell r="BB500">
            <v>220</v>
          </cell>
          <cell r="BC500">
            <v>250</v>
          </cell>
          <cell r="BD500">
            <v>120</v>
          </cell>
          <cell r="BE500">
            <v>140</v>
          </cell>
          <cell r="BF500">
            <v>140</v>
          </cell>
          <cell r="BG500">
            <v>160</v>
          </cell>
          <cell r="BH500">
            <v>350</v>
          </cell>
          <cell r="BI500">
            <v>450</v>
          </cell>
          <cell r="BJ500">
            <v>400</v>
          </cell>
          <cell r="BK500">
            <v>450</v>
          </cell>
          <cell r="BL500">
            <v>850</v>
          </cell>
          <cell r="BM500">
            <v>1100</v>
          </cell>
          <cell r="BN500">
            <v>3800</v>
          </cell>
          <cell r="BO500">
            <v>4200</v>
          </cell>
          <cell r="BP500">
            <v>120</v>
          </cell>
          <cell r="BQ500">
            <v>160</v>
          </cell>
          <cell r="BR500">
            <v>120</v>
          </cell>
          <cell r="BS500">
            <v>160</v>
          </cell>
          <cell r="BT500">
            <v>250</v>
          </cell>
          <cell r="BU500">
            <v>300</v>
          </cell>
          <cell r="BV500">
            <v>600</v>
          </cell>
          <cell r="BW500">
            <v>1000</v>
          </cell>
          <cell r="BX500">
            <v>530</v>
          </cell>
          <cell r="BY500">
            <v>550</v>
          </cell>
          <cell r="BZ500">
            <v>700</v>
          </cell>
          <cell r="CA500">
            <v>800</v>
          </cell>
          <cell r="CB500">
            <v>115</v>
          </cell>
          <cell r="CC500">
            <v>125</v>
          </cell>
          <cell r="CD500">
            <v>400</v>
          </cell>
          <cell r="CE500">
            <v>550</v>
          </cell>
          <cell r="CF500">
            <v>580</v>
          </cell>
          <cell r="CG500">
            <v>600</v>
          </cell>
          <cell r="CH500">
            <v>590</v>
          </cell>
          <cell r="CI500">
            <v>610</v>
          </cell>
          <cell r="CJ500">
            <v>480</v>
          </cell>
          <cell r="CK500">
            <v>510</v>
          </cell>
          <cell r="CL500">
            <v>500</v>
          </cell>
          <cell r="CM500">
            <v>520</v>
          </cell>
          <cell r="CN500">
            <v>62</v>
          </cell>
          <cell r="CO500">
            <v>65</v>
          </cell>
          <cell r="CP500">
            <v>220</v>
          </cell>
          <cell r="CQ500">
            <v>300</v>
          </cell>
          <cell r="CR500">
            <v>25</v>
          </cell>
          <cell r="CS500">
            <v>35</v>
          </cell>
          <cell r="CT500">
            <v>32</v>
          </cell>
          <cell r="CU500">
            <v>34</v>
          </cell>
          <cell r="CV500">
            <v>20</v>
          </cell>
          <cell r="CW500">
            <v>25</v>
          </cell>
          <cell r="CX500">
            <v>59500</v>
          </cell>
          <cell r="CY500">
            <v>61500</v>
          </cell>
          <cell r="CZ500">
            <v>51000</v>
          </cell>
          <cell r="DA500">
            <v>55000</v>
          </cell>
          <cell r="DB500">
            <v>33</v>
          </cell>
          <cell r="DC500">
            <v>35</v>
          </cell>
          <cell r="DD500">
            <v>42</v>
          </cell>
          <cell r="DE500">
            <v>45</v>
          </cell>
          <cell r="DF500">
            <v>80</v>
          </cell>
          <cell r="DG500">
            <v>100</v>
          </cell>
          <cell r="DH500">
            <v>90</v>
          </cell>
          <cell r="DI500">
            <v>100</v>
          </cell>
          <cell r="DJ500">
            <v>70</v>
          </cell>
          <cell r="DK500">
            <v>80</v>
          </cell>
          <cell r="DL500">
            <v>200</v>
          </cell>
          <cell r="DM500">
            <v>280</v>
          </cell>
          <cell r="DN500">
            <v>220</v>
          </cell>
          <cell r="DO500">
            <v>250</v>
          </cell>
          <cell r="DP500">
            <v>80</v>
          </cell>
          <cell r="DQ500">
            <v>90</v>
          </cell>
          <cell r="DR500">
            <v>52</v>
          </cell>
          <cell r="DS500">
            <v>60</v>
          </cell>
          <cell r="DT500">
            <v>45</v>
          </cell>
          <cell r="DU500">
            <v>50</v>
          </cell>
          <cell r="DV500">
            <v>800</v>
          </cell>
          <cell r="DW500">
            <v>900</v>
          </cell>
          <cell r="DX500">
            <v>2800</v>
          </cell>
          <cell r="DY500">
            <v>3200</v>
          </cell>
        </row>
        <row r="501">
          <cell r="A501">
            <v>43830</v>
          </cell>
          <cell r="B501">
            <v>45</v>
          </cell>
          <cell r="C501">
            <v>60</v>
          </cell>
          <cell r="D501">
            <v>40</v>
          </cell>
          <cell r="E501">
            <v>50</v>
          </cell>
          <cell r="F501">
            <v>30</v>
          </cell>
          <cell r="G501">
            <v>35</v>
          </cell>
          <cell r="H501">
            <v>28</v>
          </cell>
          <cell r="I501">
            <v>32</v>
          </cell>
          <cell r="J501">
            <v>34</v>
          </cell>
          <cell r="K501">
            <v>35</v>
          </cell>
          <cell r="L501">
            <v>38</v>
          </cell>
          <cell r="M501">
            <v>40</v>
          </cell>
          <cell r="N501">
            <v>45</v>
          </cell>
          <cell r="O501">
            <v>48</v>
          </cell>
          <cell r="P501">
            <v>86</v>
          </cell>
          <cell r="Q501">
            <v>88</v>
          </cell>
          <cell r="R501">
            <v>470</v>
          </cell>
          <cell r="S501">
            <v>515</v>
          </cell>
          <cell r="T501">
            <v>100</v>
          </cell>
          <cell r="U501">
            <v>110</v>
          </cell>
          <cell r="V501">
            <v>74</v>
          </cell>
          <cell r="W501">
            <v>76</v>
          </cell>
          <cell r="X501">
            <v>76</v>
          </cell>
          <cell r="Y501">
            <v>79</v>
          </cell>
          <cell r="Z501">
            <v>55</v>
          </cell>
          <cell r="AA501">
            <v>60</v>
          </cell>
          <cell r="AB501">
            <v>65</v>
          </cell>
          <cell r="AC501">
            <v>75</v>
          </cell>
          <cell r="AD501">
            <v>105</v>
          </cell>
          <cell r="AE501">
            <v>110</v>
          </cell>
          <cell r="AF501">
            <v>90</v>
          </cell>
          <cell r="AG501">
            <v>130</v>
          </cell>
          <cell r="AH501">
            <v>35</v>
          </cell>
          <cell r="AI501">
            <v>50</v>
          </cell>
          <cell r="AJ501">
            <v>75</v>
          </cell>
          <cell r="AK501">
            <v>80</v>
          </cell>
          <cell r="AL501">
            <v>25</v>
          </cell>
          <cell r="AM501">
            <v>35</v>
          </cell>
          <cell r="AN501">
            <v>90</v>
          </cell>
          <cell r="AO501">
            <v>110</v>
          </cell>
          <cell r="AP501">
            <v>50</v>
          </cell>
          <cell r="AQ501">
            <v>100</v>
          </cell>
          <cell r="AR501">
            <v>170</v>
          </cell>
          <cell r="AS501">
            <v>180</v>
          </cell>
          <cell r="AT501">
            <v>140</v>
          </cell>
          <cell r="AU501">
            <v>150</v>
          </cell>
          <cell r="AV501">
            <v>200</v>
          </cell>
          <cell r="AW501">
            <v>250</v>
          </cell>
          <cell r="AX501">
            <v>280</v>
          </cell>
          <cell r="AY501">
            <v>300</v>
          </cell>
          <cell r="AZ501">
            <v>160</v>
          </cell>
          <cell r="BA501">
            <v>180</v>
          </cell>
          <cell r="BB501">
            <v>220</v>
          </cell>
          <cell r="BC501">
            <v>250</v>
          </cell>
          <cell r="BD501">
            <v>120</v>
          </cell>
          <cell r="BE501">
            <v>140</v>
          </cell>
          <cell r="BF501">
            <v>140</v>
          </cell>
          <cell r="BG501">
            <v>160</v>
          </cell>
          <cell r="BH501">
            <v>350</v>
          </cell>
          <cell r="BI501">
            <v>450</v>
          </cell>
          <cell r="BJ501">
            <v>400</v>
          </cell>
          <cell r="BK501">
            <v>450</v>
          </cell>
          <cell r="BL501">
            <v>850</v>
          </cell>
          <cell r="BM501">
            <v>1100</v>
          </cell>
          <cell r="BN501">
            <v>3800</v>
          </cell>
          <cell r="BO501">
            <v>4200</v>
          </cell>
          <cell r="BP501">
            <v>120</v>
          </cell>
          <cell r="BQ501">
            <v>160</v>
          </cell>
          <cell r="BR501">
            <v>120</v>
          </cell>
          <cell r="BS501">
            <v>160</v>
          </cell>
          <cell r="BT501">
            <v>250</v>
          </cell>
          <cell r="BU501">
            <v>300</v>
          </cell>
          <cell r="BV501">
            <v>600</v>
          </cell>
          <cell r="BW501">
            <v>1000</v>
          </cell>
          <cell r="BX501">
            <v>530</v>
          </cell>
          <cell r="BY501">
            <v>550</v>
          </cell>
          <cell r="BZ501">
            <v>700</v>
          </cell>
          <cell r="CA501">
            <v>800</v>
          </cell>
          <cell r="CB501">
            <v>110</v>
          </cell>
          <cell r="CC501">
            <v>120</v>
          </cell>
          <cell r="CD501">
            <v>400</v>
          </cell>
          <cell r="CE501">
            <v>550</v>
          </cell>
          <cell r="CF501">
            <v>580</v>
          </cell>
          <cell r="CG501">
            <v>600</v>
          </cell>
          <cell r="CH501">
            <v>590</v>
          </cell>
          <cell r="CI501">
            <v>610</v>
          </cell>
          <cell r="CJ501">
            <v>480</v>
          </cell>
          <cell r="CK501">
            <v>510</v>
          </cell>
          <cell r="CL501">
            <v>500</v>
          </cell>
          <cell r="CM501">
            <v>520</v>
          </cell>
          <cell r="CN501">
            <v>62</v>
          </cell>
          <cell r="CO501">
            <v>65</v>
          </cell>
          <cell r="CP501">
            <v>220</v>
          </cell>
          <cell r="CQ501">
            <v>300</v>
          </cell>
          <cell r="CR501">
            <v>25</v>
          </cell>
          <cell r="CS501">
            <v>35</v>
          </cell>
          <cell r="CT501">
            <v>32</v>
          </cell>
          <cell r="CU501">
            <v>34</v>
          </cell>
          <cell r="CV501">
            <v>20</v>
          </cell>
          <cell r="CW501">
            <v>25</v>
          </cell>
          <cell r="CX501">
            <v>59500</v>
          </cell>
          <cell r="CY501">
            <v>61500</v>
          </cell>
          <cell r="CZ501">
            <v>51000</v>
          </cell>
          <cell r="DA501">
            <v>55000</v>
          </cell>
          <cell r="DB501">
            <v>33</v>
          </cell>
          <cell r="DC501">
            <v>35</v>
          </cell>
          <cell r="DD501">
            <v>42</v>
          </cell>
          <cell r="DE501">
            <v>45</v>
          </cell>
          <cell r="DF501">
            <v>80</v>
          </cell>
          <cell r="DG501">
            <v>100</v>
          </cell>
          <cell r="DH501">
            <v>90</v>
          </cell>
          <cell r="DI501">
            <v>100</v>
          </cell>
          <cell r="DJ501">
            <v>70</v>
          </cell>
          <cell r="DK501">
            <v>80</v>
          </cell>
          <cell r="DL501">
            <v>200</v>
          </cell>
          <cell r="DM501">
            <v>280</v>
          </cell>
          <cell r="DN501">
            <v>220</v>
          </cell>
          <cell r="DO501">
            <v>250</v>
          </cell>
          <cell r="DP501">
            <v>80</v>
          </cell>
          <cell r="DQ501">
            <v>90</v>
          </cell>
          <cell r="DR501">
            <v>52</v>
          </cell>
          <cell r="DS501">
            <v>60</v>
          </cell>
          <cell r="DT501">
            <v>45</v>
          </cell>
          <cell r="DU501">
            <v>50</v>
          </cell>
          <cell r="DV501">
            <v>800</v>
          </cell>
          <cell r="DW501">
            <v>900</v>
          </cell>
          <cell r="DX501">
            <v>2800</v>
          </cell>
          <cell r="DY501">
            <v>3200</v>
          </cell>
        </row>
        <row r="502">
          <cell r="A502">
            <v>43829</v>
          </cell>
          <cell r="B502">
            <v>45</v>
          </cell>
          <cell r="C502">
            <v>60</v>
          </cell>
          <cell r="D502">
            <v>40</v>
          </cell>
          <cell r="E502">
            <v>50</v>
          </cell>
          <cell r="F502">
            <v>30</v>
          </cell>
          <cell r="G502">
            <v>35</v>
          </cell>
          <cell r="H502">
            <v>28</v>
          </cell>
          <cell r="I502">
            <v>32</v>
          </cell>
          <cell r="J502">
            <v>34</v>
          </cell>
          <cell r="K502">
            <v>35</v>
          </cell>
          <cell r="L502">
            <v>38</v>
          </cell>
          <cell r="M502">
            <v>40</v>
          </cell>
          <cell r="N502">
            <v>45</v>
          </cell>
          <cell r="O502">
            <v>48</v>
          </cell>
          <cell r="P502">
            <v>86</v>
          </cell>
          <cell r="Q502">
            <v>88</v>
          </cell>
          <cell r="R502">
            <v>460</v>
          </cell>
          <cell r="S502">
            <v>505</v>
          </cell>
          <cell r="T502">
            <v>100</v>
          </cell>
          <cell r="U502">
            <v>110</v>
          </cell>
          <cell r="V502">
            <v>74</v>
          </cell>
          <cell r="W502">
            <v>76</v>
          </cell>
          <cell r="X502">
            <v>76</v>
          </cell>
          <cell r="Y502">
            <v>79</v>
          </cell>
          <cell r="Z502">
            <v>55</v>
          </cell>
          <cell r="AA502">
            <v>60</v>
          </cell>
          <cell r="AB502">
            <v>65</v>
          </cell>
          <cell r="AC502">
            <v>75</v>
          </cell>
          <cell r="AD502">
            <v>105</v>
          </cell>
          <cell r="AE502">
            <v>110</v>
          </cell>
          <cell r="AF502">
            <v>90</v>
          </cell>
          <cell r="AG502">
            <v>130</v>
          </cell>
          <cell r="AH502">
            <v>35</v>
          </cell>
          <cell r="AI502">
            <v>50</v>
          </cell>
          <cell r="AJ502">
            <v>75</v>
          </cell>
          <cell r="AK502">
            <v>80</v>
          </cell>
          <cell r="AL502">
            <v>25</v>
          </cell>
          <cell r="AM502">
            <v>30</v>
          </cell>
          <cell r="AN502">
            <v>90</v>
          </cell>
          <cell r="AO502">
            <v>100</v>
          </cell>
          <cell r="AP502">
            <v>50</v>
          </cell>
          <cell r="AQ502">
            <v>100</v>
          </cell>
          <cell r="AR502">
            <v>170</v>
          </cell>
          <cell r="AS502">
            <v>180</v>
          </cell>
          <cell r="AT502">
            <v>140</v>
          </cell>
          <cell r="AU502">
            <v>150</v>
          </cell>
          <cell r="AV502">
            <v>200</v>
          </cell>
          <cell r="AW502">
            <v>250</v>
          </cell>
          <cell r="AX502">
            <v>280</v>
          </cell>
          <cell r="AY502">
            <v>300</v>
          </cell>
          <cell r="AZ502">
            <v>160</v>
          </cell>
          <cell r="BA502">
            <v>180</v>
          </cell>
          <cell r="BB502">
            <v>220</v>
          </cell>
          <cell r="BC502">
            <v>250</v>
          </cell>
          <cell r="BD502">
            <v>120</v>
          </cell>
          <cell r="BE502">
            <v>140</v>
          </cell>
          <cell r="BF502">
            <v>140</v>
          </cell>
          <cell r="BG502">
            <v>160</v>
          </cell>
          <cell r="BH502">
            <v>350</v>
          </cell>
          <cell r="BI502">
            <v>450</v>
          </cell>
          <cell r="BJ502">
            <v>400</v>
          </cell>
          <cell r="BK502">
            <v>450</v>
          </cell>
          <cell r="BL502">
            <v>850</v>
          </cell>
          <cell r="BM502">
            <v>1100</v>
          </cell>
          <cell r="BN502">
            <v>3400</v>
          </cell>
          <cell r="BO502">
            <v>3600</v>
          </cell>
          <cell r="BP502">
            <v>120</v>
          </cell>
          <cell r="BQ502">
            <v>160</v>
          </cell>
          <cell r="BR502">
            <v>120</v>
          </cell>
          <cell r="BS502">
            <v>160</v>
          </cell>
          <cell r="BT502">
            <v>250</v>
          </cell>
          <cell r="BU502">
            <v>300</v>
          </cell>
          <cell r="BV502">
            <v>600</v>
          </cell>
          <cell r="BW502">
            <v>1000</v>
          </cell>
          <cell r="BX502">
            <v>530</v>
          </cell>
          <cell r="BY502">
            <v>550</v>
          </cell>
          <cell r="BZ502">
            <v>700</v>
          </cell>
          <cell r="CA502">
            <v>800</v>
          </cell>
          <cell r="CB502">
            <v>110</v>
          </cell>
          <cell r="CC502">
            <v>120</v>
          </cell>
          <cell r="CD502">
            <v>400</v>
          </cell>
          <cell r="CE502">
            <v>550</v>
          </cell>
          <cell r="CF502">
            <v>580</v>
          </cell>
          <cell r="CG502">
            <v>600</v>
          </cell>
          <cell r="CH502">
            <v>590</v>
          </cell>
          <cell r="CI502">
            <v>610</v>
          </cell>
          <cell r="CJ502">
            <v>480</v>
          </cell>
          <cell r="CK502">
            <v>510</v>
          </cell>
          <cell r="CL502">
            <v>500</v>
          </cell>
          <cell r="CM502">
            <v>520</v>
          </cell>
          <cell r="CN502">
            <v>62</v>
          </cell>
          <cell r="CO502">
            <v>65</v>
          </cell>
          <cell r="CP502">
            <v>220</v>
          </cell>
          <cell r="CQ502">
            <v>300</v>
          </cell>
          <cell r="CR502">
            <v>25</v>
          </cell>
          <cell r="CS502">
            <v>35</v>
          </cell>
          <cell r="CT502">
            <v>32</v>
          </cell>
          <cell r="CU502">
            <v>34</v>
          </cell>
          <cell r="CV502">
            <v>20</v>
          </cell>
          <cell r="CW502">
            <v>25</v>
          </cell>
          <cell r="CX502">
            <v>59500</v>
          </cell>
          <cell r="CY502">
            <v>61500</v>
          </cell>
          <cell r="CZ502">
            <v>51000</v>
          </cell>
          <cell r="DA502">
            <v>55000</v>
          </cell>
          <cell r="DB502">
            <v>33</v>
          </cell>
          <cell r="DC502">
            <v>35</v>
          </cell>
          <cell r="DD502">
            <v>42</v>
          </cell>
          <cell r="DE502">
            <v>45</v>
          </cell>
          <cell r="DF502">
            <v>80</v>
          </cell>
          <cell r="DG502">
            <v>100</v>
          </cell>
          <cell r="DH502">
            <v>90</v>
          </cell>
          <cell r="DI502">
            <v>100</v>
          </cell>
          <cell r="DJ502">
            <v>70</v>
          </cell>
          <cell r="DK502">
            <v>80</v>
          </cell>
          <cell r="DL502">
            <v>200</v>
          </cell>
          <cell r="DM502">
            <v>280</v>
          </cell>
          <cell r="DN502">
            <v>220</v>
          </cell>
          <cell r="DO502">
            <v>250</v>
          </cell>
          <cell r="DP502">
            <v>80</v>
          </cell>
          <cell r="DQ502">
            <v>90</v>
          </cell>
          <cell r="DR502">
            <v>52</v>
          </cell>
          <cell r="DS502">
            <v>60</v>
          </cell>
          <cell r="DT502">
            <v>45</v>
          </cell>
          <cell r="DU502">
            <v>50</v>
          </cell>
          <cell r="DV502">
            <v>800</v>
          </cell>
          <cell r="DW502">
            <v>900</v>
          </cell>
          <cell r="DX502">
            <v>2800</v>
          </cell>
          <cell r="DY502">
            <v>3200</v>
          </cell>
        </row>
        <row r="503">
          <cell r="A503">
            <v>43828</v>
          </cell>
          <cell r="B503">
            <v>45</v>
          </cell>
          <cell r="C503">
            <v>60</v>
          </cell>
          <cell r="D503">
            <v>40</v>
          </cell>
          <cell r="E503">
            <v>50</v>
          </cell>
          <cell r="F503">
            <v>30</v>
          </cell>
          <cell r="G503">
            <v>35</v>
          </cell>
          <cell r="H503">
            <v>28</v>
          </cell>
          <cell r="I503">
            <v>32</v>
          </cell>
          <cell r="J503">
            <v>34</v>
          </cell>
          <cell r="K503">
            <v>35</v>
          </cell>
          <cell r="L503">
            <v>38</v>
          </cell>
          <cell r="M503">
            <v>40</v>
          </cell>
          <cell r="N503">
            <v>45</v>
          </cell>
          <cell r="O503">
            <v>48</v>
          </cell>
          <cell r="P503">
            <v>86</v>
          </cell>
          <cell r="Q503">
            <v>88</v>
          </cell>
          <cell r="R503">
            <v>455</v>
          </cell>
          <cell r="S503">
            <v>500</v>
          </cell>
          <cell r="T503">
            <v>100</v>
          </cell>
          <cell r="U503">
            <v>110</v>
          </cell>
          <cell r="V503">
            <v>74</v>
          </cell>
          <cell r="W503">
            <v>76</v>
          </cell>
          <cell r="X503">
            <v>76</v>
          </cell>
          <cell r="Y503">
            <v>79</v>
          </cell>
          <cell r="Z503">
            <v>55</v>
          </cell>
          <cell r="AA503">
            <v>60</v>
          </cell>
          <cell r="AB503">
            <v>65</v>
          </cell>
          <cell r="AC503">
            <v>75</v>
          </cell>
          <cell r="AD503">
            <v>105</v>
          </cell>
          <cell r="AE503">
            <v>110</v>
          </cell>
          <cell r="AF503">
            <v>90</v>
          </cell>
          <cell r="AG503">
            <v>130</v>
          </cell>
          <cell r="AH503">
            <v>35</v>
          </cell>
          <cell r="AI503">
            <v>50</v>
          </cell>
          <cell r="AJ503">
            <v>75</v>
          </cell>
          <cell r="AK503">
            <v>80</v>
          </cell>
          <cell r="AL503">
            <v>25</v>
          </cell>
          <cell r="AM503">
            <v>30</v>
          </cell>
          <cell r="AN503">
            <v>90</v>
          </cell>
          <cell r="AO503">
            <v>100</v>
          </cell>
          <cell r="AP503">
            <v>50</v>
          </cell>
          <cell r="AQ503">
            <v>100</v>
          </cell>
          <cell r="AR503">
            <v>170</v>
          </cell>
          <cell r="AS503">
            <v>180</v>
          </cell>
          <cell r="AT503">
            <v>140</v>
          </cell>
          <cell r="AU503">
            <v>150</v>
          </cell>
          <cell r="AV503">
            <v>200</v>
          </cell>
          <cell r="AW503">
            <v>250</v>
          </cell>
          <cell r="AX503">
            <v>280</v>
          </cell>
          <cell r="AY503">
            <v>300</v>
          </cell>
          <cell r="AZ503">
            <v>160</v>
          </cell>
          <cell r="BA503">
            <v>180</v>
          </cell>
          <cell r="BB503">
            <v>220</v>
          </cell>
          <cell r="BC503">
            <v>250</v>
          </cell>
          <cell r="BD503">
            <v>100</v>
          </cell>
          <cell r="BE503">
            <v>140</v>
          </cell>
          <cell r="BF503">
            <v>140</v>
          </cell>
          <cell r="BG503">
            <v>170</v>
          </cell>
          <cell r="BH503">
            <v>350</v>
          </cell>
          <cell r="BI503">
            <v>450</v>
          </cell>
          <cell r="BJ503">
            <v>400</v>
          </cell>
          <cell r="BK503">
            <v>450</v>
          </cell>
          <cell r="BL503">
            <v>850</v>
          </cell>
          <cell r="BM503">
            <v>1100</v>
          </cell>
          <cell r="BN503">
            <v>3400</v>
          </cell>
          <cell r="BO503">
            <v>3600</v>
          </cell>
          <cell r="BP503">
            <v>120</v>
          </cell>
          <cell r="BQ503">
            <v>160</v>
          </cell>
          <cell r="BR503">
            <v>120</v>
          </cell>
          <cell r="BS503">
            <v>160</v>
          </cell>
          <cell r="BT503">
            <v>250</v>
          </cell>
          <cell r="BU503">
            <v>300</v>
          </cell>
          <cell r="BV503">
            <v>600</v>
          </cell>
          <cell r="BW503">
            <v>1000</v>
          </cell>
          <cell r="BX503">
            <v>530</v>
          </cell>
          <cell r="BY503">
            <v>550</v>
          </cell>
          <cell r="BZ503">
            <v>700</v>
          </cell>
          <cell r="CA503">
            <v>800</v>
          </cell>
          <cell r="CB503">
            <v>110</v>
          </cell>
          <cell r="CC503">
            <v>120</v>
          </cell>
          <cell r="CD503">
            <v>400</v>
          </cell>
          <cell r="CE503">
            <v>550</v>
          </cell>
          <cell r="CF503">
            <v>580</v>
          </cell>
          <cell r="CG503">
            <v>600</v>
          </cell>
          <cell r="CH503">
            <v>590</v>
          </cell>
          <cell r="CI503">
            <v>610</v>
          </cell>
          <cell r="CJ503">
            <v>480</v>
          </cell>
          <cell r="CK503">
            <v>510</v>
          </cell>
          <cell r="CL503">
            <v>500</v>
          </cell>
          <cell r="CM503">
            <v>520</v>
          </cell>
          <cell r="CN503">
            <v>62</v>
          </cell>
          <cell r="CO503">
            <v>65</v>
          </cell>
          <cell r="CP503">
            <v>220</v>
          </cell>
          <cell r="CQ503">
            <v>300</v>
          </cell>
          <cell r="CR503">
            <v>25</v>
          </cell>
          <cell r="CS503">
            <v>35</v>
          </cell>
          <cell r="CT503">
            <v>32</v>
          </cell>
          <cell r="CU503">
            <v>34</v>
          </cell>
          <cell r="CV503">
            <v>20</v>
          </cell>
          <cell r="CW503">
            <v>25</v>
          </cell>
          <cell r="CX503">
            <v>59500</v>
          </cell>
          <cell r="CY503">
            <v>61500</v>
          </cell>
          <cell r="CZ503">
            <v>51000</v>
          </cell>
          <cell r="DA503">
            <v>55000</v>
          </cell>
          <cell r="DB503">
            <v>33</v>
          </cell>
          <cell r="DC503">
            <v>35</v>
          </cell>
          <cell r="DD503">
            <v>42</v>
          </cell>
          <cell r="DE503">
            <v>45</v>
          </cell>
          <cell r="DF503">
            <v>80</v>
          </cell>
          <cell r="DG503">
            <v>100</v>
          </cell>
          <cell r="DH503">
            <v>90</v>
          </cell>
          <cell r="DI503">
            <v>100</v>
          </cell>
          <cell r="DJ503">
            <v>70</v>
          </cell>
          <cell r="DK503">
            <v>80</v>
          </cell>
          <cell r="DL503">
            <v>200</v>
          </cell>
          <cell r="DM503">
            <v>280</v>
          </cell>
          <cell r="DN503">
            <v>220</v>
          </cell>
          <cell r="DO503">
            <v>250</v>
          </cell>
          <cell r="DP503">
            <v>80</v>
          </cell>
          <cell r="DQ503">
            <v>90</v>
          </cell>
          <cell r="DR503">
            <v>52</v>
          </cell>
          <cell r="DS503">
            <v>60</v>
          </cell>
          <cell r="DT503">
            <v>45</v>
          </cell>
          <cell r="DU503">
            <v>50</v>
          </cell>
          <cell r="DV503">
            <v>800</v>
          </cell>
          <cell r="DW503">
            <v>900</v>
          </cell>
          <cell r="DX503">
            <v>2800</v>
          </cell>
          <cell r="DY503">
            <v>3200</v>
          </cell>
        </row>
        <row r="504">
          <cell r="A504">
            <v>43827</v>
          </cell>
          <cell r="B504">
            <v>45</v>
          </cell>
          <cell r="C504">
            <v>60</v>
          </cell>
          <cell r="D504">
            <v>40</v>
          </cell>
          <cell r="E504">
            <v>50</v>
          </cell>
          <cell r="F504">
            <v>30</v>
          </cell>
          <cell r="G504">
            <v>35</v>
          </cell>
          <cell r="H504">
            <v>28</v>
          </cell>
          <cell r="I504">
            <v>32</v>
          </cell>
          <cell r="J504">
            <v>34</v>
          </cell>
          <cell r="K504">
            <v>35</v>
          </cell>
          <cell r="L504">
            <v>38</v>
          </cell>
          <cell r="M504">
            <v>40</v>
          </cell>
          <cell r="N504">
            <v>45</v>
          </cell>
          <cell r="O504">
            <v>48</v>
          </cell>
          <cell r="P504">
            <v>86</v>
          </cell>
          <cell r="Q504">
            <v>88</v>
          </cell>
          <cell r="R504">
            <v>455</v>
          </cell>
          <cell r="S504">
            <v>500</v>
          </cell>
          <cell r="T504">
            <v>100</v>
          </cell>
          <cell r="U504">
            <v>110</v>
          </cell>
          <cell r="V504">
            <v>74</v>
          </cell>
          <cell r="W504">
            <v>76</v>
          </cell>
          <cell r="X504">
            <v>76</v>
          </cell>
          <cell r="Y504">
            <v>79</v>
          </cell>
          <cell r="Z504">
            <v>55</v>
          </cell>
          <cell r="AA504">
            <v>60</v>
          </cell>
          <cell r="AB504">
            <v>65</v>
          </cell>
          <cell r="AC504">
            <v>75</v>
          </cell>
          <cell r="AD504">
            <v>105</v>
          </cell>
          <cell r="AE504">
            <v>110</v>
          </cell>
          <cell r="AF504">
            <v>90</v>
          </cell>
          <cell r="AG504">
            <v>130</v>
          </cell>
          <cell r="AH504">
            <v>35</v>
          </cell>
          <cell r="AI504">
            <v>50</v>
          </cell>
          <cell r="AJ504">
            <v>70</v>
          </cell>
          <cell r="AK504">
            <v>80</v>
          </cell>
          <cell r="AL504">
            <v>25</v>
          </cell>
          <cell r="AM504">
            <v>30</v>
          </cell>
          <cell r="AN504">
            <v>90</v>
          </cell>
          <cell r="AO504">
            <v>100</v>
          </cell>
          <cell r="AP504">
            <v>50</v>
          </cell>
          <cell r="AQ504">
            <v>90</v>
          </cell>
          <cell r="AR504">
            <v>170</v>
          </cell>
          <cell r="AS504">
            <v>180</v>
          </cell>
          <cell r="AT504">
            <v>140</v>
          </cell>
          <cell r="AU504">
            <v>150</v>
          </cell>
          <cell r="AV504">
            <v>200</v>
          </cell>
          <cell r="AW504">
            <v>250</v>
          </cell>
          <cell r="AX504">
            <v>280</v>
          </cell>
          <cell r="AY504">
            <v>320</v>
          </cell>
          <cell r="AZ504">
            <v>160</v>
          </cell>
          <cell r="BA504">
            <v>180</v>
          </cell>
          <cell r="BB504">
            <v>220</v>
          </cell>
          <cell r="BC504">
            <v>250</v>
          </cell>
          <cell r="BD504">
            <v>100</v>
          </cell>
          <cell r="BE504">
            <v>140</v>
          </cell>
          <cell r="BF504">
            <v>140</v>
          </cell>
          <cell r="BG504">
            <v>170</v>
          </cell>
          <cell r="BH504">
            <v>350</v>
          </cell>
          <cell r="BI504">
            <v>450</v>
          </cell>
          <cell r="BJ504">
            <v>400</v>
          </cell>
          <cell r="BK504">
            <v>450</v>
          </cell>
          <cell r="BL504">
            <v>850</v>
          </cell>
          <cell r="BM504">
            <v>1100</v>
          </cell>
          <cell r="BN504">
            <v>3200</v>
          </cell>
          <cell r="BO504">
            <v>3600</v>
          </cell>
          <cell r="BP504">
            <v>120</v>
          </cell>
          <cell r="BQ504">
            <v>160</v>
          </cell>
          <cell r="BR504">
            <v>120</v>
          </cell>
          <cell r="BS504">
            <v>160</v>
          </cell>
          <cell r="BT504">
            <v>250</v>
          </cell>
          <cell r="BU504">
            <v>300</v>
          </cell>
          <cell r="BV504">
            <v>600</v>
          </cell>
          <cell r="BW504">
            <v>1000</v>
          </cell>
          <cell r="BX504">
            <v>530</v>
          </cell>
          <cell r="BY504">
            <v>550</v>
          </cell>
          <cell r="BZ504">
            <v>700</v>
          </cell>
          <cell r="CA504">
            <v>800</v>
          </cell>
          <cell r="CB504">
            <v>110</v>
          </cell>
          <cell r="CC504">
            <v>120</v>
          </cell>
          <cell r="CD504">
            <v>400</v>
          </cell>
          <cell r="CE504">
            <v>550</v>
          </cell>
          <cell r="CF504">
            <v>580</v>
          </cell>
          <cell r="CG504">
            <v>600</v>
          </cell>
          <cell r="CH504">
            <v>590</v>
          </cell>
          <cell r="CI504">
            <v>610</v>
          </cell>
          <cell r="CJ504">
            <v>480</v>
          </cell>
          <cell r="CK504">
            <v>510</v>
          </cell>
          <cell r="CL504">
            <v>500</v>
          </cell>
          <cell r="CM504">
            <v>520</v>
          </cell>
          <cell r="CN504">
            <v>60</v>
          </cell>
          <cell r="CO504">
            <v>65</v>
          </cell>
          <cell r="CP504">
            <v>220</v>
          </cell>
          <cell r="CQ504">
            <v>300</v>
          </cell>
          <cell r="CR504">
            <v>25</v>
          </cell>
          <cell r="CS504">
            <v>35</v>
          </cell>
          <cell r="CT504">
            <v>32</v>
          </cell>
          <cell r="CU504">
            <v>34</v>
          </cell>
          <cell r="CV504">
            <v>20</v>
          </cell>
          <cell r="CW504">
            <v>25</v>
          </cell>
          <cell r="CX504">
            <v>59500</v>
          </cell>
          <cell r="CY504">
            <v>61500</v>
          </cell>
          <cell r="CZ504">
            <v>51000</v>
          </cell>
          <cell r="DA504">
            <v>55000</v>
          </cell>
          <cell r="DB504">
            <v>33</v>
          </cell>
          <cell r="DC504">
            <v>35</v>
          </cell>
          <cell r="DD504">
            <v>42</v>
          </cell>
          <cell r="DE504">
            <v>45</v>
          </cell>
          <cell r="DF504">
            <v>80</v>
          </cell>
          <cell r="DG504">
            <v>100</v>
          </cell>
          <cell r="DH504">
            <v>90</v>
          </cell>
          <cell r="DI504">
            <v>100</v>
          </cell>
          <cell r="DJ504">
            <v>70</v>
          </cell>
          <cell r="DK504">
            <v>80</v>
          </cell>
          <cell r="DL504">
            <v>200</v>
          </cell>
          <cell r="DM504">
            <v>280</v>
          </cell>
          <cell r="DN504">
            <v>220</v>
          </cell>
          <cell r="DO504">
            <v>250</v>
          </cell>
          <cell r="DP504">
            <v>80</v>
          </cell>
          <cell r="DQ504">
            <v>90</v>
          </cell>
          <cell r="DR504">
            <v>52</v>
          </cell>
          <cell r="DS504">
            <v>60</v>
          </cell>
          <cell r="DT504">
            <v>45</v>
          </cell>
          <cell r="DU504">
            <v>50</v>
          </cell>
          <cell r="DV504">
            <v>800</v>
          </cell>
          <cell r="DW504">
            <v>900</v>
          </cell>
          <cell r="DX504">
            <v>2800</v>
          </cell>
          <cell r="DY504">
            <v>3200</v>
          </cell>
        </row>
        <row r="505">
          <cell r="A505">
            <v>43826</v>
          </cell>
          <cell r="B505">
            <v>45</v>
          </cell>
          <cell r="C505">
            <v>60</v>
          </cell>
          <cell r="D505">
            <v>40</v>
          </cell>
          <cell r="E505">
            <v>50</v>
          </cell>
          <cell r="F505">
            <v>30</v>
          </cell>
          <cell r="G505">
            <v>35</v>
          </cell>
          <cell r="H505">
            <v>28</v>
          </cell>
          <cell r="I505">
            <v>32</v>
          </cell>
          <cell r="J505">
            <v>34</v>
          </cell>
          <cell r="K505">
            <v>35</v>
          </cell>
          <cell r="L505">
            <v>38</v>
          </cell>
          <cell r="M505">
            <v>40</v>
          </cell>
          <cell r="N505">
            <v>45</v>
          </cell>
          <cell r="O505">
            <v>48</v>
          </cell>
          <cell r="P505">
            <v>86</v>
          </cell>
          <cell r="Q505">
            <v>88</v>
          </cell>
          <cell r="R505">
            <v>455</v>
          </cell>
          <cell r="S505">
            <v>500</v>
          </cell>
          <cell r="T505">
            <v>100</v>
          </cell>
          <cell r="U505">
            <v>110</v>
          </cell>
          <cell r="V505">
            <v>74</v>
          </cell>
          <cell r="W505">
            <v>76</v>
          </cell>
          <cell r="X505">
            <v>76</v>
          </cell>
          <cell r="Y505">
            <v>79</v>
          </cell>
          <cell r="Z505">
            <v>55</v>
          </cell>
          <cell r="AA505">
            <v>60</v>
          </cell>
          <cell r="AB505">
            <v>65</v>
          </cell>
          <cell r="AC505">
            <v>75</v>
          </cell>
          <cell r="AD505">
            <v>105</v>
          </cell>
          <cell r="AE505">
            <v>110</v>
          </cell>
          <cell r="AF505">
            <v>90</v>
          </cell>
          <cell r="AG505">
            <v>130</v>
          </cell>
          <cell r="AH505">
            <v>35</v>
          </cell>
          <cell r="AI505">
            <v>50</v>
          </cell>
          <cell r="AJ505">
            <v>70</v>
          </cell>
          <cell r="AK505">
            <v>80</v>
          </cell>
          <cell r="AL505">
            <v>20</v>
          </cell>
          <cell r="AM505">
            <v>30</v>
          </cell>
          <cell r="AN505">
            <v>90</v>
          </cell>
          <cell r="AO505">
            <v>100</v>
          </cell>
          <cell r="AP505">
            <v>50</v>
          </cell>
          <cell r="AQ505">
            <v>100</v>
          </cell>
          <cell r="AR505">
            <v>160</v>
          </cell>
          <cell r="AS505">
            <v>180</v>
          </cell>
          <cell r="AT505">
            <v>140</v>
          </cell>
          <cell r="AU505">
            <v>150</v>
          </cell>
          <cell r="AV505">
            <v>200</v>
          </cell>
          <cell r="AW505">
            <v>250</v>
          </cell>
          <cell r="AX505">
            <v>280</v>
          </cell>
          <cell r="AY505">
            <v>320</v>
          </cell>
          <cell r="AZ505">
            <v>160</v>
          </cell>
          <cell r="BA505">
            <v>180</v>
          </cell>
          <cell r="BB505">
            <v>220</v>
          </cell>
          <cell r="BC505">
            <v>250</v>
          </cell>
          <cell r="BD505">
            <v>100</v>
          </cell>
          <cell r="BE505">
            <v>140</v>
          </cell>
          <cell r="BF505">
            <v>140</v>
          </cell>
          <cell r="BG505">
            <v>170</v>
          </cell>
          <cell r="BH505">
            <v>350</v>
          </cell>
          <cell r="BI505">
            <v>450</v>
          </cell>
          <cell r="BJ505">
            <v>400</v>
          </cell>
          <cell r="BK505">
            <v>450</v>
          </cell>
          <cell r="BL505">
            <v>850</v>
          </cell>
          <cell r="BM505">
            <v>1100</v>
          </cell>
          <cell r="BN505">
            <v>3200</v>
          </cell>
          <cell r="BO505">
            <v>3600</v>
          </cell>
          <cell r="BP505">
            <v>120</v>
          </cell>
          <cell r="BQ505">
            <v>160</v>
          </cell>
          <cell r="BR505">
            <v>120</v>
          </cell>
          <cell r="BS505">
            <v>160</v>
          </cell>
          <cell r="BT505">
            <v>250</v>
          </cell>
          <cell r="BU505">
            <v>300</v>
          </cell>
          <cell r="BV505">
            <v>600</v>
          </cell>
          <cell r="BW505">
            <v>1000</v>
          </cell>
          <cell r="BX505">
            <v>530</v>
          </cell>
          <cell r="BY505">
            <v>550</v>
          </cell>
          <cell r="BZ505">
            <v>700</v>
          </cell>
          <cell r="CA505">
            <v>800</v>
          </cell>
          <cell r="CB505">
            <v>110</v>
          </cell>
          <cell r="CC505">
            <v>120</v>
          </cell>
          <cell r="CD505">
            <v>400</v>
          </cell>
          <cell r="CE505">
            <v>550</v>
          </cell>
          <cell r="CF505">
            <v>580</v>
          </cell>
          <cell r="CG505">
            <v>600</v>
          </cell>
          <cell r="CH505">
            <v>590</v>
          </cell>
          <cell r="CI505">
            <v>610</v>
          </cell>
          <cell r="CJ505">
            <v>480</v>
          </cell>
          <cell r="CK505">
            <v>510</v>
          </cell>
          <cell r="CL505">
            <v>500</v>
          </cell>
          <cell r="CM505">
            <v>520</v>
          </cell>
          <cell r="CN505">
            <v>60</v>
          </cell>
          <cell r="CO505">
            <v>65</v>
          </cell>
          <cell r="CP505">
            <v>220</v>
          </cell>
          <cell r="CQ505">
            <v>300</v>
          </cell>
          <cell r="CR505">
            <v>25</v>
          </cell>
          <cell r="CS505">
            <v>35</v>
          </cell>
          <cell r="CT505">
            <v>32</v>
          </cell>
          <cell r="CU505">
            <v>34</v>
          </cell>
          <cell r="CV505">
            <v>20</v>
          </cell>
          <cell r="CW505">
            <v>25</v>
          </cell>
          <cell r="CX505">
            <v>59500</v>
          </cell>
          <cell r="CY505">
            <v>61500</v>
          </cell>
          <cell r="CZ505">
            <v>51000</v>
          </cell>
          <cell r="DA505">
            <v>55000</v>
          </cell>
          <cell r="DB505">
            <v>33</v>
          </cell>
          <cell r="DC505">
            <v>35</v>
          </cell>
          <cell r="DD505">
            <v>42</v>
          </cell>
          <cell r="DE505">
            <v>45</v>
          </cell>
          <cell r="DF505">
            <v>80</v>
          </cell>
          <cell r="DG505">
            <v>100</v>
          </cell>
          <cell r="DH505">
            <v>90</v>
          </cell>
          <cell r="DI505">
            <v>100</v>
          </cell>
          <cell r="DJ505">
            <v>70</v>
          </cell>
          <cell r="DK505">
            <v>80</v>
          </cell>
          <cell r="DL505">
            <v>200</v>
          </cell>
          <cell r="DM505">
            <v>280</v>
          </cell>
          <cell r="DN505">
            <v>220</v>
          </cell>
          <cell r="DO505">
            <v>250</v>
          </cell>
          <cell r="DP505">
            <v>80</v>
          </cell>
          <cell r="DQ505">
            <v>90</v>
          </cell>
          <cell r="DR505">
            <v>52</v>
          </cell>
          <cell r="DS505">
            <v>60</v>
          </cell>
          <cell r="DT505">
            <v>45</v>
          </cell>
          <cell r="DU505">
            <v>50</v>
          </cell>
          <cell r="DV505">
            <v>800</v>
          </cell>
          <cell r="DW505">
            <v>900</v>
          </cell>
          <cell r="DX505">
            <v>2800</v>
          </cell>
          <cell r="DY505">
            <v>3200</v>
          </cell>
        </row>
        <row r="506">
          <cell r="A506">
            <v>43825</v>
          </cell>
          <cell r="B506">
            <v>45</v>
          </cell>
          <cell r="C506">
            <v>60</v>
          </cell>
          <cell r="D506">
            <v>40</v>
          </cell>
          <cell r="E506">
            <v>50</v>
          </cell>
          <cell r="F506">
            <v>30</v>
          </cell>
          <cell r="G506">
            <v>35</v>
          </cell>
          <cell r="H506">
            <v>28</v>
          </cell>
          <cell r="I506">
            <v>32</v>
          </cell>
          <cell r="J506">
            <v>34</v>
          </cell>
          <cell r="K506">
            <v>35</v>
          </cell>
          <cell r="L506">
            <v>38</v>
          </cell>
          <cell r="M506">
            <v>40</v>
          </cell>
          <cell r="N506">
            <v>45</v>
          </cell>
          <cell r="O506">
            <v>48</v>
          </cell>
          <cell r="P506">
            <v>86</v>
          </cell>
          <cell r="Q506">
            <v>88</v>
          </cell>
          <cell r="R506">
            <v>455</v>
          </cell>
          <cell r="S506">
            <v>500</v>
          </cell>
          <cell r="T506">
            <v>100</v>
          </cell>
          <cell r="U506">
            <v>110</v>
          </cell>
          <cell r="V506">
            <v>74</v>
          </cell>
          <cell r="W506">
            <v>76</v>
          </cell>
          <cell r="X506">
            <v>76</v>
          </cell>
          <cell r="Y506">
            <v>79</v>
          </cell>
          <cell r="Z506">
            <v>55</v>
          </cell>
          <cell r="AA506">
            <v>60</v>
          </cell>
          <cell r="AB506">
            <v>65</v>
          </cell>
          <cell r="AC506">
            <v>75</v>
          </cell>
          <cell r="AD506">
            <v>105</v>
          </cell>
          <cell r="AE506">
            <v>110</v>
          </cell>
          <cell r="AF506">
            <v>90</v>
          </cell>
          <cell r="AG506">
            <v>130</v>
          </cell>
          <cell r="AH506">
            <v>35</v>
          </cell>
          <cell r="AI506">
            <v>50</v>
          </cell>
          <cell r="AJ506">
            <v>70</v>
          </cell>
          <cell r="AK506">
            <v>80</v>
          </cell>
          <cell r="AL506">
            <v>20</v>
          </cell>
          <cell r="AM506">
            <v>30</v>
          </cell>
          <cell r="AN506">
            <v>90</v>
          </cell>
          <cell r="AO506">
            <v>100</v>
          </cell>
          <cell r="AP506">
            <v>50</v>
          </cell>
          <cell r="AQ506">
            <v>100</v>
          </cell>
          <cell r="AR506">
            <v>160</v>
          </cell>
          <cell r="AS506">
            <v>180</v>
          </cell>
          <cell r="AT506">
            <v>130</v>
          </cell>
          <cell r="AU506">
            <v>150</v>
          </cell>
          <cell r="AV506">
            <v>200</v>
          </cell>
          <cell r="AW506">
            <v>250</v>
          </cell>
          <cell r="AX506">
            <v>280</v>
          </cell>
          <cell r="AY506">
            <v>320</v>
          </cell>
          <cell r="AZ506">
            <v>160</v>
          </cell>
          <cell r="BA506">
            <v>180</v>
          </cell>
          <cell r="BB506">
            <v>220</v>
          </cell>
          <cell r="BC506">
            <v>250</v>
          </cell>
          <cell r="BD506">
            <v>100</v>
          </cell>
          <cell r="BE506">
            <v>140</v>
          </cell>
          <cell r="BF506">
            <v>140</v>
          </cell>
          <cell r="BG506">
            <v>170</v>
          </cell>
          <cell r="BH506">
            <v>350</v>
          </cell>
          <cell r="BI506">
            <v>450</v>
          </cell>
          <cell r="BJ506">
            <v>400</v>
          </cell>
          <cell r="BK506">
            <v>450</v>
          </cell>
          <cell r="BL506">
            <v>850</v>
          </cell>
          <cell r="BM506">
            <v>1100</v>
          </cell>
          <cell r="BN506">
            <v>3200</v>
          </cell>
          <cell r="BO506">
            <v>3600</v>
          </cell>
          <cell r="BP506">
            <v>120</v>
          </cell>
          <cell r="BQ506">
            <v>160</v>
          </cell>
          <cell r="BR506">
            <v>120</v>
          </cell>
          <cell r="BS506">
            <v>160</v>
          </cell>
          <cell r="BT506">
            <v>250</v>
          </cell>
          <cell r="BU506">
            <v>300</v>
          </cell>
          <cell r="BV506">
            <v>600</v>
          </cell>
          <cell r="BW506">
            <v>1000</v>
          </cell>
          <cell r="BX506">
            <v>530</v>
          </cell>
          <cell r="BY506">
            <v>550</v>
          </cell>
          <cell r="BZ506">
            <v>700</v>
          </cell>
          <cell r="CA506">
            <v>800</v>
          </cell>
          <cell r="CB506">
            <v>110</v>
          </cell>
          <cell r="CC506">
            <v>120</v>
          </cell>
          <cell r="CD506">
            <v>400</v>
          </cell>
          <cell r="CE506">
            <v>550</v>
          </cell>
          <cell r="CF506">
            <v>580</v>
          </cell>
          <cell r="CG506">
            <v>600</v>
          </cell>
          <cell r="CH506">
            <v>590</v>
          </cell>
          <cell r="CI506">
            <v>610</v>
          </cell>
          <cell r="CJ506">
            <v>480</v>
          </cell>
          <cell r="CK506">
            <v>510</v>
          </cell>
          <cell r="CL506">
            <v>500</v>
          </cell>
          <cell r="CM506">
            <v>520</v>
          </cell>
          <cell r="CN506">
            <v>60</v>
          </cell>
          <cell r="CO506">
            <v>65</v>
          </cell>
          <cell r="CP506">
            <v>220</v>
          </cell>
          <cell r="CQ506">
            <v>300</v>
          </cell>
          <cell r="CR506">
            <v>25</v>
          </cell>
          <cell r="CS506">
            <v>35</v>
          </cell>
          <cell r="CT506">
            <v>30</v>
          </cell>
          <cell r="CU506">
            <v>34</v>
          </cell>
          <cell r="CV506">
            <v>20</v>
          </cell>
          <cell r="CW506">
            <v>25</v>
          </cell>
          <cell r="CX506">
            <v>59500</v>
          </cell>
          <cell r="CY506">
            <v>61500</v>
          </cell>
          <cell r="CZ506">
            <v>51000</v>
          </cell>
          <cell r="DA506">
            <v>55000</v>
          </cell>
          <cell r="DB506">
            <v>33</v>
          </cell>
          <cell r="DC506">
            <v>35</v>
          </cell>
          <cell r="DD506">
            <v>42</v>
          </cell>
          <cell r="DE506">
            <v>45</v>
          </cell>
          <cell r="DF506">
            <v>80</v>
          </cell>
          <cell r="DG506">
            <v>100</v>
          </cell>
          <cell r="DH506">
            <v>90</v>
          </cell>
          <cell r="DI506">
            <v>100</v>
          </cell>
          <cell r="DJ506">
            <v>70</v>
          </cell>
          <cell r="DK506">
            <v>80</v>
          </cell>
          <cell r="DL506">
            <v>200</v>
          </cell>
          <cell r="DM506">
            <v>280</v>
          </cell>
          <cell r="DN506">
            <v>220</v>
          </cell>
          <cell r="DO506">
            <v>250</v>
          </cell>
          <cell r="DP506">
            <v>80</v>
          </cell>
          <cell r="DQ506">
            <v>90</v>
          </cell>
          <cell r="DR506">
            <v>52</v>
          </cell>
          <cell r="DS506">
            <v>60</v>
          </cell>
          <cell r="DT506">
            <v>45</v>
          </cell>
          <cell r="DU506">
            <v>50</v>
          </cell>
          <cell r="DV506">
            <v>800</v>
          </cell>
          <cell r="DW506">
            <v>900</v>
          </cell>
          <cell r="DX506">
            <v>2800</v>
          </cell>
          <cell r="DY506">
            <v>3200</v>
          </cell>
        </row>
        <row r="507">
          <cell r="A507">
            <v>43824</v>
          </cell>
          <cell r="B507">
            <v>45</v>
          </cell>
          <cell r="C507">
            <v>60</v>
          </cell>
          <cell r="D507">
            <v>40</v>
          </cell>
          <cell r="E507">
            <v>50</v>
          </cell>
          <cell r="F507">
            <v>30</v>
          </cell>
          <cell r="G507">
            <v>35</v>
          </cell>
          <cell r="H507">
            <v>28</v>
          </cell>
          <cell r="I507">
            <v>32</v>
          </cell>
          <cell r="J507">
            <v>34</v>
          </cell>
          <cell r="K507">
            <v>35</v>
          </cell>
          <cell r="L507">
            <v>37</v>
          </cell>
          <cell r="M507">
            <v>40</v>
          </cell>
          <cell r="N507">
            <v>45</v>
          </cell>
          <cell r="O507">
            <v>48</v>
          </cell>
          <cell r="P507">
            <v>86</v>
          </cell>
          <cell r="Q507">
            <v>88</v>
          </cell>
          <cell r="R507">
            <v>455</v>
          </cell>
          <cell r="S507">
            <v>500</v>
          </cell>
          <cell r="T507">
            <v>100</v>
          </cell>
          <cell r="U507">
            <v>110</v>
          </cell>
          <cell r="V507">
            <v>74</v>
          </cell>
          <cell r="W507">
            <v>76</v>
          </cell>
          <cell r="X507">
            <v>76</v>
          </cell>
          <cell r="Y507">
            <v>79</v>
          </cell>
          <cell r="Z507">
            <v>55</v>
          </cell>
          <cell r="AA507">
            <v>60</v>
          </cell>
          <cell r="AB507">
            <v>65</v>
          </cell>
          <cell r="AC507">
            <v>75</v>
          </cell>
          <cell r="AD507">
            <v>105</v>
          </cell>
          <cell r="AE507">
            <v>110</v>
          </cell>
          <cell r="AF507">
            <v>90</v>
          </cell>
          <cell r="AG507">
            <v>130</v>
          </cell>
          <cell r="AH507">
            <v>35</v>
          </cell>
          <cell r="AI507">
            <v>50</v>
          </cell>
          <cell r="AJ507">
            <v>75</v>
          </cell>
          <cell r="AK507">
            <v>80</v>
          </cell>
          <cell r="AL507">
            <v>20</v>
          </cell>
          <cell r="AM507">
            <v>30</v>
          </cell>
          <cell r="AN507">
            <v>90</v>
          </cell>
          <cell r="AO507">
            <v>100</v>
          </cell>
          <cell r="AP507">
            <v>50</v>
          </cell>
          <cell r="AQ507">
            <v>100</v>
          </cell>
          <cell r="AR507">
            <v>160</v>
          </cell>
          <cell r="AS507">
            <v>180</v>
          </cell>
          <cell r="AT507">
            <v>130</v>
          </cell>
          <cell r="AU507">
            <v>150</v>
          </cell>
          <cell r="AV507">
            <v>200</v>
          </cell>
          <cell r="AW507">
            <v>250</v>
          </cell>
          <cell r="AX507">
            <v>280</v>
          </cell>
          <cell r="AY507">
            <v>320</v>
          </cell>
          <cell r="AZ507">
            <v>160</v>
          </cell>
          <cell r="BA507">
            <v>180</v>
          </cell>
          <cell r="BB507">
            <v>220</v>
          </cell>
          <cell r="BC507">
            <v>250</v>
          </cell>
          <cell r="BD507">
            <v>100</v>
          </cell>
          <cell r="BE507">
            <v>140</v>
          </cell>
          <cell r="BF507">
            <v>140</v>
          </cell>
          <cell r="BG507">
            <v>170</v>
          </cell>
          <cell r="BH507">
            <v>350</v>
          </cell>
          <cell r="BI507">
            <v>450</v>
          </cell>
          <cell r="BJ507">
            <v>400</v>
          </cell>
          <cell r="BK507">
            <v>450</v>
          </cell>
          <cell r="BL507">
            <v>850</v>
          </cell>
          <cell r="BM507">
            <v>1100</v>
          </cell>
          <cell r="BN507">
            <v>3200</v>
          </cell>
          <cell r="BO507">
            <v>3600</v>
          </cell>
          <cell r="BP507">
            <v>120</v>
          </cell>
          <cell r="BQ507">
            <v>160</v>
          </cell>
          <cell r="BR507">
            <v>120</v>
          </cell>
          <cell r="BS507">
            <v>160</v>
          </cell>
          <cell r="BT507">
            <v>250</v>
          </cell>
          <cell r="BU507">
            <v>300</v>
          </cell>
          <cell r="BV507">
            <v>600</v>
          </cell>
          <cell r="BW507">
            <v>1000</v>
          </cell>
          <cell r="BX507">
            <v>530</v>
          </cell>
          <cell r="BY507">
            <v>550</v>
          </cell>
          <cell r="BZ507">
            <v>700</v>
          </cell>
          <cell r="CA507">
            <v>800</v>
          </cell>
          <cell r="CB507">
            <v>110</v>
          </cell>
          <cell r="CC507">
            <v>120</v>
          </cell>
          <cell r="CD507">
            <v>400</v>
          </cell>
          <cell r="CE507">
            <v>550</v>
          </cell>
          <cell r="CF507">
            <v>580</v>
          </cell>
          <cell r="CG507">
            <v>600</v>
          </cell>
          <cell r="CH507">
            <v>590</v>
          </cell>
          <cell r="CI507">
            <v>610</v>
          </cell>
          <cell r="CJ507">
            <v>480</v>
          </cell>
          <cell r="CK507">
            <v>510</v>
          </cell>
          <cell r="CL507">
            <v>500</v>
          </cell>
          <cell r="CM507">
            <v>520</v>
          </cell>
          <cell r="CN507">
            <v>60</v>
          </cell>
          <cell r="CO507">
            <v>65</v>
          </cell>
          <cell r="CP507">
            <v>220</v>
          </cell>
          <cell r="CQ507">
            <v>300</v>
          </cell>
          <cell r="CR507">
            <v>25</v>
          </cell>
          <cell r="CS507">
            <v>35</v>
          </cell>
          <cell r="CT507">
            <v>32</v>
          </cell>
          <cell r="CU507">
            <v>34</v>
          </cell>
          <cell r="CV507">
            <v>20</v>
          </cell>
          <cell r="CW507">
            <v>25</v>
          </cell>
          <cell r="CX507">
            <v>59500</v>
          </cell>
          <cell r="CY507">
            <v>61500</v>
          </cell>
          <cell r="CZ507">
            <v>51000</v>
          </cell>
          <cell r="DA507">
            <v>55000</v>
          </cell>
          <cell r="DB507">
            <v>33</v>
          </cell>
          <cell r="DC507">
            <v>35</v>
          </cell>
          <cell r="DD507">
            <v>42</v>
          </cell>
          <cell r="DE507">
            <v>45</v>
          </cell>
          <cell r="DF507">
            <v>80</v>
          </cell>
          <cell r="DG507">
            <v>100</v>
          </cell>
          <cell r="DH507">
            <v>90</v>
          </cell>
          <cell r="DI507">
            <v>100</v>
          </cell>
          <cell r="DJ507">
            <v>70</v>
          </cell>
          <cell r="DK507">
            <v>80</v>
          </cell>
          <cell r="DL507">
            <v>200</v>
          </cell>
          <cell r="DM507">
            <v>280</v>
          </cell>
          <cell r="DN507">
            <v>220</v>
          </cell>
          <cell r="DO507">
            <v>250</v>
          </cell>
          <cell r="DP507">
            <v>80</v>
          </cell>
          <cell r="DQ507">
            <v>90</v>
          </cell>
          <cell r="DR507">
            <v>52</v>
          </cell>
          <cell r="DS507">
            <v>60</v>
          </cell>
          <cell r="DT507">
            <v>45</v>
          </cell>
          <cell r="DU507">
            <v>50</v>
          </cell>
          <cell r="DV507">
            <v>800</v>
          </cell>
          <cell r="DW507">
            <v>900</v>
          </cell>
          <cell r="DX507">
            <v>2800</v>
          </cell>
          <cell r="DY507">
            <v>3200</v>
          </cell>
        </row>
        <row r="508">
          <cell r="A508">
            <v>43823</v>
          </cell>
          <cell r="B508">
            <v>45</v>
          </cell>
          <cell r="C508">
            <v>60</v>
          </cell>
          <cell r="D508">
            <v>40</v>
          </cell>
          <cell r="E508">
            <v>50</v>
          </cell>
          <cell r="F508">
            <v>30</v>
          </cell>
          <cell r="G508">
            <v>35</v>
          </cell>
          <cell r="H508">
            <v>28</v>
          </cell>
          <cell r="I508">
            <v>32</v>
          </cell>
          <cell r="J508">
            <v>34</v>
          </cell>
          <cell r="K508">
            <v>35</v>
          </cell>
          <cell r="L508">
            <v>37</v>
          </cell>
          <cell r="M508">
            <v>40</v>
          </cell>
          <cell r="N508">
            <v>45</v>
          </cell>
          <cell r="O508">
            <v>48</v>
          </cell>
          <cell r="P508">
            <v>86</v>
          </cell>
          <cell r="Q508">
            <v>88</v>
          </cell>
          <cell r="R508">
            <v>455</v>
          </cell>
          <cell r="S508">
            <v>500</v>
          </cell>
          <cell r="T508">
            <v>100</v>
          </cell>
          <cell r="U508">
            <v>110</v>
          </cell>
          <cell r="V508">
            <v>74</v>
          </cell>
          <cell r="W508">
            <v>76</v>
          </cell>
          <cell r="X508">
            <v>76</v>
          </cell>
          <cell r="Y508">
            <v>79</v>
          </cell>
          <cell r="Z508">
            <v>55</v>
          </cell>
          <cell r="AA508">
            <v>60</v>
          </cell>
          <cell r="AB508">
            <v>65</v>
          </cell>
          <cell r="AC508">
            <v>75</v>
          </cell>
          <cell r="AD508">
            <v>105</v>
          </cell>
          <cell r="AE508">
            <v>110</v>
          </cell>
          <cell r="AF508">
            <v>90</v>
          </cell>
          <cell r="AG508">
            <v>130</v>
          </cell>
          <cell r="AH508">
            <v>35</v>
          </cell>
          <cell r="AI508">
            <v>50</v>
          </cell>
          <cell r="AJ508">
            <v>75</v>
          </cell>
          <cell r="AK508">
            <v>80</v>
          </cell>
          <cell r="AL508">
            <v>20</v>
          </cell>
          <cell r="AM508">
            <v>30</v>
          </cell>
          <cell r="AN508">
            <v>90</v>
          </cell>
          <cell r="AO508">
            <v>110</v>
          </cell>
          <cell r="AP508">
            <v>50</v>
          </cell>
          <cell r="AQ508">
            <v>110</v>
          </cell>
          <cell r="AR508">
            <v>160</v>
          </cell>
          <cell r="AS508">
            <v>180</v>
          </cell>
          <cell r="AT508">
            <v>130</v>
          </cell>
          <cell r="AU508">
            <v>150</v>
          </cell>
          <cell r="AV508">
            <v>200</v>
          </cell>
          <cell r="AW508">
            <v>250</v>
          </cell>
          <cell r="AX508">
            <v>280</v>
          </cell>
          <cell r="AY508">
            <v>320</v>
          </cell>
          <cell r="AZ508">
            <v>160</v>
          </cell>
          <cell r="BA508">
            <v>180</v>
          </cell>
          <cell r="BB508">
            <v>220</v>
          </cell>
          <cell r="BC508">
            <v>250</v>
          </cell>
          <cell r="BD508">
            <v>100</v>
          </cell>
          <cell r="BE508">
            <v>140</v>
          </cell>
          <cell r="BF508">
            <v>140</v>
          </cell>
          <cell r="BG508">
            <v>170</v>
          </cell>
          <cell r="BH508">
            <v>350</v>
          </cell>
          <cell r="BI508">
            <v>450</v>
          </cell>
          <cell r="BJ508">
            <v>400</v>
          </cell>
          <cell r="BK508">
            <v>450</v>
          </cell>
          <cell r="BL508">
            <v>850</v>
          </cell>
          <cell r="BM508">
            <v>1100</v>
          </cell>
          <cell r="BN508">
            <v>3200</v>
          </cell>
          <cell r="BO508">
            <v>3600</v>
          </cell>
          <cell r="BP508">
            <v>120</v>
          </cell>
          <cell r="BQ508">
            <v>160</v>
          </cell>
          <cell r="BR508">
            <v>120</v>
          </cell>
          <cell r="BS508">
            <v>160</v>
          </cell>
          <cell r="BT508">
            <v>250</v>
          </cell>
          <cell r="BU508">
            <v>300</v>
          </cell>
          <cell r="BV508">
            <v>600</v>
          </cell>
          <cell r="BW508">
            <v>1000</v>
          </cell>
          <cell r="BX508">
            <v>530</v>
          </cell>
          <cell r="BY508">
            <v>550</v>
          </cell>
          <cell r="BZ508">
            <v>700</v>
          </cell>
          <cell r="CA508">
            <v>800</v>
          </cell>
          <cell r="CB508">
            <v>110</v>
          </cell>
          <cell r="CC508">
            <v>125</v>
          </cell>
          <cell r="CD508">
            <v>400</v>
          </cell>
          <cell r="CE508">
            <v>550</v>
          </cell>
          <cell r="CF508">
            <v>580</v>
          </cell>
          <cell r="CG508">
            <v>600</v>
          </cell>
          <cell r="CH508">
            <v>590</v>
          </cell>
          <cell r="CI508">
            <v>610</v>
          </cell>
          <cell r="CJ508">
            <v>480</v>
          </cell>
          <cell r="CK508">
            <v>510</v>
          </cell>
          <cell r="CL508">
            <v>500</v>
          </cell>
          <cell r="CM508">
            <v>520</v>
          </cell>
          <cell r="CN508">
            <v>60</v>
          </cell>
          <cell r="CO508">
            <v>65</v>
          </cell>
          <cell r="CP508">
            <v>220</v>
          </cell>
          <cell r="CQ508">
            <v>300</v>
          </cell>
          <cell r="CR508">
            <v>25</v>
          </cell>
          <cell r="CS508">
            <v>35</v>
          </cell>
          <cell r="CT508">
            <v>32</v>
          </cell>
          <cell r="CU508">
            <v>34</v>
          </cell>
          <cell r="CV508">
            <v>20</v>
          </cell>
          <cell r="CW508">
            <v>25</v>
          </cell>
          <cell r="CX508">
            <v>59500</v>
          </cell>
          <cell r="CY508">
            <v>61500</v>
          </cell>
          <cell r="CZ508">
            <v>51000</v>
          </cell>
          <cell r="DA508">
            <v>55000</v>
          </cell>
          <cell r="DB508">
            <v>33</v>
          </cell>
          <cell r="DC508">
            <v>35</v>
          </cell>
          <cell r="DD508">
            <v>42</v>
          </cell>
          <cell r="DE508">
            <v>45</v>
          </cell>
          <cell r="DF508">
            <v>80</v>
          </cell>
          <cell r="DG508">
            <v>100</v>
          </cell>
          <cell r="DH508">
            <v>90</v>
          </cell>
          <cell r="DI508">
            <v>100</v>
          </cell>
          <cell r="DJ508">
            <v>70</v>
          </cell>
          <cell r="DK508">
            <v>80</v>
          </cell>
          <cell r="DL508">
            <v>200</v>
          </cell>
          <cell r="DM508">
            <v>280</v>
          </cell>
          <cell r="DN508">
            <v>220</v>
          </cell>
          <cell r="DO508">
            <v>250</v>
          </cell>
          <cell r="DP508">
            <v>80</v>
          </cell>
          <cell r="DQ508">
            <v>90</v>
          </cell>
          <cell r="DR508">
            <v>52</v>
          </cell>
          <cell r="DS508">
            <v>60</v>
          </cell>
          <cell r="DT508">
            <v>45</v>
          </cell>
          <cell r="DU508">
            <v>50</v>
          </cell>
          <cell r="DV508">
            <v>800</v>
          </cell>
          <cell r="DW508">
            <v>900</v>
          </cell>
          <cell r="DX508">
            <v>2800</v>
          </cell>
          <cell r="DY508">
            <v>3200</v>
          </cell>
        </row>
        <row r="509">
          <cell r="A509">
            <v>43822</v>
          </cell>
          <cell r="B509">
            <v>45</v>
          </cell>
          <cell r="C509">
            <v>60</v>
          </cell>
          <cell r="D509">
            <v>40</v>
          </cell>
          <cell r="E509">
            <v>50</v>
          </cell>
          <cell r="F509">
            <v>30</v>
          </cell>
          <cell r="G509">
            <v>35</v>
          </cell>
          <cell r="H509">
            <v>28</v>
          </cell>
          <cell r="I509">
            <v>32</v>
          </cell>
          <cell r="J509">
            <v>34</v>
          </cell>
          <cell r="K509">
            <v>35</v>
          </cell>
          <cell r="L509">
            <v>37</v>
          </cell>
          <cell r="M509">
            <v>40</v>
          </cell>
          <cell r="N509">
            <v>45</v>
          </cell>
          <cell r="O509">
            <v>48</v>
          </cell>
          <cell r="P509">
            <v>86</v>
          </cell>
          <cell r="Q509">
            <v>88</v>
          </cell>
          <cell r="R509">
            <v>455</v>
          </cell>
          <cell r="S509">
            <v>500</v>
          </cell>
          <cell r="T509">
            <v>100</v>
          </cell>
          <cell r="U509">
            <v>110</v>
          </cell>
          <cell r="V509">
            <v>74</v>
          </cell>
          <cell r="W509">
            <v>76</v>
          </cell>
          <cell r="X509">
            <v>76</v>
          </cell>
          <cell r="Y509">
            <v>79</v>
          </cell>
          <cell r="Z509">
            <v>55</v>
          </cell>
          <cell r="AA509">
            <v>60</v>
          </cell>
          <cell r="AB509">
            <v>65</v>
          </cell>
          <cell r="AC509">
            <v>75</v>
          </cell>
          <cell r="AD509">
            <v>105</v>
          </cell>
          <cell r="AE509">
            <v>110</v>
          </cell>
          <cell r="AF509">
            <v>90</v>
          </cell>
          <cell r="AG509">
            <v>130</v>
          </cell>
          <cell r="AH509">
            <v>35</v>
          </cell>
          <cell r="AI509">
            <v>50</v>
          </cell>
          <cell r="AJ509">
            <v>75</v>
          </cell>
          <cell r="AK509">
            <v>80</v>
          </cell>
          <cell r="AL509">
            <v>25</v>
          </cell>
          <cell r="AM509">
            <v>30</v>
          </cell>
          <cell r="AN509">
            <v>90</v>
          </cell>
          <cell r="AO509">
            <v>110</v>
          </cell>
          <cell r="AP509">
            <v>60</v>
          </cell>
          <cell r="AQ509">
            <v>110</v>
          </cell>
          <cell r="AR509">
            <v>160</v>
          </cell>
          <cell r="AS509">
            <v>180</v>
          </cell>
          <cell r="AT509">
            <v>130</v>
          </cell>
          <cell r="AU509">
            <v>150</v>
          </cell>
          <cell r="AV509">
            <v>200</v>
          </cell>
          <cell r="AW509">
            <v>250</v>
          </cell>
          <cell r="AX509">
            <v>280</v>
          </cell>
          <cell r="AY509">
            <v>320</v>
          </cell>
          <cell r="AZ509">
            <v>160</v>
          </cell>
          <cell r="BA509">
            <v>180</v>
          </cell>
          <cell r="BB509">
            <v>220</v>
          </cell>
          <cell r="BC509">
            <v>250</v>
          </cell>
          <cell r="BD509">
            <v>100</v>
          </cell>
          <cell r="BE509">
            <v>140</v>
          </cell>
          <cell r="BF509">
            <v>140</v>
          </cell>
          <cell r="BG509">
            <v>170</v>
          </cell>
          <cell r="BH509">
            <v>350</v>
          </cell>
          <cell r="BI509">
            <v>450</v>
          </cell>
          <cell r="BJ509">
            <v>400</v>
          </cell>
          <cell r="BK509">
            <v>450</v>
          </cell>
          <cell r="BL509">
            <v>850</v>
          </cell>
          <cell r="BM509">
            <v>1100</v>
          </cell>
          <cell r="BN509">
            <v>3200</v>
          </cell>
          <cell r="BO509">
            <v>3600</v>
          </cell>
          <cell r="BP509">
            <v>120</v>
          </cell>
          <cell r="BQ509">
            <v>160</v>
          </cell>
          <cell r="BR509">
            <v>120</v>
          </cell>
          <cell r="BS509">
            <v>160</v>
          </cell>
          <cell r="BT509">
            <v>250</v>
          </cell>
          <cell r="BU509">
            <v>300</v>
          </cell>
          <cell r="BV509">
            <v>600</v>
          </cell>
          <cell r="BW509">
            <v>1000</v>
          </cell>
          <cell r="BX509">
            <v>530</v>
          </cell>
          <cell r="BY509">
            <v>550</v>
          </cell>
          <cell r="BZ509">
            <v>700</v>
          </cell>
          <cell r="CA509">
            <v>800</v>
          </cell>
          <cell r="CB509">
            <v>115</v>
          </cell>
          <cell r="CC509">
            <v>125</v>
          </cell>
          <cell r="CD509">
            <v>400</v>
          </cell>
          <cell r="CE509">
            <v>550</v>
          </cell>
          <cell r="CF509">
            <v>570</v>
          </cell>
          <cell r="CG509">
            <v>590</v>
          </cell>
          <cell r="CH509">
            <v>570</v>
          </cell>
          <cell r="CI509">
            <v>610</v>
          </cell>
          <cell r="CJ509">
            <v>480</v>
          </cell>
          <cell r="CK509">
            <v>510</v>
          </cell>
          <cell r="CL509">
            <v>500</v>
          </cell>
          <cell r="CM509">
            <v>520</v>
          </cell>
          <cell r="CN509">
            <v>60</v>
          </cell>
          <cell r="CO509">
            <v>65</v>
          </cell>
          <cell r="CP509">
            <v>220</v>
          </cell>
          <cell r="CQ509">
            <v>300</v>
          </cell>
          <cell r="CR509">
            <v>25</v>
          </cell>
          <cell r="CS509">
            <v>35</v>
          </cell>
          <cell r="CT509">
            <v>32</v>
          </cell>
          <cell r="CU509">
            <v>34</v>
          </cell>
          <cell r="CV509">
            <v>20</v>
          </cell>
          <cell r="CW509">
            <v>25</v>
          </cell>
          <cell r="CX509">
            <v>59500</v>
          </cell>
          <cell r="CY509">
            <v>61500</v>
          </cell>
          <cell r="CZ509">
            <v>51000</v>
          </cell>
          <cell r="DA509">
            <v>55000</v>
          </cell>
          <cell r="DB509">
            <v>33</v>
          </cell>
          <cell r="DC509">
            <v>35</v>
          </cell>
          <cell r="DD509">
            <v>42</v>
          </cell>
          <cell r="DE509">
            <v>45</v>
          </cell>
          <cell r="DF509">
            <v>80</v>
          </cell>
          <cell r="DG509">
            <v>100</v>
          </cell>
          <cell r="DH509">
            <v>90</v>
          </cell>
          <cell r="DI509">
            <v>100</v>
          </cell>
          <cell r="DJ509">
            <v>70</v>
          </cell>
          <cell r="DK509">
            <v>80</v>
          </cell>
          <cell r="DL509">
            <v>200</v>
          </cell>
          <cell r="DM509">
            <v>280</v>
          </cell>
          <cell r="DN509">
            <v>220</v>
          </cell>
          <cell r="DO509">
            <v>250</v>
          </cell>
          <cell r="DP509">
            <v>80</v>
          </cell>
          <cell r="DQ509">
            <v>90</v>
          </cell>
          <cell r="DR509">
            <v>52</v>
          </cell>
          <cell r="DS509">
            <v>60</v>
          </cell>
          <cell r="DT509">
            <v>45</v>
          </cell>
          <cell r="DU509">
            <v>50</v>
          </cell>
          <cell r="DV509">
            <v>800</v>
          </cell>
          <cell r="DW509">
            <v>900</v>
          </cell>
          <cell r="DX509">
            <v>2800</v>
          </cell>
          <cell r="DY509">
            <v>3200</v>
          </cell>
        </row>
        <row r="510">
          <cell r="A510">
            <v>43821</v>
          </cell>
          <cell r="B510">
            <v>45</v>
          </cell>
          <cell r="C510">
            <v>60</v>
          </cell>
          <cell r="D510">
            <v>40</v>
          </cell>
          <cell r="E510">
            <v>50</v>
          </cell>
          <cell r="F510">
            <v>30</v>
          </cell>
          <cell r="G510">
            <v>35</v>
          </cell>
          <cell r="H510">
            <v>28</v>
          </cell>
          <cell r="I510">
            <v>32</v>
          </cell>
          <cell r="J510">
            <v>34</v>
          </cell>
          <cell r="K510">
            <v>35</v>
          </cell>
          <cell r="L510">
            <v>37</v>
          </cell>
          <cell r="M510">
            <v>40</v>
          </cell>
          <cell r="N510">
            <v>45</v>
          </cell>
          <cell r="O510">
            <v>48</v>
          </cell>
          <cell r="P510">
            <v>84</v>
          </cell>
          <cell r="Q510">
            <v>88</v>
          </cell>
          <cell r="R510">
            <v>455</v>
          </cell>
          <cell r="S510">
            <v>500</v>
          </cell>
          <cell r="T510">
            <v>100</v>
          </cell>
          <cell r="U510">
            <v>110</v>
          </cell>
          <cell r="V510">
            <v>69</v>
          </cell>
          <cell r="W510">
            <v>70</v>
          </cell>
          <cell r="X510">
            <v>74</v>
          </cell>
          <cell r="Y510">
            <v>78</v>
          </cell>
          <cell r="Z510">
            <v>55</v>
          </cell>
          <cell r="AA510">
            <v>60</v>
          </cell>
          <cell r="AB510">
            <v>65</v>
          </cell>
          <cell r="AC510">
            <v>75</v>
          </cell>
          <cell r="AD510">
            <v>105</v>
          </cell>
          <cell r="AE510">
            <v>110</v>
          </cell>
          <cell r="AF510">
            <v>90</v>
          </cell>
          <cell r="AG510">
            <v>130</v>
          </cell>
          <cell r="AH510">
            <v>35</v>
          </cell>
          <cell r="AI510">
            <v>50</v>
          </cell>
          <cell r="AJ510">
            <v>75</v>
          </cell>
          <cell r="AK510">
            <v>80</v>
          </cell>
          <cell r="AL510">
            <v>25</v>
          </cell>
          <cell r="AM510">
            <v>30</v>
          </cell>
          <cell r="AN510">
            <v>90</v>
          </cell>
          <cell r="AO510">
            <v>110</v>
          </cell>
          <cell r="AP510">
            <v>60</v>
          </cell>
          <cell r="AQ510">
            <v>120</v>
          </cell>
          <cell r="AR510">
            <v>160</v>
          </cell>
          <cell r="AS510">
            <v>180</v>
          </cell>
          <cell r="AT510">
            <v>130</v>
          </cell>
          <cell r="AU510">
            <v>150</v>
          </cell>
          <cell r="AV510">
            <v>180</v>
          </cell>
          <cell r="AW510">
            <v>250</v>
          </cell>
          <cell r="AX510">
            <v>280</v>
          </cell>
          <cell r="AY510">
            <v>320</v>
          </cell>
          <cell r="AZ510">
            <v>160</v>
          </cell>
          <cell r="BA510">
            <v>180</v>
          </cell>
          <cell r="BB510">
            <v>220</v>
          </cell>
          <cell r="BC510">
            <v>250</v>
          </cell>
          <cell r="BD510">
            <v>120</v>
          </cell>
          <cell r="BE510">
            <v>140</v>
          </cell>
          <cell r="BF510">
            <v>140</v>
          </cell>
          <cell r="BG510">
            <v>170</v>
          </cell>
          <cell r="BH510">
            <v>350</v>
          </cell>
          <cell r="BI510">
            <v>450</v>
          </cell>
          <cell r="BJ510">
            <v>400</v>
          </cell>
          <cell r="BK510">
            <v>450</v>
          </cell>
          <cell r="BL510">
            <v>850</v>
          </cell>
          <cell r="BM510">
            <v>1100</v>
          </cell>
          <cell r="BN510">
            <v>3200</v>
          </cell>
          <cell r="BO510">
            <v>3600</v>
          </cell>
          <cell r="BP510">
            <v>120</v>
          </cell>
          <cell r="BQ510">
            <v>160</v>
          </cell>
          <cell r="BR510">
            <v>120</v>
          </cell>
          <cell r="BS510">
            <v>160</v>
          </cell>
          <cell r="BT510">
            <v>250</v>
          </cell>
          <cell r="BU510">
            <v>300</v>
          </cell>
          <cell r="BV510">
            <v>600</v>
          </cell>
          <cell r="BW510">
            <v>1000</v>
          </cell>
          <cell r="BX510">
            <v>530</v>
          </cell>
          <cell r="BY510">
            <v>550</v>
          </cell>
          <cell r="BZ510">
            <v>700</v>
          </cell>
          <cell r="CA510">
            <v>800</v>
          </cell>
          <cell r="CB510">
            <v>110</v>
          </cell>
          <cell r="CC510">
            <v>120</v>
          </cell>
          <cell r="CD510">
            <v>400</v>
          </cell>
          <cell r="CE510">
            <v>550</v>
          </cell>
          <cell r="CF510">
            <v>570</v>
          </cell>
          <cell r="CG510">
            <v>590</v>
          </cell>
          <cell r="CH510">
            <v>570</v>
          </cell>
          <cell r="CI510">
            <v>610</v>
          </cell>
          <cell r="CJ510">
            <v>480</v>
          </cell>
          <cell r="CK510">
            <v>510</v>
          </cell>
          <cell r="CL510">
            <v>500</v>
          </cell>
          <cell r="CM510">
            <v>520</v>
          </cell>
          <cell r="CN510">
            <v>60</v>
          </cell>
          <cell r="CO510">
            <v>65</v>
          </cell>
          <cell r="CP510">
            <v>220</v>
          </cell>
          <cell r="CQ510">
            <v>300</v>
          </cell>
          <cell r="CR510">
            <v>25</v>
          </cell>
          <cell r="CS510">
            <v>35</v>
          </cell>
          <cell r="CT510">
            <v>30</v>
          </cell>
          <cell r="CU510">
            <v>34</v>
          </cell>
          <cell r="CV510">
            <v>20</v>
          </cell>
          <cell r="CW510">
            <v>25</v>
          </cell>
          <cell r="CX510">
            <v>59500</v>
          </cell>
          <cell r="CY510">
            <v>61500</v>
          </cell>
          <cell r="CZ510">
            <v>51000</v>
          </cell>
          <cell r="DA510">
            <v>55000</v>
          </cell>
          <cell r="DB510">
            <v>33</v>
          </cell>
          <cell r="DC510">
            <v>35</v>
          </cell>
          <cell r="DD510">
            <v>42</v>
          </cell>
          <cell r="DE510">
            <v>45</v>
          </cell>
          <cell r="DF510">
            <v>80</v>
          </cell>
          <cell r="DG510">
            <v>100</v>
          </cell>
          <cell r="DH510">
            <v>90</v>
          </cell>
          <cell r="DI510">
            <v>100</v>
          </cell>
          <cell r="DJ510">
            <v>70</v>
          </cell>
          <cell r="DK510">
            <v>80</v>
          </cell>
          <cell r="DL510">
            <v>200</v>
          </cell>
          <cell r="DM510">
            <v>280</v>
          </cell>
          <cell r="DN510">
            <v>220</v>
          </cell>
          <cell r="DO510">
            <v>250</v>
          </cell>
          <cell r="DP510">
            <v>80</v>
          </cell>
          <cell r="DQ510">
            <v>90</v>
          </cell>
          <cell r="DR510">
            <v>52</v>
          </cell>
          <cell r="DS510">
            <v>60</v>
          </cell>
          <cell r="DT510">
            <v>45</v>
          </cell>
          <cell r="DU510">
            <v>50</v>
          </cell>
          <cell r="DV510">
            <v>800</v>
          </cell>
          <cell r="DW510">
            <v>900</v>
          </cell>
          <cell r="DX510">
            <v>2800</v>
          </cell>
          <cell r="DY510">
            <v>3200</v>
          </cell>
        </row>
        <row r="511">
          <cell r="A511">
            <v>43820</v>
          </cell>
          <cell r="B511">
            <v>45</v>
          </cell>
          <cell r="C511">
            <v>60</v>
          </cell>
          <cell r="D511">
            <v>40</v>
          </cell>
          <cell r="E511">
            <v>50</v>
          </cell>
          <cell r="F511">
            <v>30</v>
          </cell>
          <cell r="G511">
            <v>35</v>
          </cell>
          <cell r="H511">
            <v>28</v>
          </cell>
          <cell r="I511">
            <v>32</v>
          </cell>
          <cell r="J511">
            <v>34</v>
          </cell>
          <cell r="K511">
            <v>35</v>
          </cell>
          <cell r="L511">
            <v>37</v>
          </cell>
          <cell r="M511">
            <v>40</v>
          </cell>
          <cell r="N511">
            <v>45</v>
          </cell>
          <cell r="O511">
            <v>48</v>
          </cell>
          <cell r="P511">
            <v>84</v>
          </cell>
          <cell r="Q511">
            <v>88</v>
          </cell>
          <cell r="R511">
            <v>445</v>
          </cell>
          <cell r="S511">
            <v>500</v>
          </cell>
          <cell r="T511">
            <v>100</v>
          </cell>
          <cell r="U511">
            <v>110</v>
          </cell>
          <cell r="V511">
            <v>69</v>
          </cell>
          <cell r="W511">
            <v>70</v>
          </cell>
          <cell r="X511">
            <v>74</v>
          </cell>
          <cell r="Y511">
            <v>78</v>
          </cell>
          <cell r="Z511">
            <v>55</v>
          </cell>
          <cell r="AA511">
            <v>60</v>
          </cell>
          <cell r="AB511">
            <v>65</v>
          </cell>
          <cell r="AC511">
            <v>75</v>
          </cell>
          <cell r="AD511">
            <v>105</v>
          </cell>
          <cell r="AE511">
            <v>110</v>
          </cell>
          <cell r="AF511">
            <v>90</v>
          </cell>
          <cell r="AG511">
            <v>130</v>
          </cell>
          <cell r="AH511">
            <v>35</v>
          </cell>
          <cell r="AI511">
            <v>50</v>
          </cell>
          <cell r="AJ511">
            <v>75</v>
          </cell>
          <cell r="AK511">
            <v>80</v>
          </cell>
          <cell r="AL511">
            <v>25</v>
          </cell>
          <cell r="AM511">
            <v>30</v>
          </cell>
          <cell r="AN511">
            <v>90</v>
          </cell>
          <cell r="AO511">
            <v>110</v>
          </cell>
          <cell r="AP511">
            <v>60</v>
          </cell>
          <cell r="AQ511">
            <v>120</v>
          </cell>
          <cell r="AR511">
            <v>160</v>
          </cell>
          <cell r="AS511">
            <v>180</v>
          </cell>
          <cell r="AT511">
            <v>140</v>
          </cell>
          <cell r="AU511">
            <v>150</v>
          </cell>
          <cell r="AV511">
            <v>180</v>
          </cell>
          <cell r="AW511">
            <v>250</v>
          </cell>
          <cell r="AX511">
            <v>280</v>
          </cell>
          <cell r="AY511">
            <v>320</v>
          </cell>
          <cell r="AZ511">
            <v>160</v>
          </cell>
          <cell r="BA511">
            <v>180</v>
          </cell>
          <cell r="BB511">
            <v>220</v>
          </cell>
          <cell r="BC511">
            <v>250</v>
          </cell>
          <cell r="BD511">
            <v>100</v>
          </cell>
          <cell r="BE511">
            <v>140</v>
          </cell>
          <cell r="BF511">
            <v>140</v>
          </cell>
          <cell r="BG511">
            <v>170</v>
          </cell>
          <cell r="BH511">
            <v>350</v>
          </cell>
          <cell r="BI511">
            <v>450</v>
          </cell>
          <cell r="BJ511">
            <v>400</v>
          </cell>
          <cell r="BK511">
            <v>450</v>
          </cell>
          <cell r="BL511">
            <v>850</v>
          </cell>
          <cell r="BM511">
            <v>1100</v>
          </cell>
          <cell r="BN511">
            <v>3000</v>
          </cell>
          <cell r="BO511">
            <v>3600</v>
          </cell>
          <cell r="BP511">
            <v>120</v>
          </cell>
          <cell r="BQ511">
            <v>160</v>
          </cell>
          <cell r="BR511">
            <v>120</v>
          </cell>
          <cell r="BS511">
            <v>160</v>
          </cell>
          <cell r="BT511">
            <v>250</v>
          </cell>
          <cell r="BU511">
            <v>300</v>
          </cell>
          <cell r="BV511">
            <v>600</v>
          </cell>
          <cell r="BW511">
            <v>1000</v>
          </cell>
          <cell r="BX511">
            <v>530</v>
          </cell>
          <cell r="BY511">
            <v>550</v>
          </cell>
          <cell r="BZ511">
            <v>700</v>
          </cell>
          <cell r="CA511">
            <v>800</v>
          </cell>
          <cell r="CB511">
            <v>110</v>
          </cell>
          <cell r="CC511">
            <v>120</v>
          </cell>
          <cell r="CD511">
            <v>400</v>
          </cell>
          <cell r="CE511">
            <v>550</v>
          </cell>
          <cell r="CF511">
            <v>570</v>
          </cell>
          <cell r="CG511">
            <v>590</v>
          </cell>
          <cell r="CH511">
            <v>570</v>
          </cell>
          <cell r="CI511">
            <v>610</v>
          </cell>
          <cell r="CJ511">
            <v>480</v>
          </cell>
          <cell r="CK511">
            <v>510</v>
          </cell>
          <cell r="CL511">
            <v>500</v>
          </cell>
          <cell r="CM511">
            <v>520</v>
          </cell>
          <cell r="CN511">
            <v>60</v>
          </cell>
          <cell r="CO511">
            <v>65</v>
          </cell>
          <cell r="CP511">
            <v>220</v>
          </cell>
          <cell r="CQ511">
            <v>300</v>
          </cell>
          <cell r="CR511">
            <v>25</v>
          </cell>
          <cell r="CS511">
            <v>35</v>
          </cell>
          <cell r="CT511">
            <v>30</v>
          </cell>
          <cell r="CU511">
            <v>32</v>
          </cell>
          <cell r="CV511">
            <v>20</v>
          </cell>
          <cell r="CW511">
            <v>25</v>
          </cell>
          <cell r="CX511">
            <v>59500</v>
          </cell>
          <cell r="CY511">
            <v>61500</v>
          </cell>
          <cell r="CZ511">
            <v>51000</v>
          </cell>
          <cell r="DA511">
            <v>55000</v>
          </cell>
          <cell r="DB511">
            <v>33</v>
          </cell>
          <cell r="DC511">
            <v>35</v>
          </cell>
          <cell r="DD511">
            <v>42</v>
          </cell>
          <cell r="DE511">
            <v>45</v>
          </cell>
          <cell r="DF511">
            <v>80</v>
          </cell>
          <cell r="DG511">
            <v>100</v>
          </cell>
          <cell r="DH511">
            <v>90</v>
          </cell>
          <cell r="DI511">
            <v>100</v>
          </cell>
          <cell r="DJ511">
            <v>70</v>
          </cell>
          <cell r="DK511">
            <v>80</v>
          </cell>
          <cell r="DL511">
            <v>200</v>
          </cell>
          <cell r="DM511">
            <v>280</v>
          </cell>
          <cell r="DN511">
            <v>220</v>
          </cell>
          <cell r="DO511">
            <v>250</v>
          </cell>
          <cell r="DP511">
            <v>80</v>
          </cell>
          <cell r="DQ511">
            <v>90</v>
          </cell>
          <cell r="DR511">
            <v>52</v>
          </cell>
          <cell r="DS511">
            <v>60</v>
          </cell>
          <cell r="DT511">
            <v>45</v>
          </cell>
          <cell r="DU511">
            <v>50</v>
          </cell>
          <cell r="DV511">
            <v>800</v>
          </cell>
          <cell r="DW511">
            <v>900</v>
          </cell>
          <cell r="DX511">
            <v>2800</v>
          </cell>
          <cell r="DY511">
            <v>3200</v>
          </cell>
        </row>
        <row r="512">
          <cell r="A512">
            <v>43819</v>
          </cell>
          <cell r="B512">
            <v>45</v>
          </cell>
          <cell r="C512">
            <v>60</v>
          </cell>
          <cell r="D512">
            <v>40</v>
          </cell>
          <cell r="E512">
            <v>50</v>
          </cell>
          <cell r="F512">
            <v>30</v>
          </cell>
          <cell r="G512">
            <v>35</v>
          </cell>
          <cell r="H512">
            <v>28</v>
          </cell>
          <cell r="I512">
            <v>32</v>
          </cell>
          <cell r="J512">
            <v>34</v>
          </cell>
          <cell r="K512">
            <v>35</v>
          </cell>
          <cell r="L512">
            <v>37</v>
          </cell>
          <cell r="M512">
            <v>40</v>
          </cell>
          <cell r="N512">
            <v>45</v>
          </cell>
          <cell r="O512">
            <v>48</v>
          </cell>
          <cell r="P512">
            <v>84</v>
          </cell>
          <cell r="Q512">
            <v>88</v>
          </cell>
          <cell r="R512">
            <v>445</v>
          </cell>
          <cell r="S512">
            <v>500</v>
          </cell>
          <cell r="T512">
            <v>100</v>
          </cell>
          <cell r="U512">
            <v>110</v>
          </cell>
          <cell r="V512">
            <v>69</v>
          </cell>
          <cell r="W512">
            <v>70</v>
          </cell>
          <cell r="X512">
            <v>74</v>
          </cell>
          <cell r="Y512">
            <v>78</v>
          </cell>
          <cell r="Z512">
            <v>55</v>
          </cell>
          <cell r="AA512">
            <v>60</v>
          </cell>
          <cell r="AB512">
            <v>65</v>
          </cell>
          <cell r="AC512">
            <v>75</v>
          </cell>
          <cell r="AD512">
            <v>105</v>
          </cell>
          <cell r="AE512">
            <v>110</v>
          </cell>
          <cell r="AF512">
            <v>90</v>
          </cell>
          <cell r="AG512">
            <v>130</v>
          </cell>
          <cell r="AH512">
            <v>35</v>
          </cell>
          <cell r="AI512">
            <v>50</v>
          </cell>
          <cell r="AJ512">
            <v>75</v>
          </cell>
          <cell r="AK512">
            <v>80</v>
          </cell>
          <cell r="AL512">
            <v>25</v>
          </cell>
          <cell r="AM512">
            <v>30</v>
          </cell>
          <cell r="AN512">
            <v>90</v>
          </cell>
          <cell r="AO512">
            <v>110</v>
          </cell>
          <cell r="AP512">
            <v>65</v>
          </cell>
          <cell r="AQ512">
            <v>120</v>
          </cell>
          <cell r="AR512">
            <v>160</v>
          </cell>
          <cell r="AS512">
            <v>180</v>
          </cell>
          <cell r="AT512">
            <v>140</v>
          </cell>
          <cell r="AU512">
            <v>150</v>
          </cell>
          <cell r="AV512">
            <v>200</v>
          </cell>
          <cell r="AW512">
            <v>250</v>
          </cell>
          <cell r="AX512">
            <v>280</v>
          </cell>
          <cell r="AY512">
            <v>320</v>
          </cell>
          <cell r="AZ512">
            <v>160</v>
          </cell>
          <cell r="BA512">
            <v>180</v>
          </cell>
          <cell r="BB512">
            <v>220</v>
          </cell>
          <cell r="BC512">
            <v>250</v>
          </cell>
          <cell r="BD512">
            <v>100</v>
          </cell>
          <cell r="BE512">
            <v>140</v>
          </cell>
          <cell r="BF512">
            <v>140</v>
          </cell>
          <cell r="BG512">
            <v>160</v>
          </cell>
          <cell r="BH512">
            <v>350</v>
          </cell>
          <cell r="BI512">
            <v>450</v>
          </cell>
          <cell r="BJ512">
            <v>400</v>
          </cell>
          <cell r="BK512">
            <v>450</v>
          </cell>
          <cell r="BL512">
            <v>850</v>
          </cell>
          <cell r="BM512">
            <v>1100</v>
          </cell>
          <cell r="BN512">
            <v>3000</v>
          </cell>
          <cell r="BO512">
            <v>3600</v>
          </cell>
          <cell r="BP512">
            <v>120</v>
          </cell>
          <cell r="BQ512">
            <v>160</v>
          </cell>
          <cell r="BR512">
            <v>120</v>
          </cell>
          <cell r="BS512">
            <v>160</v>
          </cell>
          <cell r="BT512">
            <v>250</v>
          </cell>
          <cell r="BU512">
            <v>320</v>
          </cell>
          <cell r="BV512">
            <v>600</v>
          </cell>
          <cell r="BW512">
            <v>1000</v>
          </cell>
          <cell r="BX512">
            <v>540</v>
          </cell>
          <cell r="BY512">
            <v>550</v>
          </cell>
          <cell r="BZ512">
            <v>700</v>
          </cell>
          <cell r="CA512">
            <v>800</v>
          </cell>
          <cell r="CB512">
            <v>110</v>
          </cell>
          <cell r="CC512">
            <v>120</v>
          </cell>
          <cell r="CD512">
            <v>400</v>
          </cell>
          <cell r="CE512">
            <v>550</v>
          </cell>
          <cell r="CF512">
            <v>570</v>
          </cell>
          <cell r="CG512">
            <v>590</v>
          </cell>
          <cell r="CH512">
            <v>570</v>
          </cell>
          <cell r="CI512">
            <v>610</v>
          </cell>
          <cell r="CJ512">
            <v>480</v>
          </cell>
          <cell r="CK512">
            <v>510</v>
          </cell>
          <cell r="CL512">
            <v>500</v>
          </cell>
          <cell r="CM512">
            <v>520</v>
          </cell>
          <cell r="CN512">
            <v>60</v>
          </cell>
          <cell r="CO512">
            <v>65</v>
          </cell>
          <cell r="CP512">
            <v>220</v>
          </cell>
          <cell r="CQ512">
            <v>300</v>
          </cell>
          <cell r="CR512">
            <v>25</v>
          </cell>
          <cell r="CS512">
            <v>35</v>
          </cell>
          <cell r="CT512">
            <v>30</v>
          </cell>
          <cell r="CU512">
            <v>32</v>
          </cell>
          <cell r="CV512">
            <v>20</v>
          </cell>
          <cell r="CW512">
            <v>25</v>
          </cell>
          <cell r="CX512">
            <v>59500</v>
          </cell>
          <cell r="CY512">
            <v>61500</v>
          </cell>
          <cell r="CZ512">
            <v>51000</v>
          </cell>
          <cell r="DA512">
            <v>55000</v>
          </cell>
          <cell r="DB512">
            <v>33</v>
          </cell>
          <cell r="DC512">
            <v>35</v>
          </cell>
          <cell r="DD512">
            <v>42</v>
          </cell>
          <cell r="DE512">
            <v>45</v>
          </cell>
          <cell r="DF512">
            <v>80</v>
          </cell>
          <cell r="DG512">
            <v>100</v>
          </cell>
          <cell r="DH512">
            <v>90</v>
          </cell>
          <cell r="DI512">
            <v>100</v>
          </cell>
          <cell r="DJ512">
            <v>70</v>
          </cell>
          <cell r="DK512">
            <v>80</v>
          </cell>
          <cell r="DL512">
            <v>200</v>
          </cell>
          <cell r="DM512">
            <v>280</v>
          </cell>
          <cell r="DN512">
            <v>220</v>
          </cell>
          <cell r="DO512">
            <v>250</v>
          </cell>
          <cell r="DP512">
            <v>80</v>
          </cell>
          <cell r="DQ512">
            <v>90</v>
          </cell>
          <cell r="DR512">
            <v>52</v>
          </cell>
          <cell r="DS512">
            <v>60</v>
          </cell>
          <cell r="DT512">
            <v>45</v>
          </cell>
          <cell r="DU512">
            <v>50</v>
          </cell>
          <cell r="DV512">
            <v>800</v>
          </cell>
          <cell r="DW512">
            <v>900</v>
          </cell>
          <cell r="DX512">
            <v>2800</v>
          </cell>
          <cell r="DY512">
            <v>3200</v>
          </cell>
        </row>
        <row r="513">
          <cell r="A513">
            <v>43818</v>
          </cell>
          <cell r="B513">
            <v>45</v>
          </cell>
          <cell r="C513">
            <v>60</v>
          </cell>
          <cell r="D513">
            <v>40</v>
          </cell>
          <cell r="E513">
            <v>50</v>
          </cell>
          <cell r="F513">
            <v>30</v>
          </cell>
          <cell r="G513">
            <v>35</v>
          </cell>
          <cell r="H513">
            <v>28</v>
          </cell>
          <cell r="I513">
            <v>32</v>
          </cell>
          <cell r="J513">
            <v>34</v>
          </cell>
          <cell r="K513">
            <v>35</v>
          </cell>
          <cell r="L513">
            <v>37</v>
          </cell>
          <cell r="M513">
            <v>40</v>
          </cell>
          <cell r="N513">
            <v>45</v>
          </cell>
          <cell r="O513">
            <v>48</v>
          </cell>
          <cell r="P513">
            <v>84</v>
          </cell>
          <cell r="Q513">
            <v>88</v>
          </cell>
          <cell r="R513">
            <v>445</v>
          </cell>
          <cell r="S513">
            <v>500</v>
          </cell>
          <cell r="T513">
            <v>100</v>
          </cell>
          <cell r="U513">
            <v>110</v>
          </cell>
          <cell r="V513">
            <v>69</v>
          </cell>
          <cell r="W513">
            <v>70</v>
          </cell>
          <cell r="X513">
            <v>74</v>
          </cell>
          <cell r="Y513">
            <v>78</v>
          </cell>
          <cell r="Z513">
            <v>55</v>
          </cell>
          <cell r="AA513">
            <v>60</v>
          </cell>
          <cell r="AB513">
            <v>65</v>
          </cell>
          <cell r="AC513">
            <v>75</v>
          </cell>
          <cell r="AD513">
            <v>105</v>
          </cell>
          <cell r="AE513">
            <v>110</v>
          </cell>
          <cell r="AF513">
            <v>90</v>
          </cell>
          <cell r="AG513">
            <v>130</v>
          </cell>
          <cell r="AH513">
            <v>35</v>
          </cell>
          <cell r="AI513">
            <v>50</v>
          </cell>
          <cell r="AJ513">
            <v>75</v>
          </cell>
          <cell r="AK513">
            <v>80</v>
          </cell>
          <cell r="AL513">
            <v>25</v>
          </cell>
          <cell r="AM513">
            <v>30</v>
          </cell>
          <cell r="AN513">
            <v>90</v>
          </cell>
          <cell r="AO513">
            <v>110</v>
          </cell>
          <cell r="AP513">
            <v>65</v>
          </cell>
          <cell r="AQ513">
            <v>120</v>
          </cell>
          <cell r="AR513">
            <v>160</v>
          </cell>
          <cell r="AS513">
            <v>180</v>
          </cell>
          <cell r="AT513">
            <v>140</v>
          </cell>
          <cell r="AU513">
            <v>150</v>
          </cell>
          <cell r="AV513">
            <v>180</v>
          </cell>
          <cell r="AW513">
            <v>250</v>
          </cell>
          <cell r="AX513">
            <v>280</v>
          </cell>
          <cell r="AY513">
            <v>320</v>
          </cell>
          <cell r="AZ513">
            <v>160</v>
          </cell>
          <cell r="BA513">
            <v>180</v>
          </cell>
          <cell r="BB513">
            <v>220</v>
          </cell>
          <cell r="BC513">
            <v>250</v>
          </cell>
          <cell r="BD513">
            <v>100</v>
          </cell>
          <cell r="BE513">
            <v>140</v>
          </cell>
          <cell r="BF513">
            <v>140</v>
          </cell>
          <cell r="BG513">
            <v>160</v>
          </cell>
          <cell r="BH513">
            <v>350</v>
          </cell>
          <cell r="BI513">
            <v>450</v>
          </cell>
          <cell r="BJ513">
            <v>400</v>
          </cell>
          <cell r="BK513">
            <v>450</v>
          </cell>
          <cell r="BL513">
            <v>850</v>
          </cell>
          <cell r="BM513">
            <v>1100</v>
          </cell>
          <cell r="BN513">
            <v>3000</v>
          </cell>
          <cell r="BO513">
            <v>3600</v>
          </cell>
          <cell r="BP513">
            <v>120</v>
          </cell>
          <cell r="BQ513">
            <v>160</v>
          </cell>
          <cell r="BR513">
            <v>120</v>
          </cell>
          <cell r="BS513">
            <v>160</v>
          </cell>
          <cell r="BT513">
            <v>250</v>
          </cell>
          <cell r="BU513">
            <v>320</v>
          </cell>
          <cell r="BV513">
            <v>600</v>
          </cell>
          <cell r="BW513">
            <v>1000</v>
          </cell>
          <cell r="BX513">
            <v>540</v>
          </cell>
          <cell r="BY513">
            <v>550</v>
          </cell>
          <cell r="BZ513">
            <v>700</v>
          </cell>
          <cell r="CA513">
            <v>800</v>
          </cell>
          <cell r="CB513">
            <v>110</v>
          </cell>
          <cell r="CC513">
            <v>120</v>
          </cell>
          <cell r="CD513">
            <v>400</v>
          </cell>
          <cell r="CE513">
            <v>550</v>
          </cell>
          <cell r="CF513">
            <v>570</v>
          </cell>
          <cell r="CG513">
            <v>590</v>
          </cell>
          <cell r="CH513">
            <v>570</v>
          </cell>
          <cell r="CI513">
            <v>610</v>
          </cell>
          <cell r="CJ513">
            <v>480</v>
          </cell>
          <cell r="CK513">
            <v>510</v>
          </cell>
          <cell r="CL513">
            <v>500</v>
          </cell>
          <cell r="CM513">
            <v>520</v>
          </cell>
          <cell r="CN513">
            <v>60</v>
          </cell>
          <cell r="CO513">
            <v>65</v>
          </cell>
          <cell r="CP513">
            <v>220</v>
          </cell>
          <cell r="CQ513">
            <v>300</v>
          </cell>
          <cell r="CR513">
            <v>25</v>
          </cell>
          <cell r="CS513">
            <v>35</v>
          </cell>
          <cell r="CT513">
            <v>30</v>
          </cell>
          <cell r="CU513">
            <v>32</v>
          </cell>
          <cell r="CV513">
            <v>20</v>
          </cell>
          <cell r="CW513">
            <v>25</v>
          </cell>
          <cell r="CX513">
            <v>59500</v>
          </cell>
          <cell r="CY513">
            <v>61500</v>
          </cell>
          <cell r="CZ513">
            <v>51000</v>
          </cell>
          <cell r="DA513">
            <v>55000</v>
          </cell>
          <cell r="DB513">
            <v>33</v>
          </cell>
          <cell r="DC513">
            <v>35</v>
          </cell>
          <cell r="DD513">
            <v>42</v>
          </cell>
          <cell r="DE513">
            <v>45</v>
          </cell>
          <cell r="DF513">
            <v>80</v>
          </cell>
          <cell r="DG513">
            <v>100</v>
          </cell>
          <cell r="DH513">
            <v>90</v>
          </cell>
          <cell r="DI513">
            <v>100</v>
          </cell>
          <cell r="DJ513">
            <v>70</v>
          </cell>
          <cell r="DK513">
            <v>80</v>
          </cell>
          <cell r="DL513">
            <v>200</v>
          </cell>
          <cell r="DM513">
            <v>280</v>
          </cell>
          <cell r="DN513">
            <v>220</v>
          </cell>
          <cell r="DO513">
            <v>250</v>
          </cell>
          <cell r="DP513">
            <v>80</v>
          </cell>
          <cell r="DQ513">
            <v>90</v>
          </cell>
          <cell r="DR513">
            <v>52</v>
          </cell>
          <cell r="DS513">
            <v>60</v>
          </cell>
          <cell r="DT513">
            <v>45</v>
          </cell>
          <cell r="DU513">
            <v>50</v>
          </cell>
          <cell r="DV513">
            <v>800</v>
          </cell>
          <cell r="DW513">
            <v>900</v>
          </cell>
          <cell r="DX513">
            <v>2800</v>
          </cell>
          <cell r="DY513">
            <v>3200</v>
          </cell>
        </row>
        <row r="514">
          <cell r="A514">
            <v>43817</v>
          </cell>
          <cell r="B514">
            <v>45</v>
          </cell>
          <cell r="C514">
            <v>60</v>
          </cell>
          <cell r="D514">
            <v>40</v>
          </cell>
          <cell r="E514">
            <v>50</v>
          </cell>
          <cell r="F514">
            <v>30</v>
          </cell>
          <cell r="G514">
            <v>35</v>
          </cell>
          <cell r="H514">
            <v>28</v>
          </cell>
          <cell r="I514">
            <v>32</v>
          </cell>
          <cell r="J514">
            <v>34</v>
          </cell>
          <cell r="K514">
            <v>35</v>
          </cell>
          <cell r="L514">
            <v>37</v>
          </cell>
          <cell r="M514">
            <v>40</v>
          </cell>
          <cell r="N514">
            <v>45</v>
          </cell>
          <cell r="O514">
            <v>48</v>
          </cell>
          <cell r="P514">
            <v>84</v>
          </cell>
          <cell r="Q514">
            <v>85</v>
          </cell>
          <cell r="R514">
            <v>445</v>
          </cell>
          <cell r="S514">
            <v>500</v>
          </cell>
          <cell r="T514">
            <v>100</v>
          </cell>
          <cell r="U514">
            <v>110</v>
          </cell>
          <cell r="V514">
            <v>68</v>
          </cell>
          <cell r="W514">
            <v>70</v>
          </cell>
          <cell r="X514">
            <v>74</v>
          </cell>
          <cell r="Y514">
            <v>75</v>
          </cell>
          <cell r="Z514">
            <v>55</v>
          </cell>
          <cell r="AA514">
            <v>60</v>
          </cell>
          <cell r="AB514">
            <v>65</v>
          </cell>
          <cell r="AC514">
            <v>75</v>
          </cell>
          <cell r="AD514">
            <v>105</v>
          </cell>
          <cell r="AE514">
            <v>110</v>
          </cell>
          <cell r="AF514">
            <v>90</v>
          </cell>
          <cell r="AG514">
            <v>130</v>
          </cell>
          <cell r="AH514">
            <v>35</v>
          </cell>
          <cell r="AI514">
            <v>50</v>
          </cell>
          <cell r="AJ514">
            <v>75</v>
          </cell>
          <cell r="AK514">
            <v>80</v>
          </cell>
          <cell r="AL514">
            <v>25</v>
          </cell>
          <cell r="AM514">
            <v>30</v>
          </cell>
          <cell r="AN514">
            <v>100</v>
          </cell>
          <cell r="AO514">
            <v>120</v>
          </cell>
          <cell r="AP514">
            <v>60</v>
          </cell>
          <cell r="AQ514">
            <v>120</v>
          </cell>
          <cell r="AR514">
            <v>160</v>
          </cell>
          <cell r="AS514">
            <v>180</v>
          </cell>
          <cell r="AT514">
            <v>140</v>
          </cell>
          <cell r="AU514">
            <v>150</v>
          </cell>
          <cell r="AV514">
            <v>180</v>
          </cell>
          <cell r="AW514">
            <v>250</v>
          </cell>
          <cell r="AX514">
            <v>280</v>
          </cell>
          <cell r="AY514">
            <v>320</v>
          </cell>
          <cell r="AZ514">
            <v>160</v>
          </cell>
          <cell r="BA514">
            <v>180</v>
          </cell>
          <cell r="BB514">
            <v>220</v>
          </cell>
          <cell r="BC514">
            <v>250</v>
          </cell>
          <cell r="BD514">
            <v>100</v>
          </cell>
          <cell r="BE514">
            <v>140</v>
          </cell>
          <cell r="BF514">
            <v>140</v>
          </cell>
          <cell r="BG514">
            <v>160</v>
          </cell>
          <cell r="BH514">
            <v>350</v>
          </cell>
          <cell r="BI514">
            <v>450</v>
          </cell>
          <cell r="BJ514">
            <v>400</v>
          </cell>
          <cell r="BK514">
            <v>450</v>
          </cell>
          <cell r="BL514">
            <v>850</v>
          </cell>
          <cell r="BM514">
            <v>1100</v>
          </cell>
          <cell r="BN514">
            <v>3000</v>
          </cell>
          <cell r="BO514">
            <v>3600</v>
          </cell>
          <cell r="BP514">
            <v>120</v>
          </cell>
          <cell r="BQ514">
            <v>160</v>
          </cell>
          <cell r="BR514">
            <v>120</v>
          </cell>
          <cell r="BS514">
            <v>160</v>
          </cell>
          <cell r="BT514">
            <v>250</v>
          </cell>
          <cell r="BU514">
            <v>320</v>
          </cell>
          <cell r="BV514">
            <v>600</v>
          </cell>
          <cell r="BW514">
            <v>1000</v>
          </cell>
          <cell r="BX514">
            <v>540</v>
          </cell>
          <cell r="BY514">
            <v>550</v>
          </cell>
          <cell r="BZ514">
            <v>700</v>
          </cell>
          <cell r="CA514">
            <v>800</v>
          </cell>
          <cell r="CB514">
            <v>110</v>
          </cell>
          <cell r="CC514">
            <v>120</v>
          </cell>
          <cell r="CD514">
            <v>400</v>
          </cell>
          <cell r="CE514">
            <v>550</v>
          </cell>
          <cell r="CF514">
            <v>570</v>
          </cell>
          <cell r="CG514">
            <v>590</v>
          </cell>
          <cell r="CH514">
            <v>570</v>
          </cell>
          <cell r="CI514">
            <v>610</v>
          </cell>
          <cell r="CJ514">
            <v>480</v>
          </cell>
          <cell r="CK514">
            <v>510</v>
          </cell>
          <cell r="CL514">
            <v>500</v>
          </cell>
          <cell r="CM514">
            <v>520</v>
          </cell>
          <cell r="CN514">
            <v>60</v>
          </cell>
          <cell r="CO514">
            <v>65</v>
          </cell>
          <cell r="CP514">
            <v>220</v>
          </cell>
          <cell r="CQ514">
            <v>300</v>
          </cell>
          <cell r="CR514">
            <v>25</v>
          </cell>
          <cell r="CS514">
            <v>35</v>
          </cell>
          <cell r="CT514">
            <v>30</v>
          </cell>
          <cell r="CU514">
            <v>32</v>
          </cell>
          <cell r="CV514">
            <v>20</v>
          </cell>
          <cell r="CW514">
            <v>25</v>
          </cell>
          <cell r="CX514">
            <v>59500</v>
          </cell>
          <cell r="CY514">
            <v>61500</v>
          </cell>
          <cell r="CZ514">
            <v>51000</v>
          </cell>
          <cell r="DA514">
            <v>55000</v>
          </cell>
          <cell r="DB514">
            <v>33</v>
          </cell>
          <cell r="DC514">
            <v>35</v>
          </cell>
          <cell r="DD514">
            <v>42</v>
          </cell>
          <cell r="DE514">
            <v>45</v>
          </cell>
          <cell r="DF514">
            <v>80</v>
          </cell>
          <cell r="DG514">
            <v>100</v>
          </cell>
          <cell r="DH514">
            <v>90</v>
          </cell>
          <cell r="DI514">
            <v>100</v>
          </cell>
          <cell r="DJ514">
            <v>70</v>
          </cell>
          <cell r="DK514">
            <v>80</v>
          </cell>
          <cell r="DL514">
            <v>200</v>
          </cell>
          <cell r="DM514">
            <v>280</v>
          </cell>
          <cell r="DN514">
            <v>220</v>
          </cell>
          <cell r="DO514">
            <v>250</v>
          </cell>
          <cell r="DP514">
            <v>80</v>
          </cell>
          <cell r="DQ514">
            <v>90</v>
          </cell>
          <cell r="DR514">
            <v>52</v>
          </cell>
          <cell r="DS514">
            <v>60</v>
          </cell>
          <cell r="DT514">
            <v>45</v>
          </cell>
          <cell r="DU514">
            <v>50</v>
          </cell>
          <cell r="DV514">
            <v>800</v>
          </cell>
          <cell r="DW514">
            <v>900</v>
          </cell>
          <cell r="DX514">
            <v>2800</v>
          </cell>
          <cell r="DY514">
            <v>3200</v>
          </cell>
        </row>
        <row r="515">
          <cell r="A515">
            <v>43816</v>
          </cell>
          <cell r="B515">
            <v>45</v>
          </cell>
          <cell r="C515">
            <v>60</v>
          </cell>
          <cell r="D515">
            <v>40</v>
          </cell>
          <cell r="E515">
            <v>50</v>
          </cell>
          <cell r="F515">
            <v>30</v>
          </cell>
          <cell r="G515">
            <v>35</v>
          </cell>
          <cell r="H515">
            <v>28</v>
          </cell>
          <cell r="I515">
            <v>32</v>
          </cell>
          <cell r="J515">
            <v>34</v>
          </cell>
          <cell r="K515">
            <v>35</v>
          </cell>
          <cell r="L515">
            <v>37</v>
          </cell>
          <cell r="M515">
            <v>40</v>
          </cell>
          <cell r="N515">
            <v>45</v>
          </cell>
          <cell r="O515">
            <v>48</v>
          </cell>
          <cell r="P515">
            <v>84</v>
          </cell>
          <cell r="Q515">
            <v>85</v>
          </cell>
          <cell r="R515">
            <v>445</v>
          </cell>
          <cell r="S515">
            <v>500</v>
          </cell>
          <cell r="T515">
            <v>100</v>
          </cell>
          <cell r="U515">
            <v>110</v>
          </cell>
          <cell r="V515">
            <v>68</v>
          </cell>
          <cell r="W515">
            <v>70</v>
          </cell>
          <cell r="X515">
            <v>74</v>
          </cell>
          <cell r="Y515">
            <v>75</v>
          </cell>
          <cell r="Z515">
            <v>55</v>
          </cell>
          <cell r="AA515">
            <v>60</v>
          </cell>
          <cell r="AB515">
            <v>65</v>
          </cell>
          <cell r="AC515">
            <v>75</v>
          </cell>
          <cell r="AD515">
            <v>105</v>
          </cell>
          <cell r="AE515">
            <v>110</v>
          </cell>
          <cell r="AF515">
            <v>90</v>
          </cell>
          <cell r="AG515">
            <v>130</v>
          </cell>
          <cell r="AH515">
            <v>35</v>
          </cell>
          <cell r="AI515">
            <v>50</v>
          </cell>
          <cell r="AJ515">
            <v>75</v>
          </cell>
          <cell r="AK515">
            <v>80</v>
          </cell>
          <cell r="AL515">
            <v>25</v>
          </cell>
          <cell r="AM515">
            <v>30</v>
          </cell>
          <cell r="AN515">
            <v>110</v>
          </cell>
          <cell r="AO515">
            <v>120</v>
          </cell>
          <cell r="AP515">
            <v>65</v>
          </cell>
          <cell r="AQ515">
            <v>140</v>
          </cell>
          <cell r="AR515">
            <v>160</v>
          </cell>
          <cell r="AS515">
            <v>180</v>
          </cell>
          <cell r="AT515">
            <v>140</v>
          </cell>
          <cell r="AU515">
            <v>150</v>
          </cell>
          <cell r="AV515">
            <v>180</v>
          </cell>
          <cell r="AW515">
            <v>250</v>
          </cell>
          <cell r="AX515">
            <v>280</v>
          </cell>
          <cell r="AY515">
            <v>320</v>
          </cell>
          <cell r="AZ515">
            <v>160</v>
          </cell>
          <cell r="BA515">
            <v>180</v>
          </cell>
          <cell r="BB515">
            <v>220</v>
          </cell>
          <cell r="BC515">
            <v>250</v>
          </cell>
          <cell r="BD515">
            <v>100</v>
          </cell>
          <cell r="BE515">
            <v>140</v>
          </cell>
          <cell r="BF515">
            <v>140</v>
          </cell>
          <cell r="BG515">
            <v>160</v>
          </cell>
          <cell r="BH515">
            <v>350</v>
          </cell>
          <cell r="BI515">
            <v>450</v>
          </cell>
          <cell r="BJ515">
            <v>400</v>
          </cell>
          <cell r="BK515">
            <v>450</v>
          </cell>
          <cell r="BL515">
            <v>850</v>
          </cell>
          <cell r="BM515">
            <v>1100</v>
          </cell>
          <cell r="BN515">
            <v>3000</v>
          </cell>
          <cell r="BO515">
            <v>3600</v>
          </cell>
          <cell r="BP515">
            <v>120</v>
          </cell>
          <cell r="BQ515">
            <v>160</v>
          </cell>
          <cell r="BR515">
            <v>120</v>
          </cell>
          <cell r="BS515">
            <v>160</v>
          </cell>
          <cell r="BT515">
            <v>250</v>
          </cell>
          <cell r="BU515">
            <v>320</v>
          </cell>
          <cell r="BV515">
            <v>600</v>
          </cell>
          <cell r="BW515">
            <v>1000</v>
          </cell>
          <cell r="BX515">
            <v>540</v>
          </cell>
          <cell r="BY515">
            <v>550</v>
          </cell>
          <cell r="BZ515">
            <v>700</v>
          </cell>
          <cell r="CA515">
            <v>800</v>
          </cell>
          <cell r="CB515">
            <v>110</v>
          </cell>
          <cell r="CC515">
            <v>120</v>
          </cell>
          <cell r="CD515">
            <v>400</v>
          </cell>
          <cell r="CE515">
            <v>550</v>
          </cell>
          <cell r="CF515">
            <v>570</v>
          </cell>
          <cell r="CG515">
            <v>590</v>
          </cell>
          <cell r="CH515">
            <v>570</v>
          </cell>
          <cell r="CI515">
            <v>610</v>
          </cell>
          <cell r="CJ515">
            <v>480</v>
          </cell>
          <cell r="CK515">
            <v>510</v>
          </cell>
          <cell r="CL515">
            <v>500</v>
          </cell>
          <cell r="CM515">
            <v>520</v>
          </cell>
          <cell r="CN515">
            <v>60</v>
          </cell>
          <cell r="CO515">
            <v>65</v>
          </cell>
          <cell r="CP515">
            <v>220</v>
          </cell>
          <cell r="CQ515">
            <v>300</v>
          </cell>
          <cell r="CR515">
            <v>25</v>
          </cell>
          <cell r="CS515">
            <v>35</v>
          </cell>
          <cell r="CT515">
            <v>30</v>
          </cell>
          <cell r="CU515">
            <v>32</v>
          </cell>
          <cell r="CV515">
            <v>20</v>
          </cell>
          <cell r="CW515">
            <v>25</v>
          </cell>
          <cell r="CX515">
            <v>59500</v>
          </cell>
          <cell r="CY515">
            <v>61500</v>
          </cell>
          <cell r="CZ515">
            <v>51000</v>
          </cell>
          <cell r="DA515">
            <v>55000</v>
          </cell>
          <cell r="DB515">
            <v>33</v>
          </cell>
          <cell r="DC515">
            <v>35</v>
          </cell>
          <cell r="DD515">
            <v>42</v>
          </cell>
          <cell r="DE515">
            <v>45</v>
          </cell>
          <cell r="DF515">
            <v>80</v>
          </cell>
          <cell r="DG515">
            <v>100</v>
          </cell>
          <cell r="DH515">
            <v>90</v>
          </cell>
          <cell r="DI515">
            <v>100</v>
          </cell>
          <cell r="DJ515">
            <v>70</v>
          </cell>
          <cell r="DK515">
            <v>80</v>
          </cell>
          <cell r="DL515">
            <v>200</v>
          </cell>
          <cell r="DM515">
            <v>280</v>
          </cell>
          <cell r="DN515">
            <v>220</v>
          </cell>
          <cell r="DO515">
            <v>250</v>
          </cell>
          <cell r="DP515">
            <v>80</v>
          </cell>
          <cell r="DQ515">
            <v>90</v>
          </cell>
          <cell r="DR515">
            <v>52</v>
          </cell>
          <cell r="DS515">
            <v>60</v>
          </cell>
          <cell r="DT515">
            <v>45</v>
          </cell>
          <cell r="DU515">
            <v>50</v>
          </cell>
          <cell r="DV515">
            <v>800</v>
          </cell>
          <cell r="DW515">
            <v>900</v>
          </cell>
          <cell r="DX515">
            <v>2800</v>
          </cell>
          <cell r="DY515">
            <v>3200</v>
          </cell>
        </row>
        <row r="516">
          <cell r="A516">
            <v>43814</v>
          </cell>
          <cell r="B516">
            <v>45</v>
          </cell>
          <cell r="C516">
            <v>60</v>
          </cell>
          <cell r="D516">
            <v>40</v>
          </cell>
          <cell r="E516">
            <v>52</v>
          </cell>
          <cell r="F516">
            <v>31</v>
          </cell>
          <cell r="G516">
            <v>38</v>
          </cell>
          <cell r="H516">
            <v>28</v>
          </cell>
          <cell r="I516">
            <v>32</v>
          </cell>
          <cell r="J516">
            <v>34</v>
          </cell>
          <cell r="K516">
            <v>35</v>
          </cell>
          <cell r="L516">
            <v>37</v>
          </cell>
          <cell r="M516">
            <v>40</v>
          </cell>
          <cell r="N516">
            <v>46</v>
          </cell>
          <cell r="O516">
            <v>48</v>
          </cell>
          <cell r="P516">
            <v>84</v>
          </cell>
          <cell r="Q516">
            <v>85</v>
          </cell>
          <cell r="R516">
            <v>445</v>
          </cell>
          <cell r="S516">
            <v>500</v>
          </cell>
          <cell r="T516">
            <v>100</v>
          </cell>
          <cell r="U516">
            <v>110</v>
          </cell>
          <cell r="V516">
            <v>68</v>
          </cell>
          <cell r="W516">
            <v>70</v>
          </cell>
          <cell r="X516">
            <v>73</v>
          </cell>
          <cell r="Y516">
            <v>75</v>
          </cell>
          <cell r="Z516">
            <v>55</v>
          </cell>
          <cell r="AA516">
            <v>60</v>
          </cell>
          <cell r="AB516">
            <v>65</v>
          </cell>
          <cell r="AC516">
            <v>75</v>
          </cell>
          <cell r="AD516">
            <v>105</v>
          </cell>
          <cell r="AE516">
            <v>110</v>
          </cell>
          <cell r="AF516">
            <v>90</v>
          </cell>
          <cell r="AG516">
            <v>130</v>
          </cell>
          <cell r="AH516">
            <v>35</v>
          </cell>
          <cell r="AI516">
            <v>50</v>
          </cell>
          <cell r="AJ516">
            <v>75</v>
          </cell>
          <cell r="AK516">
            <v>80</v>
          </cell>
          <cell r="AL516">
            <v>25</v>
          </cell>
          <cell r="AM516">
            <v>30</v>
          </cell>
          <cell r="AN516">
            <v>100</v>
          </cell>
          <cell r="AO516">
            <v>120</v>
          </cell>
          <cell r="AP516">
            <v>60</v>
          </cell>
          <cell r="AQ516">
            <v>140</v>
          </cell>
          <cell r="AR516">
            <v>160</v>
          </cell>
          <cell r="AS516">
            <v>180</v>
          </cell>
          <cell r="AT516">
            <v>140</v>
          </cell>
          <cell r="AU516">
            <v>150</v>
          </cell>
          <cell r="AV516">
            <v>180</v>
          </cell>
          <cell r="AW516">
            <v>250</v>
          </cell>
          <cell r="AX516">
            <v>280</v>
          </cell>
          <cell r="AY516">
            <v>320</v>
          </cell>
          <cell r="AZ516">
            <v>160</v>
          </cell>
          <cell r="BA516">
            <v>180</v>
          </cell>
          <cell r="BB516">
            <v>220</v>
          </cell>
          <cell r="BC516">
            <v>250</v>
          </cell>
          <cell r="BD516">
            <v>100</v>
          </cell>
          <cell r="BE516">
            <v>140</v>
          </cell>
          <cell r="BF516">
            <v>140</v>
          </cell>
          <cell r="BG516">
            <v>170</v>
          </cell>
          <cell r="BH516">
            <v>350</v>
          </cell>
          <cell r="BI516">
            <v>450</v>
          </cell>
          <cell r="BJ516">
            <v>400</v>
          </cell>
          <cell r="BK516">
            <v>450</v>
          </cell>
          <cell r="BL516">
            <v>850</v>
          </cell>
          <cell r="BM516">
            <v>1100</v>
          </cell>
          <cell r="BN516">
            <v>3000</v>
          </cell>
          <cell r="BO516">
            <v>3600</v>
          </cell>
          <cell r="BP516">
            <v>120</v>
          </cell>
          <cell r="BQ516">
            <v>160</v>
          </cell>
          <cell r="BR516">
            <v>120</v>
          </cell>
          <cell r="BS516">
            <v>160</v>
          </cell>
          <cell r="BT516">
            <v>250</v>
          </cell>
          <cell r="BU516">
            <v>320</v>
          </cell>
          <cell r="BV516">
            <v>600</v>
          </cell>
          <cell r="BW516">
            <v>1000</v>
          </cell>
          <cell r="BX516">
            <v>540</v>
          </cell>
          <cell r="BY516">
            <v>550</v>
          </cell>
          <cell r="BZ516">
            <v>700</v>
          </cell>
          <cell r="CA516">
            <v>800</v>
          </cell>
          <cell r="CB516">
            <v>105</v>
          </cell>
          <cell r="CC516">
            <v>120</v>
          </cell>
          <cell r="CD516">
            <v>400</v>
          </cell>
          <cell r="CE516">
            <v>550</v>
          </cell>
          <cell r="CF516">
            <v>570</v>
          </cell>
          <cell r="CG516">
            <v>590</v>
          </cell>
          <cell r="CH516">
            <v>570</v>
          </cell>
          <cell r="CI516">
            <v>610</v>
          </cell>
          <cell r="CJ516">
            <v>480</v>
          </cell>
          <cell r="CK516">
            <v>510</v>
          </cell>
          <cell r="CL516">
            <v>500</v>
          </cell>
          <cell r="CM516">
            <v>520</v>
          </cell>
          <cell r="CN516">
            <v>60</v>
          </cell>
          <cell r="CO516">
            <v>65</v>
          </cell>
          <cell r="CP516">
            <v>220</v>
          </cell>
          <cell r="CQ516">
            <v>300</v>
          </cell>
          <cell r="CR516">
            <v>25</v>
          </cell>
          <cell r="CS516">
            <v>35</v>
          </cell>
          <cell r="CT516">
            <v>30</v>
          </cell>
          <cell r="CU516">
            <v>32</v>
          </cell>
          <cell r="CV516">
            <v>20</v>
          </cell>
          <cell r="CW516">
            <v>25</v>
          </cell>
          <cell r="CX516">
            <v>59500</v>
          </cell>
          <cell r="CY516">
            <v>61500</v>
          </cell>
          <cell r="CZ516">
            <v>51000</v>
          </cell>
          <cell r="DA516">
            <v>55000</v>
          </cell>
          <cell r="DB516">
            <v>33</v>
          </cell>
          <cell r="DC516">
            <v>35</v>
          </cell>
          <cell r="DD516">
            <v>42</v>
          </cell>
          <cell r="DE516">
            <v>45</v>
          </cell>
          <cell r="DF516">
            <v>80</v>
          </cell>
          <cell r="DG516">
            <v>100</v>
          </cell>
          <cell r="DH516">
            <v>90</v>
          </cell>
          <cell r="DI516">
            <v>100</v>
          </cell>
          <cell r="DJ516">
            <v>70</v>
          </cell>
          <cell r="DK516">
            <v>80</v>
          </cell>
          <cell r="DL516">
            <v>200</v>
          </cell>
          <cell r="DM516">
            <v>280</v>
          </cell>
          <cell r="DN516">
            <v>220</v>
          </cell>
          <cell r="DO516">
            <v>250</v>
          </cell>
          <cell r="DP516">
            <v>80</v>
          </cell>
          <cell r="DQ516">
            <v>90</v>
          </cell>
          <cell r="DR516">
            <v>52</v>
          </cell>
          <cell r="DS516">
            <v>60</v>
          </cell>
          <cell r="DT516">
            <v>45</v>
          </cell>
          <cell r="DU516">
            <v>50</v>
          </cell>
          <cell r="DV516">
            <v>800</v>
          </cell>
          <cell r="DW516">
            <v>900</v>
          </cell>
          <cell r="DX516">
            <v>2800</v>
          </cell>
          <cell r="DY516">
            <v>3200</v>
          </cell>
        </row>
        <row r="517">
          <cell r="A517">
            <v>43813</v>
          </cell>
          <cell r="B517">
            <v>50</v>
          </cell>
          <cell r="C517">
            <v>60</v>
          </cell>
          <cell r="D517">
            <v>46</v>
          </cell>
          <cell r="E517">
            <v>52</v>
          </cell>
          <cell r="F517">
            <v>35</v>
          </cell>
          <cell r="G517">
            <v>38</v>
          </cell>
          <cell r="H517">
            <v>28</v>
          </cell>
          <cell r="I517">
            <v>32</v>
          </cell>
          <cell r="J517">
            <v>34</v>
          </cell>
          <cell r="K517">
            <v>35</v>
          </cell>
          <cell r="L517">
            <v>37</v>
          </cell>
          <cell r="M517">
            <v>40</v>
          </cell>
          <cell r="N517">
            <v>46</v>
          </cell>
          <cell r="O517">
            <v>48</v>
          </cell>
          <cell r="P517">
            <v>84</v>
          </cell>
          <cell r="Q517">
            <v>85</v>
          </cell>
          <cell r="R517">
            <v>445</v>
          </cell>
          <cell r="S517">
            <v>500</v>
          </cell>
          <cell r="T517">
            <v>100</v>
          </cell>
          <cell r="U517">
            <v>110</v>
          </cell>
          <cell r="V517">
            <v>68</v>
          </cell>
          <cell r="W517">
            <v>70</v>
          </cell>
          <cell r="X517">
            <v>73</v>
          </cell>
          <cell r="Y517">
            <v>75</v>
          </cell>
          <cell r="Z517">
            <v>55</v>
          </cell>
          <cell r="AA517">
            <v>60</v>
          </cell>
          <cell r="AB517">
            <v>65</v>
          </cell>
          <cell r="AC517">
            <v>75</v>
          </cell>
          <cell r="AD517">
            <v>105</v>
          </cell>
          <cell r="AE517">
            <v>110</v>
          </cell>
          <cell r="AF517">
            <v>90</v>
          </cell>
          <cell r="AG517">
            <v>130</v>
          </cell>
          <cell r="AH517">
            <v>35</v>
          </cell>
          <cell r="AI517">
            <v>50</v>
          </cell>
          <cell r="AJ517">
            <v>75</v>
          </cell>
          <cell r="AK517">
            <v>80</v>
          </cell>
          <cell r="AL517">
            <v>25</v>
          </cell>
          <cell r="AM517">
            <v>30</v>
          </cell>
          <cell r="AN517">
            <v>90</v>
          </cell>
          <cell r="AO517">
            <v>120</v>
          </cell>
          <cell r="AP517">
            <v>60</v>
          </cell>
          <cell r="AQ517">
            <v>130</v>
          </cell>
          <cell r="AR517">
            <v>160</v>
          </cell>
          <cell r="AS517">
            <v>180</v>
          </cell>
          <cell r="AT517">
            <v>140</v>
          </cell>
          <cell r="AU517">
            <v>150</v>
          </cell>
          <cell r="AV517">
            <v>180</v>
          </cell>
          <cell r="AW517">
            <v>250</v>
          </cell>
          <cell r="AX517">
            <v>280</v>
          </cell>
          <cell r="AY517">
            <v>320</v>
          </cell>
          <cell r="AZ517">
            <v>160</v>
          </cell>
          <cell r="BA517">
            <v>180</v>
          </cell>
          <cell r="BB517">
            <v>220</v>
          </cell>
          <cell r="BC517">
            <v>250</v>
          </cell>
          <cell r="BD517">
            <v>100</v>
          </cell>
          <cell r="BE517">
            <v>140</v>
          </cell>
          <cell r="BF517">
            <v>140</v>
          </cell>
          <cell r="BG517">
            <v>160</v>
          </cell>
          <cell r="BH517">
            <v>350</v>
          </cell>
          <cell r="BI517">
            <v>450</v>
          </cell>
          <cell r="BJ517">
            <v>400</v>
          </cell>
          <cell r="BK517">
            <v>450</v>
          </cell>
          <cell r="BL517">
            <v>900</v>
          </cell>
          <cell r="BM517">
            <v>1100</v>
          </cell>
          <cell r="BN517">
            <v>3000</v>
          </cell>
          <cell r="BO517">
            <v>3600</v>
          </cell>
          <cell r="BP517">
            <v>120</v>
          </cell>
          <cell r="BQ517">
            <v>160</v>
          </cell>
          <cell r="BR517">
            <v>120</v>
          </cell>
          <cell r="BS517">
            <v>160</v>
          </cell>
          <cell r="BT517">
            <v>250</v>
          </cell>
          <cell r="BU517">
            <v>320</v>
          </cell>
          <cell r="BV517">
            <v>600</v>
          </cell>
          <cell r="BW517">
            <v>1000</v>
          </cell>
          <cell r="BX517">
            <v>530</v>
          </cell>
          <cell r="BY517">
            <v>550</v>
          </cell>
          <cell r="BZ517">
            <v>700</v>
          </cell>
          <cell r="CA517">
            <v>800</v>
          </cell>
          <cell r="CB517">
            <v>105</v>
          </cell>
          <cell r="CC517">
            <v>120</v>
          </cell>
          <cell r="CD517">
            <v>400</v>
          </cell>
          <cell r="CE517">
            <v>550</v>
          </cell>
          <cell r="CF517">
            <v>570</v>
          </cell>
          <cell r="CG517">
            <v>590</v>
          </cell>
          <cell r="CH517">
            <v>590</v>
          </cell>
          <cell r="CI517">
            <v>610</v>
          </cell>
          <cell r="CJ517">
            <v>480</v>
          </cell>
          <cell r="CK517">
            <v>510</v>
          </cell>
          <cell r="CL517">
            <v>480</v>
          </cell>
          <cell r="CM517">
            <v>520</v>
          </cell>
          <cell r="CN517">
            <v>60</v>
          </cell>
          <cell r="CO517">
            <v>65</v>
          </cell>
          <cell r="CP517">
            <v>220</v>
          </cell>
          <cell r="CQ517">
            <v>300</v>
          </cell>
          <cell r="CR517">
            <v>25</v>
          </cell>
          <cell r="CS517">
            <v>35</v>
          </cell>
          <cell r="CT517">
            <v>30</v>
          </cell>
          <cell r="CU517">
            <v>32</v>
          </cell>
          <cell r="CV517">
            <v>20</v>
          </cell>
          <cell r="CW517">
            <v>25</v>
          </cell>
          <cell r="CX517">
            <v>59500</v>
          </cell>
          <cell r="CY517">
            <v>61500</v>
          </cell>
          <cell r="CZ517">
            <v>51000</v>
          </cell>
          <cell r="DA517">
            <v>55000</v>
          </cell>
          <cell r="DB517">
            <v>33</v>
          </cell>
          <cell r="DC517">
            <v>35</v>
          </cell>
          <cell r="DD517">
            <v>42</v>
          </cell>
          <cell r="DE517">
            <v>45</v>
          </cell>
          <cell r="DF517">
            <v>80</v>
          </cell>
          <cell r="DG517">
            <v>100</v>
          </cell>
          <cell r="DH517">
            <v>90</v>
          </cell>
          <cell r="DI517">
            <v>100</v>
          </cell>
          <cell r="DJ517">
            <v>70</v>
          </cell>
          <cell r="DK517">
            <v>80</v>
          </cell>
          <cell r="DL517">
            <v>200</v>
          </cell>
          <cell r="DM517">
            <v>280</v>
          </cell>
          <cell r="DN517">
            <v>220</v>
          </cell>
          <cell r="DO517">
            <v>250</v>
          </cell>
          <cell r="DP517">
            <v>80</v>
          </cell>
          <cell r="DQ517">
            <v>90</v>
          </cell>
          <cell r="DR517">
            <v>52</v>
          </cell>
          <cell r="DS517">
            <v>60</v>
          </cell>
          <cell r="DT517">
            <v>45</v>
          </cell>
          <cell r="DU517">
            <v>50</v>
          </cell>
          <cell r="DV517">
            <v>800</v>
          </cell>
          <cell r="DW517">
            <v>900</v>
          </cell>
          <cell r="DX517">
            <v>2800</v>
          </cell>
          <cell r="DY517">
            <v>3200</v>
          </cell>
        </row>
        <row r="518">
          <cell r="A518">
            <v>43812</v>
          </cell>
          <cell r="B518">
            <v>50</v>
          </cell>
          <cell r="C518">
            <v>60</v>
          </cell>
          <cell r="D518">
            <v>46</v>
          </cell>
          <cell r="E518">
            <v>52</v>
          </cell>
          <cell r="F518">
            <v>35</v>
          </cell>
          <cell r="G518">
            <v>38</v>
          </cell>
          <cell r="H518">
            <v>28</v>
          </cell>
          <cell r="I518">
            <v>32</v>
          </cell>
          <cell r="J518">
            <v>34</v>
          </cell>
          <cell r="K518">
            <v>35</v>
          </cell>
          <cell r="L518">
            <v>37</v>
          </cell>
          <cell r="M518">
            <v>40</v>
          </cell>
          <cell r="N518">
            <v>46</v>
          </cell>
          <cell r="O518">
            <v>48</v>
          </cell>
          <cell r="P518">
            <v>84</v>
          </cell>
          <cell r="Q518">
            <v>85</v>
          </cell>
          <cell r="R518">
            <v>445</v>
          </cell>
          <cell r="S518">
            <v>500</v>
          </cell>
          <cell r="T518">
            <v>100</v>
          </cell>
          <cell r="U518">
            <v>110</v>
          </cell>
          <cell r="V518">
            <v>68</v>
          </cell>
          <cell r="W518">
            <v>70</v>
          </cell>
          <cell r="X518">
            <v>73</v>
          </cell>
          <cell r="Y518">
            <v>75</v>
          </cell>
          <cell r="Z518">
            <v>55</v>
          </cell>
          <cell r="AA518">
            <v>60</v>
          </cell>
          <cell r="AB518">
            <v>65</v>
          </cell>
          <cell r="AC518">
            <v>75</v>
          </cell>
          <cell r="AD518">
            <v>105</v>
          </cell>
          <cell r="AE518">
            <v>110</v>
          </cell>
          <cell r="AF518">
            <v>90</v>
          </cell>
          <cell r="AG518">
            <v>130</v>
          </cell>
          <cell r="AH518">
            <v>35</v>
          </cell>
          <cell r="AI518">
            <v>50</v>
          </cell>
          <cell r="AJ518">
            <v>75</v>
          </cell>
          <cell r="AK518">
            <v>80</v>
          </cell>
          <cell r="AL518">
            <v>25</v>
          </cell>
          <cell r="AM518">
            <v>30</v>
          </cell>
          <cell r="AN518">
            <v>100</v>
          </cell>
          <cell r="AO518">
            <v>120</v>
          </cell>
          <cell r="AP518">
            <v>50</v>
          </cell>
          <cell r="AQ518">
            <v>140</v>
          </cell>
          <cell r="AR518">
            <v>160</v>
          </cell>
          <cell r="AS518">
            <v>180</v>
          </cell>
          <cell r="AT518">
            <v>140</v>
          </cell>
          <cell r="AU518">
            <v>150</v>
          </cell>
          <cell r="AV518">
            <v>180</v>
          </cell>
          <cell r="AW518">
            <v>250</v>
          </cell>
          <cell r="AX518">
            <v>280</v>
          </cell>
          <cell r="AY518">
            <v>320</v>
          </cell>
          <cell r="AZ518">
            <v>160</v>
          </cell>
          <cell r="BA518">
            <v>180</v>
          </cell>
          <cell r="BB518">
            <v>220</v>
          </cell>
          <cell r="BC518">
            <v>250</v>
          </cell>
          <cell r="BD518">
            <v>100</v>
          </cell>
          <cell r="BE518">
            <v>140</v>
          </cell>
          <cell r="BF518">
            <v>140</v>
          </cell>
          <cell r="BG518">
            <v>160</v>
          </cell>
          <cell r="BH518">
            <v>350</v>
          </cell>
          <cell r="BI518">
            <v>450</v>
          </cell>
          <cell r="BJ518">
            <v>400</v>
          </cell>
          <cell r="BK518">
            <v>450</v>
          </cell>
          <cell r="BL518">
            <v>900</v>
          </cell>
          <cell r="BM518">
            <v>1100</v>
          </cell>
          <cell r="BN518">
            <v>3000</v>
          </cell>
          <cell r="BO518">
            <v>3600</v>
          </cell>
          <cell r="BP518">
            <v>120</v>
          </cell>
          <cell r="BQ518">
            <v>160</v>
          </cell>
          <cell r="BR518">
            <v>120</v>
          </cell>
          <cell r="BS518">
            <v>160</v>
          </cell>
          <cell r="BT518">
            <v>250</v>
          </cell>
          <cell r="BU518">
            <v>320</v>
          </cell>
          <cell r="BV518">
            <v>600</v>
          </cell>
          <cell r="BW518">
            <v>1000</v>
          </cell>
          <cell r="BX518">
            <v>530</v>
          </cell>
          <cell r="BY518">
            <v>550</v>
          </cell>
          <cell r="BZ518">
            <v>700</v>
          </cell>
          <cell r="CA518">
            <v>800</v>
          </cell>
          <cell r="CB518">
            <v>110</v>
          </cell>
          <cell r="CC518">
            <v>120</v>
          </cell>
          <cell r="CD518">
            <v>400</v>
          </cell>
          <cell r="CE518">
            <v>550</v>
          </cell>
          <cell r="CF518">
            <v>570</v>
          </cell>
          <cell r="CG518">
            <v>590</v>
          </cell>
          <cell r="CH518">
            <v>590</v>
          </cell>
          <cell r="CI518">
            <v>610</v>
          </cell>
          <cell r="CJ518">
            <v>480</v>
          </cell>
          <cell r="CK518">
            <v>510</v>
          </cell>
          <cell r="CL518">
            <v>480</v>
          </cell>
          <cell r="CM518">
            <v>520</v>
          </cell>
          <cell r="CN518">
            <v>60</v>
          </cell>
          <cell r="CO518">
            <v>65</v>
          </cell>
          <cell r="CP518">
            <v>220</v>
          </cell>
          <cell r="CQ518">
            <v>300</v>
          </cell>
          <cell r="CR518">
            <v>25</v>
          </cell>
          <cell r="CS518">
            <v>35</v>
          </cell>
          <cell r="CT518">
            <v>30</v>
          </cell>
          <cell r="CU518">
            <v>32</v>
          </cell>
          <cell r="CV518">
            <v>20</v>
          </cell>
          <cell r="CW518">
            <v>25</v>
          </cell>
          <cell r="CX518">
            <v>59500</v>
          </cell>
          <cell r="CY518">
            <v>61500</v>
          </cell>
          <cell r="CZ518">
            <v>51000</v>
          </cell>
          <cell r="DA518">
            <v>55000</v>
          </cell>
          <cell r="DB518">
            <v>33</v>
          </cell>
          <cell r="DC518">
            <v>35</v>
          </cell>
          <cell r="DD518">
            <v>42</v>
          </cell>
          <cell r="DE518">
            <v>45</v>
          </cell>
          <cell r="DF518">
            <v>80</v>
          </cell>
          <cell r="DG518">
            <v>100</v>
          </cell>
          <cell r="DH518">
            <v>90</v>
          </cell>
          <cell r="DI518">
            <v>100</v>
          </cell>
          <cell r="DJ518">
            <v>70</v>
          </cell>
          <cell r="DK518">
            <v>80</v>
          </cell>
          <cell r="DL518">
            <v>200</v>
          </cell>
          <cell r="DM518">
            <v>280</v>
          </cell>
          <cell r="DN518">
            <v>220</v>
          </cell>
          <cell r="DO518">
            <v>250</v>
          </cell>
          <cell r="DP518">
            <v>80</v>
          </cell>
          <cell r="DQ518">
            <v>90</v>
          </cell>
          <cell r="DR518">
            <v>52</v>
          </cell>
          <cell r="DS518">
            <v>60</v>
          </cell>
          <cell r="DT518">
            <v>45</v>
          </cell>
          <cell r="DU518">
            <v>50</v>
          </cell>
          <cell r="DV518">
            <v>800</v>
          </cell>
          <cell r="DW518">
            <v>900</v>
          </cell>
          <cell r="DX518">
            <v>2800</v>
          </cell>
          <cell r="DY518">
            <v>3200</v>
          </cell>
        </row>
        <row r="519">
          <cell r="A519">
            <v>43811</v>
          </cell>
          <cell r="B519">
            <v>50</v>
          </cell>
          <cell r="C519">
            <v>60</v>
          </cell>
          <cell r="D519">
            <v>46</v>
          </cell>
          <cell r="E519">
            <v>52</v>
          </cell>
          <cell r="F519">
            <v>35</v>
          </cell>
          <cell r="G519">
            <v>38</v>
          </cell>
          <cell r="H519">
            <v>28</v>
          </cell>
          <cell r="I519">
            <v>32</v>
          </cell>
          <cell r="J519">
            <v>34</v>
          </cell>
          <cell r="K519">
            <v>35</v>
          </cell>
          <cell r="L519">
            <v>37</v>
          </cell>
          <cell r="M519">
            <v>40</v>
          </cell>
          <cell r="N519">
            <v>46</v>
          </cell>
          <cell r="O519">
            <v>48</v>
          </cell>
          <cell r="P519">
            <v>84</v>
          </cell>
          <cell r="Q519">
            <v>85</v>
          </cell>
          <cell r="R519">
            <v>445</v>
          </cell>
          <cell r="S519">
            <v>500</v>
          </cell>
          <cell r="T519">
            <v>100</v>
          </cell>
          <cell r="U519">
            <v>110</v>
          </cell>
          <cell r="V519">
            <v>68</v>
          </cell>
          <cell r="W519">
            <v>70</v>
          </cell>
          <cell r="X519">
            <v>73</v>
          </cell>
          <cell r="Y519">
            <v>75</v>
          </cell>
          <cell r="Z519">
            <v>55</v>
          </cell>
          <cell r="AA519">
            <v>60</v>
          </cell>
          <cell r="AB519">
            <v>65</v>
          </cell>
          <cell r="AC519">
            <v>75</v>
          </cell>
          <cell r="AD519">
            <v>105</v>
          </cell>
          <cell r="AE519">
            <v>110</v>
          </cell>
          <cell r="AF519">
            <v>90</v>
          </cell>
          <cell r="AG519">
            <v>130</v>
          </cell>
          <cell r="AH519">
            <v>35</v>
          </cell>
          <cell r="AI519">
            <v>50</v>
          </cell>
          <cell r="AJ519">
            <v>75</v>
          </cell>
          <cell r="AK519">
            <v>80</v>
          </cell>
          <cell r="AL519">
            <v>25</v>
          </cell>
          <cell r="AM519">
            <v>30</v>
          </cell>
          <cell r="AN519">
            <v>100</v>
          </cell>
          <cell r="AO519">
            <v>120</v>
          </cell>
          <cell r="AP519">
            <v>60</v>
          </cell>
          <cell r="AQ519">
            <v>160</v>
          </cell>
          <cell r="AR519">
            <v>160</v>
          </cell>
          <cell r="AS519">
            <v>180</v>
          </cell>
          <cell r="AT519">
            <v>140</v>
          </cell>
          <cell r="AU519">
            <v>150</v>
          </cell>
          <cell r="AV519">
            <v>180</v>
          </cell>
          <cell r="AW519">
            <v>250</v>
          </cell>
          <cell r="AX519">
            <v>280</v>
          </cell>
          <cell r="AY519">
            <v>320</v>
          </cell>
          <cell r="AZ519">
            <v>160</v>
          </cell>
          <cell r="BA519">
            <v>180</v>
          </cell>
          <cell r="BB519">
            <v>220</v>
          </cell>
          <cell r="BC519">
            <v>250</v>
          </cell>
          <cell r="BD519">
            <v>100</v>
          </cell>
          <cell r="BE519">
            <v>140</v>
          </cell>
          <cell r="BF519">
            <v>140</v>
          </cell>
          <cell r="BG519">
            <v>170</v>
          </cell>
          <cell r="BH519">
            <v>350</v>
          </cell>
          <cell r="BI519">
            <v>450</v>
          </cell>
          <cell r="BJ519">
            <v>400</v>
          </cell>
          <cell r="BK519">
            <v>450</v>
          </cell>
          <cell r="BL519">
            <v>900</v>
          </cell>
          <cell r="BM519">
            <v>1100</v>
          </cell>
          <cell r="BN519">
            <v>3000</v>
          </cell>
          <cell r="BO519">
            <v>3600</v>
          </cell>
          <cell r="BP519">
            <v>120</v>
          </cell>
          <cell r="BQ519">
            <v>160</v>
          </cell>
          <cell r="BR519">
            <v>120</v>
          </cell>
          <cell r="BS519">
            <v>160</v>
          </cell>
          <cell r="BT519">
            <v>250</v>
          </cell>
          <cell r="BU519">
            <v>320</v>
          </cell>
          <cell r="BV519">
            <v>600</v>
          </cell>
          <cell r="BW519">
            <v>1000</v>
          </cell>
          <cell r="BX519">
            <v>530</v>
          </cell>
          <cell r="BY519">
            <v>550</v>
          </cell>
          <cell r="BZ519">
            <v>700</v>
          </cell>
          <cell r="CA519">
            <v>800</v>
          </cell>
          <cell r="CB519">
            <v>105</v>
          </cell>
          <cell r="CC519">
            <v>120</v>
          </cell>
          <cell r="CD519">
            <v>400</v>
          </cell>
          <cell r="CE519">
            <v>550</v>
          </cell>
          <cell r="CF519">
            <v>570</v>
          </cell>
          <cell r="CG519">
            <v>590</v>
          </cell>
          <cell r="CH519">
            <v>590</v>
          </cell>
          <cell r="CI519">
            <v>610</v>
          </cell>
          <cell r="CJ519">
            <v>480</v>
          </cell>
          <cell r="CK519">
            <v>510</v>
          </cell>
          <cell r="CL519">
            <v>480</v>
          </cell>
          <cell r="CM519">
            <v>520</v>
          </cell>
          <cell r="CN519">
            <v>60</v>
          </cell>
          <cell r="CO519">
            <v>62</v>
          </cell>
          <cell r="CP519">
            <v>220</v>
          </cell>
          <cell r="CQ519">
            <v>300</v>
          </cell>
          <cell r="CR519">
            <v>25</v>
          </cell>
          <cell r="CS519">
            <v>35</v>
          </cell>
          <cell r="CT519">
            <v>30</v>
          </cell>
          <cell r="CU519">
            <v>32</v>
          </cell>
          <cell r="CV519">
            <v>20</v>
          </cell>
          <cell r="CW519">
            <v>25</v>
          </cell>
          <cell r="CX519">
            <v>59500</v>
          </cell>
          <cell r="CY519">
            <v>61500</v>
          </cell>
          <cell r="CZ519">
            <v>51000</v>
          </cell>
          <cell r="DA519">
            <v>55000</v>
          </cell>
          <cell r="DB519">
            <v>33</v>
          </cell>
          <cell r="DC519">
            <v>35</v>
          </cell>
          <cell r="DD519">
            <v>42</v>
          </cell>
          <cell r="DE519">
            <v>45</v>
          </cell>
          <cell r="DF519">
            <v>80</v>
          </cell>
          <cell r="DG519">
            <v>100</v>
          </cell>
          <cell r="DH519">
            <v>90</v>
          </cell>
          <cell r="DI519">
            <v>100</v>
          </cell>
          <cell r="DJ519">
            <v>70</v>
          </cell>
          <cell r="DK519">
            <v>80</v>
          </cell>
          <cell r="DL519">
            <v>200</v>
          </cell>
          <cell r="DM519">
            <v>280</v>
          </cell>
          <cell r="DN519">
            <v>220</v>
          </cell>
          <cell r="DO519">
            <v>250</v>
          </cell>
          <cell r="DP519">
            <v>80</v>
          </cell>
          <cell r="DQ519">
            <v>90</v>
          </cell>
          <cell r="DR519">
            <v>52</v>
          </cell>
          <cell r="DS519">
            <v>60</v>
          </cell>
          <cell r="DT519">
            <v>45</v>
          </cell>
          <cell r="DU519">
            <v>50</v>
          </cell>
          <cell r="DV519">
            <v>800</v>
          </cell>
          <cell r="DW519">
            <v>900</v>
          </cell>
          <cell r="DX519">
            <v>2800</v>
          </cell>
          <cell r="DY519">
            <v>3200</v>
          </cell>
        </row>
        <row r="520">
          <cell r="A520">
            <v>43810</v>
          </cell>
          <cell r="B520">
            <v>50</v>
          </cell>
          <cell r="C520">
            <v>60</v>
          </cell>
          <cell r="D520">
            <v>46</v>
          </cell>
          <cell r="E520">
            <v>52</v>
          </cell>
          <cell r="F520">
            <v>35</v>
          </cell>
          <cell r="G520">
            <v>38</v>
          </cell>
          <cell r="H520">
            <v>28</v>
          </cell>
          <cell r="I520">
            <v>32</v>
          </cell>
          <cell r="J520">
            <v>34</v>
          </cell>
          <cell r="K520">
            <v>35</v>
          </cell>
          <cell r="L520">
            <v>37</v>
          </cell>
          <cell r="M520">
            <v>40</v>
          </cell>
          <cell r="N520">
            <v>46</v>
          </cell>
          <cell r="O520">
            <v>48</v>
          </cell>
          <cell r="P520">
            <v>82</v>
          </cell>
          <cell r="Q520">
            <v>85</v>
          </cell>
          <cell r="R520">
            <v>445</v>
          </cell>
          <cell r="S520">
            <v>500</v>
          </cell>
          <cell r="T520">
            <v>100</v>
          </cell>
          <cell r="U520">
            <v>110</v>
          </cell>
          <cell r="V520">
            <v>68</v>
          </cell>
          <cell r="W520">
            <v>70</v>
          </cell>
          <cell r="X520">
            <v>73</v>
          </cell>
          <cell r="Y520">
            <v>75</v>
          </cell>
          <cell r="Z520">
            <v>55</v>
          </cell>
          <cell r="AA520">
            <v>60</v>
          </cell>
          <cell r="AB520">
            <v>65</v>
          </cell>
          <cell r="AC520">
            <v>75</v>
          </cell>
          <cell r="AD520">
            <v>105</v>
          </cell>
          <cell r="AE520">
            <v>110</v>
          </cell>
          <cell r="AF520">
            <v>90</v>
          </cell>
          <cell r="AG520">
            <v>130</v>
          </cell>
          <cell r="AH520">
            <v>35</v>
          </cell>
          <cell r="AI520">
            <v>50</v>
          </cell>
          <cell r="AJ520">
            <v>75</v>
          </cell>
          <cell r="AK520">
            <v>80</v>
          </cell>
          <cell r="AL520">
            <v>25</v>
          </cell>
          <cell r="AM520">
            <v>30</v>
          </cell>
          <cell r="AN520">
            <v>100</v>
          </cell>
          <cell r="AO520">
            <v>120</v>
          </cell>
          <cell r="AP520">
            <v>70</v>
          </cell>
          <cell r="AQ520">
            <v>180</v>
          </cell>
          <cell r="AR520">
            <v>160</v>
          </cell>
          <cell r="AS520">
            <v>180</v>
          </cell>
          <cell r="AT520">
            <v>140</v>
          </cell>
          <cell r="AU520">
            <v>150</v>
          </cell>
          <cell r="AV520">
            <v>180</v>
          </cell>
          <cell r="AW520">
            <v>250</v>
          </cell>
          <cell r="AX520">
            <v>280</v>
          </cell>
          <cell r="AY520">
            <v>320</v>
          </cell>
          <cell r="AZ520">
            <v>160</v>
          </cell>
          <cell r="BA520">
            <v>180</v>
          </cell>
          <cell r="BB520">
            <v>220</v>
          </cell>
          <cell r="BC520">
            <v>250</v>
          </cell>
          <cell r="BD520">
            <v>100</v>
          </cell>
          <cell r="BE520">
            <v>140</v>
          </cell>
          <cell r="BF520">
            <v>140</v>
          </cell>
          <cell r="BG520">
            <v>170</v>
          </cell>
          <cell r="BH520">
            <v>350</v>
          </cell>
          <cell r="BI520">
            <v>450</v>
          </cell>
          <cell r="BJ520">
            <v>400</v>
          </cell>
          <cell r="BK520">
            <v>450</v>
          </cell>
          <cell r="BL520">
            <v>900</v>
          </cell>
          <cell r="BM520">
            <v>1100</v>
          </cell>
          <cell r="BN520">
            <v>3000</v>
          </cell>
          <cell r="BO520">
            <v>3600</v>
          </cell>
          <cell r="BP520">
            <v>120</v>
          </cell>
          <cell r="BQ520">
            <v>160</v>
          </cell>
          <cell r="BR520">
            <v>120</v>
          </cell>
          <cell r="BS520">
            <v>160</v>
          </cell>
          <cell r="BT520">
            <v>250</v>
          </cell>
          <cell r="BU520">
            <v>320</v>
          </cell>
          <cell r="BV520">
            <v>600</v>
          </cell>
          <cell r="BW520">
            <v>1000</v>
          </cell>
          <cell r="BX520">
            <v>530</v>
          </cell>
          <cell r="BY520">
            <v>550</v>
          </cell>
          <cell r="BZ520">
            <v>700</v>
          </cell>
          <cell r="CA520">
            <v>800</v>
          </cell>
          <cell r="CB520">
            <v>105</v>
          </cell>
          <cell r="CC520">
            <v>120</v>
          </cell>
          <cell r="CD520">
            <v>400</v>
          </cell>
          <cell r="CE520">
            <v>550</v>
          </cell>
          <cell r="CF520">
            <v>570</v>
          </cell>
          <cell r="CG520">
            <v>590</v>
          </cell>
          <cell r="CH520">
            <v>590</v>
          </cell>
          <cell r="CI520">
            <v>610</v>
          </cell>
          <cell r="CJ520">
            <v>480</v>
          </cell>
          <cell r="CK520">
            <v>510</v>
          </cell>
          <cell r="CL520">
            <v>480</v>
          </cell>
          <cell r="CM520">
            <v>520</v>
          </cell>
          <cell r="CN520">
            <v>58</v>
          </cell>
          <cell r="CO520">
            <v>60</v>
          </cell>
          <cell r="CP520">
            <v>220</v>
          </cell>
          <cell r="CQ520">
            <v>300</v>
          </cell>
          <cell r="CR520">
            <v>25</v>
          </cell>
          <cell r="CS520">
            <v>35</v>
          </cell>
          <cell r="CT520">
            <v>30</v>
          </cell>
          <cell r="CU520">
            <v>32</v>
          </cell>
          <cell r="CV520">
            <v>20</v>
          </cell>
          <cell r="CW520">
            <v>25</v>
          </cell>
          <cell r="CX520">
            <v>59500</v>
          </cell>
          <cell r="CY520">
            <v>61500</v>
          </cell>
          <cell r="CZ520">
            <v>51000</v>
          </cell>
          <cell r="DA520">
            <v>55000</v>
          </cell>
          <cell r="DB520">
            <v>33</v>
          </cell>
          <cell r="DC520">
            <v>35</v>
          </cell>
          <cell r="DD520">
            <v>42</v>
          </cell>
          <cell r="DE520">
            <v>45</v>
          </cell>
          <cell r="DF520">
            <v>80</v>
          </cell>
          <cell r="DG520">
            <v>100</v>
          </cell>
          <cell r="DH520">
            <v>90</v>
          </cell>
          <cell r="DI520">
            <v>100</v>
          </cell>
          <cell r="DJ520">
            <v>70</v>
          </cell>
          <cell r="DK520">
            <v>80</v>
          </cell>
          <cell r="DL520">
            <v>200</v>
          </cell>
          <cell r="DM520">
            <v>280</v>
          </cell>
          <cell r="DN520">
            <v>220</v>
          </cell>
          <cell r="DO520">
            <v>250</v>
          </cell>
          <cell r="DP520">
            <v>80</v>
          </cell>
          <cell r="DQ520">
            <v>90</v>
          </cell>
          <cell r="DR520">
            <v>52</v>
          </cell>
          <cell r="DS520">
            <v>60</v>
          </cell>
          <cell r="DT520">
            <v>45</v>
          </cell>
          <cell r="DU520">
            <v>50</v>
          </cell>
          <cell r="DV520">
            <v>800</v>
          </cell>
          <cell r="DW520">
            <v>900</v>
          </cell>
          <cell r="DX520">
            <v>2800</v>
          </cell>
          <cell r="DY520">
            <v>3200</v>
          </cell>
        </row>
        <row r="521">
          <cell r="A521">
            <v>43809</v>
          </cell>
          <cell r="B521">
            <v>50</v>
          </cell>
          <cell r="C521">
            <v>60</v>
          </cell>
          <cell r="D521">
            <v>46</v>
          </cell>
          <cell r="E521">
            <v>52</v>
          </cell>
          <cell r="F521">
            <v>35</v>
          </cell>
          <cell r="G521">
            <v>38</v>
          </cell>
          <cell r="H521">
            <v>28</v>
          </cell>
          <cell r="I521">
            <v>32</v>
          </cell>
          <cell r="J521">
            <v>34</v>
          </cell>
          <cell r="K521">
            <v>35</v>
          </cell>
          <cell r="L521">
            <v>37</v>
          </cell>
          <cell r="M521">
            <v>40</v>
          </cell>
          <cell r="N521">
            <v>46</v>
          </cell>
          <cell r="O521">
            <v>48</v>
          </cell>
          <cell r="P521">
            <v>82</v>
          </cell>
          <cell r="Q521">
            <v>85</v>
          </cell>
          <cell r="R521">
            <v>440</v>
          </cell>
          <cell r="S521">
            <v>500</v>
          </cell>
          <cell r="T521">
            <v>100</v>
          </cell>
          <cell r="U521">
            <v>110</v>
          </cell>
          <cell r="V521">
            <v>66</v>
          </cell>
          <cell r="W521">
            <v>70</v>
          </cell>
          <cell r="X521">
            <v>70</v>
          </cell>
          <cell r="Y521">
            <v>75</v>
          </cell>
          <cell r="Z521">
            <v>55</v>
          </cell>
          <cell r="AA521">
            <v>60</v>
          </cell>
          <cell r="AB521">
            <v>65</v>
          </cell>
          <cell r="AC521">
            <v>75</v>
          </cell>
          <cell r="AD521">
            <v>105</v>
          </cell>
          <cell r="AE521">
            <v>110</v>
          </cell>
          <cell r="AF521">
            <v>90</v>
          </cell>
          <cell r="AG521">
            <v>130</v>
          </cell>
          <cell r="AH521">
            <v>35</v>
          </cell>
          <cell r="AI521">
            <v>50</v>
          </cell>
          <cell r="AJ521">
            <v>75</v>
          </cell>
          <cell r="AK521">
            <v>80</v>
          </cell>
          <cell r="AL521">
            <v>25</v>
          </cell>
          <cell r="AM521">
            <v>30</v>
          </cell>
          <cell r="AN521">
            <v>100</v>
          </cell>
          <cell r="AO521">
            <v>140</v>
          </cell>
          <cell r="AP521">
            <v>70</v>
          </cell>
          <cell r="AQ521">
            <v>180</v>
          </cell>
          <cell r="AR521">
            <v>160</v>
          </cell>
          <cell r="AS521">
            <v>180</v>
          </cell>
          <cell r="AT521">
            <v>140</v>
          </cell>
          <cell r="AU521">
            <v>150</v>
          </cell>
          <cell r="AV521">
            <v>180</v>
          </cell>
          <cell r="AW521">
            <v>250</v>
          </cell>
          <cell r="AX521">
            <v>280</v>
          </cell>
          <cell r="AY521">
            <v>320</v>
          </cell>
          <cell r="AZ521">
            <v>160</v>
          </cell>
          <cell r="BA521">
            <v>180</v>
          </cell>
          <cell r="BB521">
            <v>220</v>
          </cell>
          <cell r="BC521">
            <v>250</v>
          </cell>
          <cell r="BD521">
            <v>100</v>
          </cell>
          <cell r="BE521">
            <v>140</v>
          </cell>
          <cell r="BF521">
            <v>140</v>
          </cell>
          <cell r="BG521">
            <v>170</v>
          </cell>
          <cell r="BH521">
            <v>350</v>
          </cell>
          <cell r="BI521">
            <v>450</v>
          </cell>
          <cell r="BJ521">
            <v>400</v>
          </cell>
          <cell r="BK521">
            <v>450</v>
          </cell>
          <cell r="BL521">
            <v>900</v>
          </cell>
          <cell r="BM521">
            <v>1100</v>
          </cell>
          <cell r="BN521">
            <v>3000</v>
          </cell>
          <cell r="BO521">
            <v>3600</v>
          </cell>
          <cell r="BP521">
            <v>120</v>
          </cell>
          <cell r="BQ521">
            <v>160</v>
          </cell>
          <cell r="BR521">
            <v>120</v>
          </cell>
          <cell r="BS521">
            <v>160</v>
          </cell>
          <cell r="BT521">
            <v>250</v>
          </cell>
          <cell r="BU521">
            <v>320</v>
          </cell>
          <cell r="BV521">
            <v>600</v>
          </cell>
          <cell r="BW521">
            <v>1000</v>
          </cell>
          <cell r="BX521">
            <v>530</v>
          </cell>
          <cell r="BY521">
            <v>550</v>
          </cell>
          <cell r="BZ521">
            <v>700</v>
          </cell>
          <cell r="CA521">
            <v>800</v>
          </cell>
          <cell r="CB521">
            <v>105</v>
          </cell>
          <cell r="CC521">
            <v>120</v>
          </cell>
          <cell r="CD521">
            <v>400</v>
          </cell>
          <cell r="CE521">
            <v>550</v>
          </cell>
          <cell r="CF521">
            <v>570</v>
          </cell>
          <cell r="CG521">
            <v>590</v>
          </cell>
          <cell r="CH521">
            <v>590</v>
          </cell>
          <cell r="CI521">
            <v>610</v>
          </cell>
          <cell r="CJ521">
            <v>480</v>
          </cell>
          <cell r="CK521">
            <v>510</v>
          </cell>
          <cell r="CL521">
            <v>480</v>
          </cell>
          <cell r="CM521">
            <v>520</v>
          </cell>
          <cell r="CN521">
            <v>58</v>
          </cell>
          <cell r="CO521">
            <v>60</v>
          </cell>
          <cell r="CP521">
            <v>220</v>
          </cell>
          <cell r="CQ521">
            <v>300</v>
          </cell>
          <cell r="CR521">
            <v>25</v>
          </cell>
          <cell r="CS521">
            <v>35</v>
          </cell>
          <cell r="CT521">
            <v>30</v>
          </cell>
          <cell r="CU521">
            <v>32</v>
          </cell>
          <cell r="CV521">
            <v>20</v>
          </cell>
          <cell r="CW521">
            <v>25</v>
          </cell>
          <cell r="CX521">
            <v>59500</v>
          </cell>
          <cell r="CY521">
            <v>61500</v>
          </cell>
          <cell r="CZ521">
            <v>51000</v>
          </cell>
          <cell r="DA521">
            <v>55000</v>
          </cell>
          <cell r="DB521">
            <v>33</v>
          </cell>
          <cell r="DC521">
            <v>35</v>
          </cell>
          <cell r="DD521">
            <v>42</v>
          </cell>
          <cell r="DE521">
            <v>45</v>
          </cell>
          <cell r="DF521">
            <v>80</v>
          </cell>
          <cell r="DG521">
            <v>100</v>
          </cell>
          <cell r="DH521">
            <v>90</v>
          </cell>
          <cell r="DI521">
            <v>100</v>
          </cell>
          <cell r="DJ521">
            <v>70</v>
          </cell>
          <cell r="DK521">
            <v>80</v>
          </cell>
          <cell r="DL521">
            <v>200</v>
          </cell>
          <cell r="DM521">
            <v>280</v>
          </cell>
          <cell r="DN521">
            <v>220</v>
          </cell>
          <cell r="DO521">
            <v>250</v>
          </cell>
          <cell r="DP521">
            <v>80</v>
          </cell>
          <cell r="DQ521">
            <v>90</v>
          </cell>
          <cell r="DR521">
            <v>52</v>
          </cell>
          <cell r="DS521">
            <v>60</v>
          </cell>
          <cell r="DT521">
            <v>45</v>
          </cell>
          <cell r="DU521">
            <v>50</v>
          </cell>
          <cell r="DV521">
            <v>800</v>
          </cell>
          <cell r="DW521">
            <v>900</v>
          </cell>
          <cell r="DX521">
            <v>2800</v>
          </cell>
          <cell r="DY521">
            <v>3200</v>
          </cell>
        </row>
        <row r="522">
          <cell r="A522">
            <v>43808</v>
          </cell>
          <cell r="B522">
            <v>50</v>
          </cell>
          <cell r="C522">
            <v>60</v>
          </cell>
          <cell r="D522">
            <v>46</v>
          </cell>
          <cell r="E522">
            <v>52</v>
          </cell>
          <cell r="F522">
            <v>35</v>
          </cell>
          <cell r="G522">
            <v>38</v>
          </cell>
          <cell r="H522">
            <v>28</v>
          </cell>
          <cell r="I522">
            <v>32</v>
          </cell>
          <cell r="J522">
            <v>34</v>
          </cell>
          <cell r="K522">
            <v>35</v>
          </cell>
          <cell r="L522">
            <v>37</v>
          </cell>
          <cell r="M522">
            <v>40</v>
          </cell>
          <cell r="N522">
            <v>46</v>
          </cell>
          <cell r="O522">
            <v>48</v>
          </cell>
          <cell r="P522">
            <v>82</v>
          </cell>
          <cell r="Q522">
            <v>85</v>
          </cell>
          <cell r="R522">
            <v>440</v>
          </cell>
          <cell r="S522">
            <v>500</v>
          </cell>
          <cell r="T522">
            <v>100</v>
          </cell>
          <cell r="U522">
            <v>110</v>
          </cell>
          <cell r="V522">
            <v>66</v>
          </cell>
          <cell r="W522">
            <v>70</v>
          </cell>
          <cell r="X522">
            <v>70</v>
          </cell>
          <cell r="Y522">
            <v>75</v>
          </cell>
          <cell r="Z522">
            <v>55</v>
          </cell>
          <cell r="AA522">
            <v>60</v>
          </cell>
          <cell r="AB522">
            <v>65</v>
          </cell>
          <cell r="AC522">
            <v>75</v>
          </cell>
          <cell r="AD522">
            <v>105</v>
          </cell>
          <cell r="AE522">
            <v>110</v>
          </cell>
          <cell r="AF522">
            <v>90</v>
          </cell>
          <cell r="AG522">
            <v>130</v>
          </cell>
          <cell r="AH522">
            <v>35</v>
          </cell>
          <cell r="AI522">
            <v>50</v>
          </cell>
          <cell r="AJ522">
            <v>75</v>
          </cell>
          <cell r="AK522">
            <v>80</v>
          </cell>
          <cell r="AL522">
            <v>25</v>
          </cell>
          <cell r="AM522">
            <v>30</v>
          </cell>
          <cell r="AN522">
            <v>150</v>
          </cell>
          <cell r="AO522">
            <v>180</v>
          </cell>
          <cell r="AP522">
            <v>90</v>
          </cell>
          <cell r="AQ522">
            <v>200</v>
          </cell>
          <cell r="AR522">
            <v>160</v>
          </cell>
          <cell r="AS522">
            <v>180</v>
          </cell>
          <cell r="AT522">
            <v>140</v>
          </cell>
          <cell r="AU522">
            <v>150</v>
          </cell>
          <cell r="AV522">
            <v>180</v>
          </cell>
          <cell r="AW522">
            <v>250</v>
          </cell>
          <cell r="AX522">
            <v>280</v>
          </cell>
          <cell r="AY522">
            <v>320</v>
          </cell>
          <cell r="AZ522">
            <v>160</v>
          </cell>
          <cell r="BA522">
            <v>180</v>
          </cell>
          <cell r="BB522">
            <v>220</v>
          </cell>
          <cell r="BC522">
            <v>250</v>
          </cell>
          <cell r="BD522">
            <v>100</v>
          </cell>
          <cell r="BE522">
            <v>140</v>
          </cell>
          <cell r="BF522">
            <v>140</v>
          </cell>
          <cell r="BG522">
            <v>170</v>
          </cell>
          <cell r="BH522">
            <v>350</v>
          </cell>
          <cell r="BI522">
            <v>450</v>
          </cell>
          <cell r="BJ522">
            <v>400</v>
          </cell>
          <cell r="BK522">
            <v>450</v>
          </cell>
          <cell r="BL522">
            <v>900</v>
          </cell>
          <cell r="BM522">
            <v>1100</v>
          </cell>
          <cell r="BN522">
            <v>3000</v>
          </cell>
          <cell r="BO522">
            <v>3600</v>
          </cell>
          <cell r="BP522">
            <v>115</v>
          </cell>
          <cell r="BQ522">
            <v>150</v>
          </cell>
          <cell r="BR522">
            <v>120</v>
          </cell>
          <cell r="BS522">
            <v>160</v>
          </cell>
          <cell r="BT522">
            <v>250</v>
          </cell>
          <cell r="BU522">
            <v>320</v>
          </cell>
          <cell r="BV522">
            <v>600</v>
          </cell>
          <cell r="BW522">
            <v>1000</v>
          </cell>
          <cell r="BX522">
            <v>530</v>
          </cell>
          <cell r="BY522">
            <v>550</v>
          </cell>
          <cell r="BZ522">
            <v>700</v>
          </cell>
          <cell r="CA522">
            <v>800</v>
          </cell>
          <cell r="CB522">
            <v>105</v>
          </cell>
          <cell r="CC522">
            <v>120</v>
          </cell>
          <cell r="CD522">
            <v>400</v>
          </cell>
          <cell r="CE522">
            <v>550</v>
          </cell>
          <cell r="CF522">
            <v>570</v>
          </cell>
          <cell r="CG522">
            <v>590</v>
          </cell>
          <cell r="CH522">
            <v>590</v>
          </cell>
          <cell r="CI522">
            <v>610</v>
          </cell>
          <cell r="CJ522">
            <v>480</v>
          </cell>
          <cell r="CK522">
            <v>510</v>
          </cell>
          <cell r="CL522">
            <v>480</v>
          </cell>
          <cell r="CM522">
            <v>520</v>
          </cell>
          <cell r="CN522">
            <v>58</v>
          </cell>
          <cell r="CO522">
            <v>60</v>
          </cell>
          <cell r="CP522">
            <v>220</v>
          </cell>
          <cell r="CQ522">
            <v>300</v>
          </cell>
          <cell r="CR522">
            <v>25</v>
          </cell>
          <cell r="CS522">
            <v>35</v>
          </cell>
          <cell r="CT522">
            <v>30</v>
          </cell>
          <cell r="CU522">
            <v>32</v>
          </cell>
          <cell r="CV522">
            <v>20</v>
          </cell>
          <cell r="CW522">
            <v>25</v>
          </cell>
          <cell r="CX522">
            <v>59500</v>
          </cell>
          <cell r="CY522">
            <v>61500</v>
          </cell>
          <cell r="CZ522">
            <v>51000</v>
          </cell>
          <cell r="DA522">
            <v>55000</v>
          </cell>
          <cell r="DB522">
            <v>33</v>
          </cell>
          <cell r="DC522">
            <v>35</v>
          </cell>
          <cell r="DD522">
            <v>42</v>
          </cell>
          <cell r="DE522">
            <v>45</v>
          </cell>
          <cell r="DF522">
            <v>80</v>
          </cell>
          <cell r="DG522">
            <v>100</v>
          </cell>
          <cell r="DH522">
            <v>90</v>
          </cell>
          <cell r="DI522">
            <v>100</v>
          </cell>
          <cell r="DJ522">
            <v>70</v>
          </cell>
          <cell r="DK522">
            <v>80</v>
          </cell>
          <cell r="DL522">
            <v>200</v>
          </cell>
          <cell r="DM522">
            <v>280</v>
          </cell>
          <cell r="DN522">
            <v>220</v>
          </cell>
          <cell r="DO522">
            <v>250</v>
          </cell>
          <cell r="DP522">
            <v>80</v>
          </cell>
          <cell r="DQ522">
            <v>90</v>
          </cell>
          <cell r="DR522">
            <v>52</v>
          </cell>
          <cell r="DS522">
            <v>60</v>
          </cell>
          <cell r="DT522">
            <v>45</v>
          </cell>
          <cell r="DU522">
            <v>50</v>
          </cell>
          <cell r="DV522">
            <v>800</v>
          </cell>
          <cell r="DW522">
            <v>900</v>
          </cell>
          <cell r="DX522">
            <v>2800</v>
          </cell>
          <cell r="DY522">
            <v>3200</v>
          </cell>
        </row>
        <row r="523">
          <cell r="A523">
            <v>43807</v>
          </cell>
          <cell r="B523">
            <v>48</v>
          </cell>
          <cell r="C523">
            <v>60</v>
          </cell>
          <cell r="D523">
            <v>46</v>
          </cell>
          <cell r="E523">
            <v>52</v>
          </cell>
          <cell r="F523">
            <v>35</v>
          </cell>
          <cell r="G523">
            <v>38</v>
          </cell>
          <cell r="H523">
            <v>28</v>
          </cell>
          <cell r="I523">
            <v>32</v>
          </cell>
          <cell r="J523">
            <v>34</v>
          </cell>
          <cell r="K523">
            <v>35</v>
          </cell>
          <cell r="L523">
            <v>37</v>
          </cell>
          <cell r="M523">
            <v>40</v>
          </cell>
          <cell r="N523">
            <v>46</v>
          </cell>
          <cell r="O523">
            <v>48</v>
          </cell>
          <cell r="P523">
            <v>82</v>
          </cell>
          <cell r="Q523">
            <v>85</v>
          </cell>
          <cell r="R523">
            <v>440</v>
          </cell>
          <cell r="S523">
            <v>500</v>
          </cell>
          <cell r="T523">
            <v>100</v>
          </cell>
          <cell r="U523">
            <v>110</v>
          </cell>
          <cell r="V523">
            <v>66</v>
          </cell>
          <cell r="W523">
            <v>70</v>
          </cell>
          <cell r="X523">
            <v>70</v>
          </cell>
          <cell r="Y523">
            <v>75</v>
          </cell>
          <cell r="Z523">
            <v>55</v>
          </cell>
          <cell r="AA523">
            <v>60</v>
          </cell>
          <cell r="AB523">
            <v>65</v>
          </cell>
          <cell r="AC523">
            <v>75</v>
          </cell>
          <cell r="AD523">
            <v>105</v>
          </cell>
          <cell r="AE523">
            <v>110</v>
          </cell>
          <cell r="AF523">
            <v>90</v>
          </cell>
          <cell r="AG523">
            <v>130</v>
          </cell>
          <cell r="AH523">
            <v>35</v>
          </cell>
          <cell r="AI523">
            <v>50</v>
          </cell>
          <cell r="AJ523">
            <v>75</v>
          </cell>
          <cell r="AK523">
            <v>80</v>
          </cell>
          <cell r="AL523">
            <v>25</v>
          </cell>
          <cell r="AM523">
            <v>30</v>
          </cell>
          <cell r="AN523">
            <v>170</v>
          </cell>
          <cell r="AO523">
            <v>180</v>
          </cell>
          <cell r="AP523">
            <v>90</v>
          </cell>
          <cell r="AQ523">
            <v>210</v>
          </cell>
          <cell r="AR523">
            <v>160</v>
          </cell>
          <cell r="AS523">
            <v>180</v>
          </cell>
          <cell r="AT523">
            <v>140</v>
          </cell>
          <cell r="AU523">
            <v>150</v>
          </cell>
          <cell r="AV523">
            <v>180</v>
          </cell>
          <cell r="AW523">
            <v>250</v>
          </cell>
          <cell r="AX523">
            <v>280</v>
          </cell>
          <cell r="AY523">
            <v>320</v>
          </cell>
          <cell r="AZ523">
            <v>160</v>
          </cell>
          <cell r="BA523">
            <v>180</v>
          </cell>
          <cell r="BB523">
            <v>220</v>
          </cell>
          <cell r="BC523">
            <v>250</v>
          </cell>
          <cell r="BD523">
            <v>100</v>
          </cell>
          <cell r="BE523">
            <v>140</v>
          </cell>
          <cell r="BF523">
            <v>140</v>
          </cell>
          <cell r="BG523">
            <v>170</v>
          </cell>
          <cell r="BH523">
            <v>350</v>
          </cell>
          <cell r="BI523">
            <v>450</v>
          </cell>
          <cell r="BJ523">
            <v>400</v>
          </cell>
          <cell r="BK523">
            <v>450</v>
          </cell>
          <cell r="BL523">
            <v>900</v>
          </cell>
          <cell r="BM523">
            <v>1100</v>
          </cell>
          <cell r="BN523">
            <v>3000</v>
          </cell>
          <cell r="BO523">
            <v>3600</v>
          </cell>
          <cell r="BP523">
            <v>115</v>
          </cell>
          <cell r="BQ523">
            <v>150</v>
          </cell>
          <cell r="BR523">
            <v>120</v>
          </cell>
          <cell r="BS523">
            <v>160</v>
          </cell>
          <cell r="BT523">
            <v>250</v>
          </cell>
          <cell r="BU523">
            <v>320</v>
          </cell>
          <cell r="BV523">
            <v>600</v>
          </cell>
          <cell r="BW523">
            <v>1000</v>
          </cell>
          <cell r="BX523">
            <v>530</v>
          </cell>
          <cell r="BY523">
            <v>550</v>
          </cell>
          <cell r="BZ523">
            <v>700</v>
          </cell>
          <cell r="CA523">
            <v>800</v>
          </cell>
          <cell r="CB523">
            <v>105</v>
          </cell>
          <cell r="CC523">
            <v>120</v>
          </cell>
          <cell r="CD523">
            <v>400</v>
          </cell>
          <cell r="CE523">
            <v>550</v>
          </cell>
          <cell r="CF523">
            <v>570</v>
          </cell>
          <cell r="CG523">
            <v>590</v>
          </cell>
          <cell r="CH523">
            <v>590</v>
          </cell>
          <cell r="CI523">
            <v>610</v>
          </cell>
          <cell r="CJ523">
            <v>480</v>
          </cell>
          <cell r="CK523">
            <v>510</v>
          </cell>
          <cell r="CL523">
            <v>480</v>
          </cell>
          <cell r="CM523">
            <v>520</v>
          </cell>
          <cell r="CN523">
            <v>58</v>
          </cell>
          <cell r="CO523">
            <v>60</v>
          </cell>
          <cell r="CP523">
            <v>220</v>
          </cell>
          <cell r="CQ523">
            <v>300</v>
          </cell>
          <cell r="CR523">
            <v>25</v>
          </cell>
          <cell r="CS523">
            <v>35</v>
          </cell>
          <cell r="CT523">
            <v>30</v>
          </cell>
          <cell r="CU523">
            <v>32</v>
          </cell>
          <cell r="CV523">
            <v>20</v>
          </cell>
          <cell r="CW523">
            <v>25</v>
          </cell>
          <cell r="CX523">
            <v>59500</v>
          </cell>
          <cell r="CY523">
            <v>61500</v>
          </cell>
          <cell r="CZ523">
            <v>51000</v>
          </cell>
          <cell r="DA523">
            <v>55000</v>
          </cell>
          <cell r="DB523">
            <v>33</v>
          </cell>
          <cell r="DC523">
            <v>35</v>
          </cell>
          <cell r="DD523">
            <v>42</v>
          </cell>
          <cell r="DE523">
            <v>45</v>
          </cell>
          <cell r="DF523">
            <v>80</v>
          </cell>
          <cell r="DG523">
            <v>100</v>
          </cell>
          <cell r="DH523">
            <v>90</v>
          </cell>
          <cell r="DI523">
            <v>100</v>
          </cell>
          <cell r="DJ523">
            <v>70</v>
          </cell>
          <cell r="DK523">
            <v>80</v>
          </cell>
          <cell r="DL523">
            <v>200</v>
          </cell>
          <cell r="DM523">
            <v>280</v>
          </cell>
          <cell r="DN523">
            <v>220</v>
          </cell>
          <cell r="DO523">
            <v>250</v>
          </cell>
          <cell r="DP523">
            <v>80</v>
          </cell>
          <cell r="DQ523">
            <v>90</v>
          </cell>
          <cell r="DR523">
            <v>52</v>
          </cell>
          <cell r="DS523">
            <v>60</v>
          </cell>
          <cell r="DT523">
            <v>45</v>
          </cell>
          <cell r="DU523">
            <v>50</v>
          </cell>
          <cell r="DV523">
            <v>800</v>
          </cell>
          <cell r="DW523">
            <v>900</v>
          </cell>
          <cell r="DX523">
            <v>2800</v>
          </cell>
          <cell r="DY523">
            <v>3200</v>
          </cell>
        </row>
        <row r="524">
          <cell r="A524">
            <v>43806</v>
          </cell>
          <cell r="B524">
            <v>48</v>
          </cell>
          <cell r="C524">
            <v>60</v>
          </cell>
          <cell r="D524">
            <v>46</v>
          </cell>
          <cell r="E524">
            <v>52</v>
          </cell>
          <cell r="F524">
            <v>35</v>
          </cell>
          <cell r="G524">
            <v>38</v>
          </cell>
          <cell r="H524">
            <v>28</v>
          </cell>
          <cell r="I524">
            <v>32</v>
          </cell>
          <cell r="J524">
            <v>34</v>
          </cell>
          <cell r="K524">
            <v>35</v>
          </cell>
          <cell r="L524">
            <v>37</v>
          </cell>
          <cell r="M524">
            <v>40</v>
          </cell>
          <cell r="N524">
            <v>46</v>
          </cell>
          <cell r="O524">
            <v>48</v>
          </cell>
          <cell r="P524">
            <v>80</v>
          </cell>
          <cell r="Q524">
            <v>85</v>
          </cell>
          <cell r="R524">
            <v>430</v>
          </cell>
          <cell r="S524">
            <v>500</v>
          </cell>
          <cell r="T524">
            <v>95</v>
          </cell>
          <cell r="U524">
            <v>110</v>
          </cell>
          <cell r="V524">
            <v>65</v>
          </cell>
          <cell r="W524">
            <v>70</v>
          </cell>
          <cell r="X524">
            <v>70</v>
          </cell>
          <cell r="Y524">
            <v>75</v>
          </cell>
          <cell r="Z524">
            <v>55</v>
          </cell>
          <cell r="AA524">
            <v>60</v>
          </cell>
          <cell r="AB524">
            <v>60</v>
          </cell>
          <cell r="AC524">
            <v>75</v>
          </cell>
          <cell r="AD524">
            <v>105</v>
          </cell>
          <cell r="AE524">
            <v>110</v>
          </cell>
          <cell r="AF524">
            <v>90</v>
          </cell>
          <cell r="AG524">
            <v>130</v>
          </cell>
          <cell r="AH524">
            <v>35</v>
          </cell>
          <cell r="AI524">
            <v>50</v>
          </cell>
          <cell r="AJ524">
            <v>75</v>
          </cell>
          <cell r="AK524">
            <v>80</v>
          </cell>
          <cell r="AL524">
            <v>25</v>
          </cell>
          <cell r="AM524">
            <v>30</v>
          </cell>
          <cell r="AN524">
            <v>240</v>
          </cell>
          <cell r="AO524">
            <v>250</v>
          </cell>
          <cell r="AP524">
            <v>90</v>
          </cell>
          <cell r="AQ524">
            <v>210</v>
          </cell>
          <cell r="AR524">
            <v>160</v>
          </cell>
          <cell r="AS524">
            <v>180</v>
          </cell>
          <cell r="AT524">
            <v>140</v>
          </cell>
          <cell r="AU524">
            <v>160</v>
          </cell>
          <cell r="AV524">
            <v>180</v>
          </cell>
          <cell r="AW524">
            <v>250</v>
          </cell>
          <cell r="AX524">
            <v>280</v>
          </cell>
          <cell r="AY524">
            <v>320</v>
          </cell>
          <cell r="AZ524">
            <v>160</v>
          </cell>
          <cell r="BA524">
            <v>180</v>
          </cell>
          <cell r="BB524">
            <v>220</v>
          </cell>
          <cell r="BC524">
            <v>250</v>
          </cell>
          <cell r="BD524">
            <v>100</v>
          </cell>
          <cell r="BE524">
            <v>140</v>
          </cell>
          <cell r="BF524">
            <v>140</v>
          </cell>
          <cell r="BG524">
            <v>170</v>
          </cell>
          <cell r="BH524">
            <v>350</v>
          </cell>
          <cell r="BI524">
            <v>450</v>
          </cell>
          <cell r="BJ524">
            <v>400</v>
          </cell>
          <cell r="BK524">
            <v>450</v>
          </cell>
          <cell r="BL524">
            <v>900</v>
          </cell>
          <cell r="BM524">
            <v>1100</v>
          </cell>
          <cell r="BN524">
            <v>3000</v>
          </cell>
          <cell r="BO524">
            <v>3600</v>
          </cell>
          <cell r="BP524">
            <v>115</v>
          </cell>
          <cell r="BQ524">
            <v>150</v>
          </cell>
          <cell r="BR524">
            <v>120</v>
          </cell>
          <cell r="BS524">
            <v>160</v>
          </cell>
          <cell r="BT524">
            <v>250</v>
          </cell>
          <cell r="BU524">
            <v>320</v>
          </cell>
          <cell r="BV524">
            <v>600</v>
          </cell>
          <cell r="BW524">
            <v>1000</v>
          </cell>
          <cell r="BX524">
            <v>530</v>
          </cell>
          <cell r="BY524">
            <v>550</v>
          </cell>
          <cell r="BZ524">
            <v>700</v>
          </cell>
          <cell r="CA524">
            <v>800</v>
          </cell>
          <cell r="CB524">
            <v>105</v>
          </cell>
          <cell r="CC524">
            <v>120</v>
          </cell>
          <cell r="CD524">
            <v>400</v>
          </cell>
          <cell r="CE524">
            <v>550</v>
          </cell>
          <cell r="CF524">
            <v>570</v>
          </cell>
          <cell r="CG524">
            <v>590</v>
          </cell>
          <cell r="CH524">
            <v>590</v>
          </cell>
          <cell r="CI524">
            <v>610</v>
          </cell>
          <cell r="CJ524">
            <v>480</v>
          </cell>
          <cell r="CK524">
            <v>510</v>
          </cell>
          <cell r="CL524">
            <v>480</v>
          </cell>
          <cell r="CM524">
            <v>520</v>
          </cell>
          <cell r="CN524">
            <v>58</v>
          </cell>
          <cell r="CO524">
            <v>60</v>
          </cell>
          <cell r="CP524">
            <v>220</v>
          </cell>
          <cell r="CQ524">
            <v>300</v>
          </cell>
          <cell r="CR524">
            <v>25</v>
          </cell>
          <cell r="CS524">
            <v>35</v>
          </cell>
          <cell r="CT524">
            <v>30</v>
          </cell>
          <cell r="CU524">
            <v>32</v>
          </cell>
          <cell r="CV524">
            <v>20</v>
          </cell>
          <cell r="CW524">
            <v>25</v>
          </cell>
          <cell r="CX524">
            <v>59500</v>
          </cell>
          <cell r="CY524">
            <v>61500</v>
          </cell>
          <cell r="CZ524">
            <v>51000</v>
          </cell>
          <cell r="DA524">
            <v>55000</v>
          </cell>
          <cell r="DB524">
            <v>33</v>
          </cell>
          <cell r="DC524">
            <v>35</v>
          </cell>
          <cell r="DD524">
            <v>42</v>
          </cell>
          <cell r="DE524">
            <v>45</v>
          </cell>
          <cell r="DF524">
            <v>80</v>
          </cell>
          <cell r="DG524">
            <v>100</v>
          </cell>
          <cell r="DH524">
            <v>90</v>
          </cell>
          <cell r="DI524">
            <v>100</v>
          </cell>
          <cell r="DJ524">
            <v>70</v>
          </cell>
          <cell r="DK524">
            <v>80</v>
          </cell>
          <cell r="DL524">
            <v>200</v>
          </cell>
          <cell r="DM524">
            <v>280</v>
          </cell>
          <cell r="DN524">
            <v>220</v>
          </cell>
          <cell r="DO524">
            <v>250</v>
          </cell>
          <cell r="DP524">
            <v>80</v>
          </cell>
          <cell r="DQ524">
            <v>90</v>
          </cell>
          <cell r="DR524">
            <v>52</v>
          </cell>
          <cell r="DS524">
            <v>60</v>
          </cell>
          <cell r="DT524">
            <v>45</v>
          </cell>
          <cell r="DU524">
            <v>50</v>
          </cell>
          <cell r="DV524">
            <v>800</v>
          </cell>
          <cell r="DW524">
            <v>900</v>
          </cell>
          <cell r="DX524">
            <v>2800</v>
          </cell>
          <cell r="DY524">
            <v>3200</v>
          </cell>
        </row>
        <row r="525">
          <cell r="A525">
            <v>43804</v>
          </cell>
          <cell r="B525">
            <v>50</v>
          </cell>
          <cell r="C525">
            <v>60</v>
          </cell>
          <cell r="D525">
            <v>46</v>
          </cell>
          <cell r="E525">
            <v>52</v>
          </cell>
          <cell r="F525">
            <v>33</v>
          </cell>
          <cell r="G525">
            <v>40</v>
          </cell>
          <cell r="H525">
            <v>28</v>
          </cell>
          <cell r="I525">
            <v>32</v>
          </cell>
          <cell r="J525">
            <v>34</v>
          </cell>
          <cell r="K525">
            <v>35</v>
          </cell>
          <cell r="L525">
            <v>37</v>
          </cell>
          <cell r="M525">
            <v>40</v>
          </cell>
          <cell r="N525">
            <v>46</v>
          </cell>
          <cell r="O525">
            <v>48</v>
          </cell>
          <cell r="P525">
            <v>80</v>
          </cell>
          <cell r="Q525">
            <v>85</v>
          </cell>
          <cell r="R525">
            <v>430</v>
          </cell>
          <cell r="S525">
            <v>500</v>
          </cell>
          <cell r="T525">
            <v>95</v>
          </cell>
          <cell r="U525">
            <v>110</v>
          </cell>
          <cell r="V525">
            <v>65</v>
          </cell>
          <cell r="W525">
            <v>70</v>
          </cell>
          <cell r="X525">
            <v>70</v>
          </cell>
          <cell r="Y525">
            <v>75</v>
          </cell>
          <cell r="Z525">
            <v>55</v>
          </cell>
          <cell r="AA525">
            <v>60</v>
          </cell>
          <cell r="AB525">
            <v>60</v>
          </cell>
          <cell r="AC525">
            <v>75</v>
          </cell>
          <cell r="AD525">
            <v>105</v>
          </cell>
          <cell r="AE525">
            <v>110</v>
          </cell>
          <cell r="AF525">
            <v>90</v>
          </cell>
          <cell r="AG525">
            <v>130</v>
          </cell>
          <cell r="AH525">
            <v>35</v>
          </cell>
          <cell r="AI525">
            <v>50</v>
          </cell>
          <cell r="AJ525">
            <v>75</v>
          </cell>
          <cell r="AK525">
            <v>80</v>
          </cell>
          <cell r="AL525">
            <v>25</v>
          </cell>
          <cell r="AM525">
            <v>30</v>
          </cell>
          <cell r="AN525">
            <v>230</v>
          </cell>
          <cell r="AO525">
            <v>250</v>
          </cell>
          <cell r="AP525">
            <v>100</v>
          </cell>
          <cell r="AQ525">
            <v>210</v>
          </cell>
          <cell r="AR525">
            <v>160</v>
          </cell>
          <cell r="AS525">
            <v>180</v>
          </cell>
          <cell r="AT525">
            <v>140</v>
          </cell>
          <cell r="AU525">
            <v>160</v>
          </cell>
          <cell r="AV525">
            <v>180</v>
          </cell>
          <cell r="AW525">
            <v>250</v>
          </cell>
          <cell r="AX525">
            <v>280</v>
          </cell>
          <cell r="AY525">
            <v>320</v>
          </cell>
          <cell r="AZ525">
            <v>160</v>
          </cell>
          <cell r="BA525">
            <v>180</v>
          </cell>
          <cell r="BB525">
            <v>220</v>
          </cell>
          <cell r="BC525">
            <v>250</v>
          </cell>
          <cell r="BD525">
            <v>120</v>
          </cell>
          <cell r="BE525">
            <v>140</v>
          </cell>
          <cell r="BF525">
            <v>140</v>
          </cell>
          <cell r="BG525">
            <v>180</v>
          </cell>
          <cell r="BH525">
            <v>350</v>
          </cell>
          <cell r="BI525">
            <v>450</v>
          </cell>
          <cell r="BJ525">
            <v>400</v>
          </cell>
          <cell r="BK525">
            <v>450</v>
          </cell>
          <cell r="BL525">
            <v>900</v>
          </cell>
          <cell r="BM525">
            <v>1100</v>
          </cell>
          <cell r="BN525">
            <v>3000</v>
          </cell>
          <cell r="BO525">
            <v>3600</v>
          </cell>
          <cell r="BP525">
            <v>115</v>
          </cell>
          <cell r="BQ525">
            <v>150</v>
          </cell>
          <cell r="BR525">
            <v>120</v>
          </cell>
          <cell r="BS525">
            <v>160</v>
          </cell>
          <cell r="BT525">
            <v>250</v>
          </cell>
          <cell r="BU525">
            <v>320</v>
          </cell>
          <cell r="BV525">
            <v>600</v>
          </cell>
          <cell r="BW525">
            <v>1000</v>
          </cell>
          <cell r="BX525">
            <v>530</v>
          </cell>
          <cell r="BY525">
            <v>550</v>
          </cell>
          <cell r="BZ525">
            <v>700</v>
          </cell>
          <cell r="CA525">
            <v>800</v>
          </cell>
          <cell r="CB525">
            <v>110</v>
          </cell>
          <cell r="CC525">
            <v>120</v>
          </cell>
          <cell r="CD525">
            <v>400</v>
          </cell>
          <cell r="CE525">
            <v>550</v>
          </cell>
          <cell r="CF525">
            <v>570</v>
          </cell>
          <cell r="CG525">
            <v>590</v>
          </cell>
          <cell r="CH525">
            <v>590</v>
          </cell>
          <cell r="CI525">
            <v>610</v>
          </cell>
          <cell r="CJ525">
            <v>480</v>
          </cell>
          <cell r="CK525">
            <v>510</v>
          </cell>
          <cell r="CL525">
            <v>480</v>
          </cell>
          <cell r="CM525">
            <v>520</v>
          </cell>
          <cell r="CN525">
            <v>58</v>
          </cell>
          <cell r="CO525">
            <v>60</v>
          </cell>
          <cell r="CP525">
            <v>220</v>
          </cell>
          <cell r="CQ525">
            <v>300</v>
          </cell>
          <cell r="CR525">
            <v>25</v>
          </cell>
          <cell r="CS525">
            <v>35</v>
          </cell>
          <cell r="CT525">
            <v>33</v>
          </cell>
          <cell r="CU525">
            <v>35</v>
          </cell>
          <cell r="CV525">
            <v>20</v>
          </cell>
          <cell r="CW525">
            <v>25</v>
          </cell>
          <cell r="CX525">
            <v>59500</v>
          </cell>
          <cell r="CY525">
            <v>61500</v>
          </cell>
          <cell r="CZ525">
            <v>51000</v>
          </cell>
          <cell r="DA525">
            <v>55000</v>
          </cell>
          <cell r="DB525">
            <v>33</v>
          </cell>
          <cell r="DC525">
            <v>35</v>
          </cell>
          <cell r="DD525">
            <v>42</v>
          </cell>
          <cell r="DE525">
            <v>45</v>
          </cell>
          <cell r="DF525">
            <v>80</v>
          </cell>
          <cell r="DG525">
            <v>100</v>
          </cell>
          <cell r="DH525">
            <v>90</v>
          </cell>
          <cell r="DI525">
            <v>100</v>
          </cell>
          <cell r="DJ525">
            <v>70</v>
          </cell>
          <cell r="DK525">
            <v>80</v>
          </cell>
          <cell r="DL525">
            <v>200</v>
          </cell>
          <cell r="DM525">
            <v>280</v>
          </cell>
          <cell r="DN525">
            <v>220</v>
          </cell>
          <cell r="DO525">
            <v>250</v>
          </cell>
          <cell r="DP525">
            <v>80</v>
          </cell>
          <cell r="DQ525">
            <v>90</v>
          </cell>
          <cell r="DR525">
            <v>52</v>
          </cell>
          <cell r="DS525">
            <v>60</v>
          </cell>
          <cell r="DT525">
            <v>45</v>
          </cell>
          <cell r="DU525">
            <v>50</v>
          </cell>
          <cell r="DV525">
            <v>800</v>
          </cell>
          <cell r="DW525">
            <v>900</v>
          </cell>
          <cell r="DX525">
            <v>2800</v>
          </cell>
          <cell r="DY525">
            <v>3200</v>
          </cell>
        </row>
        <row r="526">
          <cell r="A526">
            <v>43803</v>
          </cell>
          <cell r="B526">
            <v>50</v>
          </cell>
          <cell r="C526">
            <v>60</v>
          </cell>
          <cell r="D526">
            <v>46</v>
          </cell>
          <cell r="E526">
            <v>52</v>
          </cell>
          <cell r="F526">
            <v>32</v>
          </cell>
          <cell r="G526">
            <v>40</v>
          </cell>
          <cell r="H526">
            <v>28</v>
          </cell>
          <cell r="I526">
            <v>32</v>
          </cell>
          <cell r="J526">
            <v>34</v>
          </cell>
          <cell r="K526">
            <v>35</v>
          </cell>
          <cell r="L526">
            <v>37</v>
          </cell>
          <cell r="M526">
            <v>40</v>
          </cell>
          <cell r="N526">
            <v>46</v>
          </cell>
          <cell r="O526">
            <v>48</v>
          </cell>
          <cell r="P526">
            <v>80</v>
          </cell>
          <cell r="Q526">
            <v>85</v>
          </cell>
          <cell r="R526">
            <v>430</v>
          </cell>
          <cell r="S526">
            <v>500</v>
          </cell>
          <cell r="T526">
            <v>95</v>
          </cell>
          <cell r="U526">
            <v>110</v>
          </cell>
          <cell r="V526">
            <v>65</v>
          </cell>
          <cell r="W526">
            <v>70</v>
          </cell>
          <cell r="X526">
            <v>70</v>
          </cell>
          <cell r="Y526">
            <v>75</v>
          </cell>
          <cell r="Z526">
            <v>55</v>
          </cell>
          <cell r="AA526">
            <v>60</v>
          </cell>
          <cell r="AB526">
            <v>60</v>
          </cell>
          <cell r="AC526">
            <v>75</v>
          </cell>
          <cell r="AD526">
            <v>105</v>
          </cell>
          <cell r="AE526">
            <v>110</v>
          </cell>
          <cell r="AF526">
            <v>90</v>
          </cell>
          <cell r="AG526">
            <v>130</v>
          </cell>
          <cell r="AH526">
            <v>35</v>
          </cell>
          <cell r="AI526">
            <v>50</v>
          </cell>
          <cell r="AJ526">
            <v>70</v>
          </cell>
          <cell r="AK526">
            <v>80</v>
          </cell>
          <cell r="AL526">
            <v>28</v>
          </cell>
          <cell r="AM526">
            <v>30</v>
          </cell>
          <cell r="AN526">
            <v>220</v>
          </cell>
          <cell r="AO526">
            <v>230</v>
          </cell>
          <cell r="AP526">
            <v>120</v>
          </cell>
          <cell r="AQ526">
            <v>210</v>
          </cell>
          <cell r="AR526">
            <v>160</v>
          </cell>
          <cell r="AS526">
            <v>180</v>
          </cell>
          <cell r="AT526">
            <v>140</v>
          </cell>
          <cell r="AU526">
            <v>160</v>
          </cell>
          <cell r="AV526">
            <v>180</v>
          </cell>
          <cell r="AW526">
            <v>250</v>
          </cell>
          <cell r="AX526">
            <v>280</v>
          </cell>
          <cell r="AY526">
            <v>320</v>
          </cell>
          <cell r="AZ526">
            <v>160</v>
          </cell>
          <cell r="BA526">
            <v>180</v>
          </cell>
          <cell r="BB526">
            <v>220</v>
          </cell>
          <cell r="BC526">
            <v>250</v>
          </cell>
          <cell r="BD526">
            <v>120</v>
          </cell>
          <cell r="BE526">
            <v>140</v>
          </cell>
          <cell r="BF526">
            <v>140</v>
          </cell>
          <cell r="BG526">
            <v>180</v>
          </cell>
          <cell r="BH526">
            <v>350</v>
          </cell>
          <cell r="BI526">
            <v>450</v>
          </cell>
          <cell r="BJ526">
            <v>400</v>
          </cell>
          <cell r="BK526">
            <v>450</v>
          </cell>
          <cell r="BL526">
            <v>900</v>
          </cell>
          <cell r="BM526">
            <v>1100</v>
          </cell>
          <cell r="BN526">
            <v>3000</v>
          </cell>
          <cell r="BO526">
            <v>3600</v>
          </cell>
          <cell r="BP526">
            <v>115</v>
          </cell>
          <cell r="BQ526">
            <v>150</v>
          </cell>
          <cell r="BR526">
            <v>120</v>
          </cell>
          <cell r="BS526">
            <v>160</v>
          </cell>
          <cell r="BT526">
            <v>250</v>
          </cell>
          <cell r="BU526">
            <v>320</v>
          </cell>
          <cell r="BV526">
            <v>600</v>
          </cell>
          <cell r="BW526">
            <v>1000</v>
          </cell>
          <cell r="BX526">
            <v>530</v>
          </cell>
          <cell r="BY526">
            <v>550</v>
          </cell>
          <cell r="BZ526">
            <v>700</v>
          </cell>
          <cell r="CA526">
            <v>800</v>
          </cell>
          <cell r="CB526">
            <v>110</v>
          </cell>
          <cell r="CC526">
            <v>120</v>
          </cell>
          <cell r="CD526">
            <v>400</v>
          </cell>
          <cell r="CE526">
            <v>550</v>
          </cell>
          <cell r="CF526">
            <v>570</v>
          </cell>
          <cell r="CG526">
            <v>590</v>
          </cell>
          <cell r="CH526">
            <v>590</v>
          </cell>
          <cell r="CI526">
            <v>610</v>
          </cell>
          <cell r="CJ526">
            <v>480</v>
          </cell>
          <cell r="CK526">
            <v>510</v>
          </cell>
          <cell r="CL526">
            <v>480</v>
          </cell>
          <cell r="CM526">
            <v>520</v>
          </cell>
          <cell r="CN526">
            <v>58</v>
          </cell>
          <cell r="CO526">
            <v>60</v>
          </cell>
          <cell r="CP526">
            <v>220</v>
          </cell>
          <cell r="CQ526">
            <v>300</v>
          </cell>
          <cell r="CR526">
            <v>25</v>
          </cell>
          <cell r="CS526">
            <v>35</v>
          </cell>
          <cell r="CT526">
            <v>33</v>
          </cell>
          <cell r="CU526">
            <v>35</v>
          </cell>
          <cell r="CV526">
            <v>20</v>
          </cell>
          <cell r="CW526">
            <v>25</v>
          </cell>
          <cell r="CX526">
            <v>59500</v>
          </cell>
          <cell r="CY526">
            <v>61500</v>
          </cell>
          <cell r="CZ526">
            <v>51000</v>
          </cell>
          <cell r="DA526">
            <v>55000</v>
          </cell>
          <cell r="DB526">
            <v>33</v>
          </cell>
          <cell r="DC526">
            <v>35</v>
          </cell>
          <cell r="DD526">
            <v>42</v>
          </cell>
          <cell r="DE526">
            <v>45</v>
          </cell>
          <cell r="DF526">
            <v>80</v>
          </cell>
          <cell r="DG526">
            <v>100</v>
          </cell>
          <cell r="DH526">
            <v>90</v>
          </cell>
          <cell r="DI526">
            <v>100</v>
          </cell>
          <cell r="DJ526">
            <v>70</v>
          </cell>
          <cell r="DK526">
            <v>80</v>
          </cell>
          <cell r="DL526">
            <v>200</v>
          </cell>
          <cell r="DM526">
            <v>280</v>
          </cell>
          <cell r="DN526">
            <v>220</v>
          </cell>
          <cell r="DO526">
            <v>250</v>
          </cell>
          <cell r="DP526">
            <v>80</v>
          </cell>
          <cell r="DQ526">
            <v>90</v>
          </cell>
          <cell r="DR526">
            <v>52</v>
          </cell>
          <cell r="DS526">
            <v>60</v>
          </cell>
          <cell r="DT526">
            <v>45</v>
          </cell>
          <cell r="DU526">
            <v>50</v>
          </cell>
          <cell r="DV526">
            <v>800</v>
          </cell>
          <cell r="DW526">
            <v>900</v>
          </cell>
          <cell r="DX526">
            <v>2800</v>
          </cell>
          <cell r="DY526">
            <v>3200</v>
          </cell>
        </row>
        <row r="527">
          <cell r="A527">
            <v>43802</v>
          </cell>
          <cell r="B527">
            <v>50</v>
          </cell>
          <cell r="C527">
            <v>60</v>
          </cell>
          <cell r="D527">
            <v>46</v>
          </cell>
          <cell r="E527">
            <v>52</v>
          </cell>
          <cell r="F527">
            <v>32</v>
          </cell>
          <cell r="G527">
            <v>40</v>
          </cell>
          <cell r="H527">
            <v>28</v>
          </cell>
          <cell r="I527">
            <v>32</v>
          </cell>
          <cell r="J527">
            <v>34</v>
          </cell>
          <cell r="K527">
            <v>35</v>
          </cell>
          <cell r="L527">
            <v>37</v>
          </cell>
          <cell r="M527">
            <v>40</v>
          </cell>
          <cell r="N527">
            <v>46</v>
          </cell>
          <cell r="O527">
            <v>48</v>
          </cell>
          <cell r="P527">
            <v>80</v>
          </cell>
          <cell r="Q527">
            <v>85</v>
          </cell>
          <cell r="R527">
            <v>430</v>
          </cell>
          <cell r="S527">
            <v>500</v>
          </cell>
          <cell r="T527">
            <v>95</v>
          </cell>
          <cell r="U527">
            <v>110</v>
          </cell>
          <cell r="V527">
            <v>65</v>
          </cell>
          <cell r="W527">
            <v>70</v>
          </cell>
          <cell r="X527">
            <v>70</v>
          </cell>
          <cell r="Y527">
            <v>75</v>
          </cell>
          <cell r="Z527">
            <v>55</v>
          </cell>
          <cell r="AA527">
            <v>60</v>
          </cell>
          <cell r="AB527">
            <v>60</v>
          </cell>
          <cell r="AC527">
            <v>75</v>
          </cell>
          <cell r="AD527">
            <v>105</v>
          </cell>
          <cell r="AE527">
            <v>110</v>
          </cell>
          <cell r="AF527">
            <v>90</v>
          </cell>
          <cell r="AG527">
            <v>130</v>
          </cell>
          <cell r="AH527">
            <v>35</v>
          </cell>
          <cell r="AI527">
            <v>50</v>
          </cell>
          <cell r="AJ527">
            <v>70</v>
          </cell>
          <cell r="AK527">
            <v>80</v>
          </cell>
          <cell r="AL527">
            <v>28</v>
          </cell>
          <cell r="AM527">
            <v>30</v>
          </cell>
          <cell r="AN527">
            <v>220</v>
          </cell>
          <cell r="AO527">
            <v>230</v>
          </cell>
          <cell r="AP527">
            <v>140</v>
          </cell>
          <cell r="AQ527">
            <v>210</v>
          </cell>
          <cell r="AR527">
            <v>160</v>
          </cell>
          <cell r="AS527">
            <v>180</v>
          </cell>
          <cell r="AT527">
            <v>140</v>
          </cell>
          <cell r="AU527">
            <v>160</v>
          </cell>
          <cell r="AV527">
            <v>180</v>
          </cell>
          <cell r="AW527">
            <v>250</v>
          </cell>
          <cell r="AX527">
            <v>280</v>
          </cell>
          <cell r="AY527">
            <v>320</v>
          </cell>
          <cell r="AZ527">
            <v>160</v>
          </cell>
          <cell r="BA527">
            <v>180</v>
          </cell>
          <cell r="BB527">
            <v>220</v>
          </cell>
          <cell r="BC527">
            <v>250</v>
          </cell>
          <cell r="BD527">
            <v>120</v>
          </cell>
          <cell r="BE527">
            <v>140</v>
          </cell>
          <cell r="BF527">
            <v>140</v>
          </cell>
          <cell r="BG527">
            <v>180</v>
          </cell>
          <cell r="BH527">
            <v>350</v>
          </cell>
          <cell r="BI527">
            <v>450</v>
          </cell>
          <cell r="BJ527">
            <v>400</v>
          </cell>
          <cell r="BK527">
            <v>450</v>
          </cell>
          <cell r="BL527">
            <v>900</v>
          </cell>
          <cell r="BM527">
            <v>1100</v>
          </cell>
          <cell r="BN527">
            <v>3000</v>
          </cell>
          <cell r="BO527">
            <v>3500</v>
          </cell>
          <cell r="BP527">
            <v>115</v>
          </cell>
          <cell r="BQ527">
            <v>150</v>
          </cell>
          <cell r="BR527">
            <v>100</v>
          </cell>
          <cell r="BS527">
            <v>160</v>
          </cell>
          <cell r="BT527">
            <v>250</v>
          </cell>
          <cell r="BU527">
            <v>360</v>
          </cell>
          <cell r="BV527">
            <v>600</v>
          </cell>
          <cell r="BW527">
            <v>1000</v>
          </cell>
          <cell r="BX527">
            <v>530</v>
          </cell>
          <cell r="BY527">
            <v>550</v>
          </cell>
          <cell r="BZ527">
            <v>700</v>
          </cell>
          <cell r="CA527">
            <v>800</v>
          </cell>
          <cell r="CB527">
            <v>110</v>
          </cell>
          <cell r="CC527">
            <v>125</v>
          </cell>
          <cell r="CD527">
            <v>400</v>
          </cell>
          <cell r="CE527">
            <v>550</v>
          </cell>
          <cell r="CF527">
            <v>570</v>
          </cell>
          <cell r="CG527">
            <v>590</v>
          </cell>
          <cell r="CH527">
            <v>590</v>
          </cell>
          <cell r="CI527">
            <v>610</v>
          </cell>
          <cell r="CJ527">
            <v>480</v>
          </cell>
          <cell r="CK527">
            <v>510</v>
          </cell>
          <cell r="CL527">
            <v>480</v>
          </cell>
          <cell r="CM527">
            <v>520</v>
          </cell>
          <cell r="CN527">
            <v>58</v>
          </cell>
          <cell r="CO527">
            <v>60</v>
          </cell>
          <cell r="CP527">
            <v>220</v>
          </cell>
          <cell r="CQ527">
            <v>300</v>
          </cell>
          <cell r="CR527">
            <v>25</v>
          </cell>
          <cell r="CS527">
            <v>35</v>
          </cell>
          <cell r="CT527">
            <v>33</v>
          </cell>
          <cell r="CU527">
            <v>35</v>
          </cell>
          <cell r="CV527">
            <v>20</v>
          </cell>
          <cell r="CW527">
            <v>25</v>
          </cell>
          <cell r="CX527">
            <v>59500</v>
          </cell>
          <cell r="CY527">
            <v>61500</v>
          </cell>
          <cell r="CZ527">
            <v>51000</v>
          </cell>
          <cell r="DA527">
            <v>55000</v>
          </cell>
          <cell r="DB527">
            <v>33</v>
          </cell>
          <cell r="DC527">
            <v>35</v>
          </cell>
          <cell r="DD527">
            <v>42</v>
          </cell>
          <cell r="DE527">
            <v>45</v>
          </cell>
          <cell r="DF527">
            <v>80</v>
          </cell>
          <cell r="DG527">
            <v>100</v>
          </cell>
          <cell r="DH527">
            <v>90</v>
          </cell>
          <cell r="DI527">
            <v>100</v>
          </cell>
          <cell r="DJ527">
            <v>70</v>
          </cell>
          <cell r="DK527">
            <v>80</v>
          </cell>
          <cell r="DL527">
            <v>200</v>
          </cell>
          <cell r="DM527">
            <v>280</v>
          </cell>
          <cell r="DN527">
            <v>220</v>
          </cell>
          <cell r="DO527">
            <v>250</v>
          </cell>
          <cell r="DP527">
            <v>80</v>
          </cell>
          <cell r="DQ527">
            <v>90</v>
          </cell>
          <cell r="DR527">
            <v>52</v>
          </cell>
          <cell r="DS527">
            <v>60</v>
          </cell>
          <cell r="DT527">
            <v>45</v>
          </cell>
          <cell r="DU527">
            <v>50</v>
          </cell>
          <cell r="DV527">
            <v>800</v>
          </cell>
          <cell r="DW527">
            <v>900</v>
          </cell>
          <cell r="DX527">
            <v>2800</v>
          </cell>
          <cell r="DY527">
            <v>3200</v>
          </cell>
        </row>
        <row r="528">
          <cell r="A528">
            <v>43801</v>
          </cell>
          <cell r="B528">
            <v>50</v>
          </cell>
          <cell r="C528">
            <v>60</v>
          </cell>
          <cell r="D528">
            <v>46</v>
          </cell>
          <cell r="E528">
            <v>52</v>
          </cell>
          <cell r="F528">
            <v>32</v>
          </cell>
          <cell r="G528">
            <v>40</v>
          </cell>
          <cell r="H528">
            <v>28</v>
          </cell>
          <cell r="I528">
            <v>32</v>
          </cell>
          <cell r="J528">
            <v>34</v>
          </cell>
          <cell r="K528">
            <v>35</v>
          </cell>
          <cell r="L528">
            <v>37</v>
          </cell>
          <cell r="M528">
            <v>40</v>
          </cell>
          <cell r="N528">
            <v>46</v>
          </cell>
          <cell r="O528">
            <v>48</v>
          </cell>
          <cell r="P528">
            <v>80</v>
          </cell>
          <cell r="Q528">
            <v>85</v>
          </cell>
          <cell r="R528">
            <v>430</v>
          </cell>
          <cell r="S528">
            <v>500</v>
          </cell>
          <cell r="T528">
            <v>95</v>
          </cell>
          <cell r="U528">
            <v>110</v>
          </cell>
          <cell r="V528">
            <v>65</v>
          </cell>
          <cell r="W528">
            <v>70</v>
          </cell>
          <cell r="X528">
            <v>70</v>
          </cell>
          <cell r="Y528">
            <v>75</v>
          </cell>
          <cell r="Z528">
            <v>55</v>
          </cell>
          <cell r="AA528">
            <v>60</v>
          </cell>
          <cell r="AB528">
            <v>60</v>
          </cell>
          <cell r="AC528">
            <v>75</v>
          </cell>
          <cell r="AD528">
            <v>105</v>
          </cell>
          <cell r="AE528">
            <v>110</v>
          </cell>
          <cell r="AF528">
            <v>90</v>
          </cell>
          <cell r="AG528">
            <v>130</v>
          </cell>
          <cell r="AH528">
            <v>35</v>
          </cell>
          <cell r="AI528">
            <v>50</v>
          </cell>
          <cell r="AJ528">
            <v>70</v>
          </cell>
          <cell r="AK528">
            <v>80</v>
          </cell>
          <cell r="AL528">
            <v>28</v>
          </cell>
          <cell r="AM528">
            <v>30</v>
          </cell>
          <cell r="AN528">
            <v>220</v>
          </cell>
          <cell r="AO528">
            <v>230</v>
          </cell>
          <cell r="AP528">
            <v>140</v>
          </cell>
          <cell r="AQ528">
            <v>200</v>
          </cell>
          <cell r="AR528">
            <v>160</v>
          </cell>
          <cell r="AS528">
            <v>180</v>
          </cell>
          <cell r="AT528">
            <v>140</v>
          </cell>
          <cell r="AU528">
            <v>160</v>
          </cell>
          <cell r="AV528">
            <v>180</v>
          </cell>
          <cell r="AW528">
            <v>250</v>
          </cell>
          <cell r="AX528">
            <v>280</v>
          </cell>
          <cell r="AY528">
            <v>320</v>
          </cell>
          <cell r="AZ528">
            <v>160</v>
          </cell>
          <cell r="BA528">
            <v>180</v>
          </cell>
          <cell r="BB528">
            <v>220</v>
          </cell>
          <cell r="BC528">
            <v>250</v>
          </cell>
          <cell r="BD528">
            <v>120</v>
          </cell>
          <cell r="BE528">
            <v>140</v>
          </cell>
          <cell r="BF528">
            <v>140</v>
          </cell>
          <cell r="BG528">
            <v>180</v>
          </cell>
          <cell r="BH528">
            <v>350</v>
          </cell>
          <cell r="BI528">
            <v>450</v>
          </cell>
          <cell r="BJ528">
            <v>400</v>
          </cell>
          <cell r="BK528">
            <v>450</v>
          </cell>
          <cell r="BL528">
            <v>900</v>
          </cell>
          <cell r="BM528">
            <v>1100</v>
          </cell>
          <cell r="BN528">
            <v>3000</v>
          </cell>
          <cell r="BO528">
            <v>3500</v>
          </cell>
          <cell r="BP528">
            <v>115</v>
          </cell>
          <cell r="BQ528">
            <v>150</v>
          </cell>
          <cell r="BR528">
            <v>100</v>
          </cell>
          <cell r="BS528">
            <v>160</v>
          </cell>
          <cell r="BT528">
            <v>250</v>
          </cell>
          <cell r="BU528">
            <v>360</v>
          </cell>
          <cell r="BV528">
            <v>600</v>
          </cell>
          <cell r="BW528">
            <v>1000</v>
          </cell>
          <cell r="BX528">
            <v>530</v>
          </cell>
          <cell r="BY528">
            <v>550</v>
          </cell>
          <cell r="BZ528">
            <v>700</v>
          </cell>
          <cell r="CA528">
            <v>800</v>
          </cell>
          <cell r="CB528">
            <v>110</v>
          </cell>
          <cell r="CC528">
            <v>120</v>
          </cell>
          <cell r="CD528">
            <v>400</v>
          </cell>
          <cell r="CE528">
            <v>550</v>
          </cell>
          <cell r="CF528">
            <v>570</v>
          </cell>
          <cell r="CG528">
            <v>590</v>
          </cell>
          <cell r="CH528">
            <v>590</v>
          </cell>
          <cell r="CI528">
            <v>610</v>
          </cell>
          <cell r="CJ528">
            <v>480</v>
          </cell>
          <cell r="CK528">
            <v>510</v>
          </cell>
          <cell r="CL528">
            <v>480</v>
          </cell>
          <cell r="CM528">
            <v>520</v>
          </cell>
          <cell r="CN528">
            <v>58</v>
          </cell>
          <cell r="CO528">
            <v>60</v>
          </cell>
          <cell r="CP528">
            <v>220</v>
          </cell>
          <cell r="CQ528">
            <v>300</v>
          </cell>
          <cell r="CR528">
            <v>25</v>
          </cell>
          <cell r="CS528">
            <v>35</v>
          </cell>
          <cell r="CT528">
            <v>33</v>
          </cell>
          <cell r="CU528">
            <v>35</v>
          </cell>
          <cell r="CV528">
            <v>20</v>
          </cell>
          <cell r="CW528">
            <v>25</v>
          </cell>
          <cell r="CX528">
            <v>59500</v>
          </cell>
          <cell r="CY528">
            <v>61500</v>
          </cell>
          <cell r="CZ528">
            <v>51000</v>
          </cell>
          <cell r="DA528">
            <v>55000</v>
          </cell>
          <cell r="DB528">
            <v>33</v>
          </cell>
          <cell r="DC528">
            <v>35</v>
          </cell>
          <cell r="DD528">
            <v>42</v>
          </cell>
          <cell r="DE528">
            <v>45</v>
          </cell>
          <cell r="DF528">
            <v>80</v>
          </cell>
          <cell r="DG528">
            <v>100</v>
          </cell>
          <cell r="DH528">
            <v>90</v>
          </cell>
          <cell r="DI528">
            <v>100</v>
          </cell>
          <cell r="DJ528">
            <v>70</v>
          </cell>
          <cell r="DK528">
            <v>80</v>
          </cell>
          <cell r="DL528">
            <v>200</v>
          </cell>
          <cell r="DM528">
            <v>280</v>
          </cell>
          <cell r="DN528">
            <v>220</v>
          </cell>
          <cell r="DO528">
            <v>250</v>
          </cell>
          <cell r="DP528">
            <v>80</v>
          </cell>
          <cell r="DQ528">
            <v>90</v>
          </cell>
          <cell r="DR528">
            <v>52</v>
          </cell>
          <cell r="DS528">
            <v>60</v>
          </cell>
          <cell r="DT528">
            <v>45</v>
          </cell>
          <cell r="DU528">
            <v>50</v>
          </cell>
          <cell r="DV528">
            <v>800</v>
          </cell>
          <cell r="DW528">
            <v>900</v>
          </cell>
          <cell r="DX528">
            <v>2800</v>
          </cell>
          <cell r="DY528">
            <v>3200</v>
          </cell>
        </row>
        <row r="529">
          <cell r="A529">
            <v>43800</v>
          </cell>
          <cell r="B529">
            <v>48</v>
          </cell>
          <cell r="C529">
            <v>60</v>
          </cell>
          <cell r="D529">
            <v>46</v>
          </cell>
          <cell r="E529">
            <v>50</v>
          </cell>
          <cell r="F529">
            <v>34</v>
          </cell>
          <cell r="G529">
            <v>40</v>
          </cell>
          <cell r="H529">
            <v>28</v>
          </cell>
          <cell r="I529">
            <v>32</v>
          </cell>
          <cell r="J529">
            <v>34</v>
          </cell>
          <cell r="K529">
            <v>35</v>
          </cell>
          <cell r="L529">
            <v>37</v>
          </cell>
          <cell r="M529">
            <v>40</v>
          </cell>
          <cell r="N529">
            <v>46</v>
          </cell>
          <cell r="O529">
            <v>48</v>
          </cell>
          <cell r="P529">
            <v>80</v>
          </cell>
          <cell r="Q529">
            <v>85</v>
          </cell>
          <cell r="R529">
            <v>430</v>
          </cell>
          <cell r="S529">
            <v>500</v>
          </cell>
          <cell r="T529">
            <v>95</v>
          </cell>
          <cell r="U529">
            <v>110</v>
          </cell>
          <cell r="V529">
            <v>65</v>
          </cell>
          <cell r="W529">
            <v>70</v>
          </cell>
          <cell r="X529">
            <v>70</v>
          </cell>
          <cell r="Y529">
            <v>75</v>
          </cell>
          <cell r="Z529">
            <v>55</v>
          </cell>
          <cell r="AA529">
            <v>60</v>
          </cell>
          <cell r="AB529">
            <v>60</v>
          </cell>
          <cell r="AC529">
            <v>75</v>
          </cell>
          <cell r="AD529">
            <v>100</v>
          </cell>
          <cell r="AE529">
            <v>110</v>
          </cell>
          <cell r="AF529">
            <v>90</v>
          </cell>
          <cell r="AG529">
            <v>130</v>
          </cell>
          <cell r="AH529">
            <v>35</v>
          </cell>
          <cell r="AI529">
            <v>50</v>
          </cell>
          <cell r="AJ529">
            <v>70</v>
          </cell>
          <cell r="AK529">
            <v>80</v>
          </cell>
          <cell r="AL529">
            <v>28</v>
          </cell>
          <cell r="AM529">
            <v>30</v>
          </cell>
          <cell r="AN529">
            <v>220</v>
          </cell>
          <cell r="AO529">
            <v>230</v>
          </cell>
          <cell r="AP529">
            <v>130</v>
          </cell>
          <cell r="AQ529">
            <v>200</v>
          </cell>
          <cell r="AR529">
            <v>160</v>
          </cell>
          <cell r="AS529">
            <v>180</v>
          </cell>
          <cell r="AT529">
            <v>140</v>
          </cell>
          <cell r="AU529">
            <v>160</v>
          </cell>
          <cell r="AV529">
            <v>180</v>
          </cell>
          <cell r="AW529">
            <v>250</v>
          </cell>
          <cell r="AX529">
            <v>280</v>
          </cell>
          <cell r="AY529">
            <v>320</v>
          </cell>
          <cell r="AZ529">
            <v>160</v>
          </cell>
          <cell r="BA529">
            <v>180</v>
          </cell>
          <cell r="BB529">
            <v>220</v>
          </cell>
          <cell r="BC529">
            <v>250</v>
          </cell>
          <cell r="BD529">
            <v>120</v>
          </cell>
          <cell r="BE529">
            <v>140</v>
          </cell>
          <cell r="BF529">
            <v>140</v>
          </cell>
          <cell r="BG529">
            <v>180</v>
          </cell>
          <cell r="BH529">
            <v>300</v>
          </cell>
          <cell r="BI529">
            <v>450</v>
          </cell>
          <cell r="BJ529">
            <v>400</v>
          </cell>
          <cell r="BK529">
            <v>450</v>
          </cell>
          <cell r="BL529">
            <v>900</v>
          </cell>
          <cell r="BM529">
            <v>1100</v>
          </cell>
          <cell r="BN529">
            <v>3000</v>
          </cell>
          <cell r="BO529">
            <v>3500</v>
          </cell>
          <cell r="BP529">
            <v>100</v>
          </cell>
          <cell r="BQ529">
            <v>150</v>
          </cell>
          <cell r="BR529">
            <v>100</v>
          </cell>
          <cell r="BS529">
            <v>160</v>
          </cell>
          <cell r="BT529">
            <v>250</v>
          </cell>
          <cell r="BU529">
            <v>360</v>
          </cell>
          <cell r="BV529">
            <v>600</v>
          </cell>
          <cell r="BW529">
            <v>1000</v>
          </cell>
          <cell r="BX529">
            <v>530</v>
          </cell>
          <cell r="BY529">
            <v>550</v>
          </cell>
          <cell r="BZ529">
            <v>700</v>
          </cell>
          <cell r="CA529">
            <v>800</v>
          </cell>
          <cell r="CB529">
            <v>110</v>
          </cell>
          <cell r="CC529">
            <v>120</v>
          </cell>
          <cell r="CD529">
            <v>400</v>
          </cell>
          <cell r="CE529">
            <v>550</v>
          </cell>
          <cell r="CF529">
            <v>570</v>
          </cell>
          <cell r="CG529">
            <v>590</v>
          </cell>
          <cell r="CH529">
            <v>590</v>
          </cell>
          <cell r="CI529">
            <v>610</v>
          </cell>
          <cell r="CJ529">
            <v>480</v>
          </cell>
          <cell r="CK529">
            <v>510</v>
          </cell>
          <cell r="CL529">
            <v>480</v>
          </cell>
          <cell r="CM529">
            <v>520</v>
          </cell>
          <cell r="CN529">
            <v>58</v>
          </cell>
          <cell r="CO529">
            <v>60</v>
          </cell>
          <cell r="CP529">
            <v>220</v>
          </cell>
          <cell r="CQ529">
            <v>300</v>
          </cell>
          <cell r="CR529">
            <v>25</v>
          </cell>
          <cell r="CS529">
            <v>35</v>
          </cell>
          <cell r="CT529">
            <v>34</v>
          </cell>
          <cell r="CU529">
            <v>35</v>
          </cell>
          <cell r="CV529">
            <v>20</v>
          </cell>
          <cell r="CW529">
            <v>25</v>
          </cell>
          <cell r="CX529">
            <v>59500</v>
          </cell>
          <cell r="CY529">
            <v>61500</v>
          </cell>
          <cell r="CZ529">
            <v>51000</v>
          </cell>
          <cell r="DA529">
            <v>55000</v>
          </cell>
          <cell r="DB529">
            <v>33</v>
          </cell>
          <cell r="DC529">
            <v>35</v>
          </cell>
          <cell r="DD529">
            <v>42</v>
          </cell>
          <cell r="DE529">
            <v>45</v>
          </cell>
          <cell r="DF529">
            <v>80</v>
          </cell>
          <cell r="DG529">
            <v>100</v>
          </cell>
          <cell r="DH529">
            <v>90</v>
          </cell>
          <cell r="DI529">
            <v>100</v>
          </cell>
          <cell r="DJ529">
            <v>70</v>
          </cell>
          <cell r="DK529">
            <v>80</v>
          </cell>
          <cell r="DL529">
            <v>200</v>
          </cell>
          <cell r="DM529">
            <v>280</v>
          </cell>
          <cell r="DN529">
            <v>220</v>
          </cell>
          <cell r="DO529">
            <v>250</v>
          </cell>
          <cell r="DP529">
            <v>80</v>
          </cell>
          <cell r="DQ529">
            <v>90</v>
          </cell>
          <cell r="DR529">
            <v>52</v>
          </cell>
          <cell r="DS529">
            <v>60</v>
          </cell>
          <cell r="DT529">
            <v>45</v>
          </cell>
          <cell r="DU529">
            <v>50</v>
          </cell>
          <cell r="DV529">
            <v>800</v>
          </cell>
          <cell r="DW529">
            <v>900</v>
          </cell>
          <cell r="DX529">
            <v>2800</v>
          </cell>
          <cell r="DY529">
            <v>3200</v>
          </cell>
        </row>
        <row r="530">
          <cell r="A530">
            <v>43799</v>
          </cell>
          <cell r="B530">
            <v>45</v>
          </cell>
          <cell r="C530">
            <v>60</v>
          </cell>
          <cell r="D530">
            <v>40</v>
          </cell>
          <cell r="E530">
            <v>50</v>
          </cell>
          <cell r="F530">
            <v>30</v>
          </cell>
          <cell r="G530">
            <v>35</v>
          </cell>
          <cell r="H530">
            <v>28</v>
          </cell>
          <cell r="I530">
            <v>32</v>
          </cell>
          <cell r="J530">
            <v>34</v>
          </cell>
          <cell r="K530">
            <v>35</v>
          </cell>
          <cell r="L530">
            <v>38</v>
          </cell>
          <cell r="M530">
            <v>40</v>
          </cell>
          <cell r="N530">
            <v>45</v>
          </cell>
          <cell r="O530">
            <v>48</v>
          </cell>
          <cell r="P530">
            <v>86</v>
          </cell>
          <cell r="Q530">
            <v>88</v>
          </cell>
          <cell r="R530">
            <v>470</v>
          </cell>
          <cell r="S530">
            <v>515</v>
          </cell>
          <cell r="T530">
            <v>100</v>
          </cell>
          <cell r="U530">
            <v>110</v>
          </cell>
          <cell r="V530">
            <v>74</v>
          </cell>
          <cell r="W530">
            <v>76</v>
          </cell>
          <cell r="X530">
            <v>76</v>
          </cell>
          <cell r="Y530">
            <v>79</v>
          </cell>
          <cell r="Z530">
            <v>55</v>
          </cell>
          <cell r="AA530">
            <v>60</v>
          </cell>
          <cell r="AB530">
            <v>65</v>
          </cell>
          <cell r="AC530">
            <v>75</v>
          </cell>
          <cell r="AD530">
            <v>105</v>
          </cell>
          <cell r="AE530">
            <v>110</v>
          </cell>
          <cell r="AF530">
            <v>90</v>
          </cell>
          <cell r="AG530">
            <v>130</v>
          </cell>
          <cell r="AH530">
            <v>35</v>
          </cell>
          <cell r="AI530">
            <v>50</v>
          </cell>
          <cell r="AJ530">
            <v>75</v>
          </cell>
          <cell r="AK530">
            <v>80</v>
          </cell>
          <cell r="AL530">
            <v>25</v>
          </cell>
          <cell r="AM530">
            <v>35</v>
          </cell>
          <cell r="AN530">
            <v>90</v>
          </cell>
          <cell r="AO530">
            <v>110</v>
          </cell>
          <cell r="AP530">
            <v>50</v>
          </cell>
          <cell r="AQ530">
            <v>100</v>
          </cell>
          <cell r="AR530">
            <v>170</v>
          </cell>
          <cell r="AS530">
            <v>180</v>
          </cell>
          <cell r="AT530">
            <v>140</v>
          </cell>
          <cell r="AU530">
            <v>150</v>
          </cell>
          <cell r="AV530">
            <v>200</v>
          </cell>
          <cell r="AW530">
            <v>250</v>
          </cell>
          <cell r="AX530">
            <v>280</v>
          </cell>
          <cell r="AY530">
            <v>300</v>
          </cell>
          <cell r="AZ530">
            <v>160</v>
          </cell>
          <cell r="BA530">
            <v>180</v>
          </cell>
          <cell r="BB530">
            <v>220</v>
          </cell>
          <cell r="BC530">
            <v>250</v>
          </cell>
          <cell r="BD530">
            <v>120</v>
          </cell>
          <cell r="BE530">
            <v>140</v>
          </cell>
          <cell r="BF530">
            <v>140</v>
          </cell>
          <cell r="BG530">
            <v>160</v>
          </cell>
          <cell r="BH530">
            <v>350</v>
          </cell>
          <cell r="BI530">
            <v>450</v>
          </cell>
          <cell r="BJ530">
            <v>400</v>
          </cell>
          <cell r="BK530">
            <v>450</v>
          </cell>
          <cell r="BL530">
            <v>850</v>
          </cell>
          <cell r="BM530">
            <v>1100</v>
          </cell>
          <cell r="BN530">
            <v>3800</v>
          </cell>
          <cell r="BO530">
            <v>4200</v>
          </cell>
          <cell r="BP530">
            <v>120</v>
          </cell>
          <cell r="BQ530">
            <v>160</v>
          </cell>
          <cell r="BR530">
            <v>120</v>
          </cell>
          <cell r="BS530">
            <v>160</v>
          </cell>
          <cell r="BT530">
            <v>250</v>
          </cell>
          <cell r="BU530">
            <v>300</v>
          </cell>
          <cell r="BV530">
            <v>600</v>
          </cell>
          <cell r="BW530">
            <v>1000</v>
          </cell>
          <cell r="BX530">
            <v>530</v>
          </cell>
          <cell r="BY530">
            <v>550</v>
          </cell>
          <cell r="BZ530">
            <v>700</v>
          </cell>
          <cell r="CA530">
            <v>800</v>
          </cell>
          <cell r="CB530">
            <v>110</v>
          </cell>
          <cell r="CC530">
            <v>120</v>
          </cell>
          <cell r="CD530">
            <v>400</v>
          </cell>
          <cell r="CE530">
            <v>550</v>
          </cell>
          <cell r="CF530">
            <v>580</v>
          </cell>
          <cell r="CG530">
            <v>600</v>
          </cell>
          <cell r="CH530">
            <v>590</v>
          </cell>
          <cell r="CI530">
            <v>610</v>
          </cell>
          <cell r="CJ530">
            <v>480</v>
          </cell>
          <cell r="CK530">
            <v>510</v>
          </cell>
          <cell r="CL530">
            <v>500</v>
          </cell>
          <cell r="CM530">
            <v>520</v>
          </cell>
          <cell r="CN530">
            <v>62</v>
          </cell>
          <cell r="CO530">
            <v>65</v>
          </cell>
          <cell r="CP530">
            <v>220</v>
          </cell>
          <cell r="CQ530">
            <v>300</v>
          </cell>
          <cell r="CR530">
            <v>25</v>
          </cell>
          <cell r="CS530">
            <v>35</v>
          </cell>
          <cell r="CT530">
            <v>32</v>
          </cell>
          <cell r="CU530">
            <v>34</v>
          </cell>
          <cell r="CV530">
            <v>20</v>
          </cell>
          <cell r="CW530">
            <v>25</v>
          </cell>
          <cell r="CX530">
            <v>59500</v>
          </cell>
          <cell r="CY530">
            <v>61500</v>
          </cell>
          <cell r="CZ530">
            <v>51000</v>
          </cell>
          <cell r="DA530">
            <v>55000</v>
          </cell>
          <cell r="DB530">
            <v>33</v>
          </cell>
          <cell r="DC530">
            <v>35</v>
          </cell>
          <cell r="DD530">
            <v>42</v>
          </cell>
          <cell r="DE530">
            <v>45</v>
          </cell>
          <cell r="DF530">
            <v>80</v>
          </cell>
          <cell r="DG530">
            <v>100</v>
          </cell>
          <cell r="DH530">
            <v>90</v>
          </cell>
          <cell r="DI530">
            <v>100</v>
          </cell>
          <cell r="DJ530">
            <v>70</v>
          </cell>
          <cell r="DK530">
            <v>80</v>
          </cell>
          <cell r="DL530">
            <v>200</v>
          </cell>
          <cell r="DM530">
            <v>280</v>
          </cell>
          <cell r="DN530">
            <v>220</v>
          </cell>
          <cell r="DO530">
            <v>250</v>
          </cell>
          <cell r="DP530">
            <v>80</v>
          </cell>
          <cell r="DQ530">
            <v>90</v>
          </cell>
          <cell r="DR530">
            <v>52</v>
          </cell>
          <cell r="DS530">
            <v>60</v>
          </cell>
          <cell r="DT530">
            <v>45</v>
          </cell>
          <cell r="DU530">
            <v>50</v>
          </cell>
          <cell r="DV530">
            <v>800</v>
          </cell>
          <cell r="DW530">
            <v>900</v>
          </cell>
          <cell r="DX530">
            <v>2800</v>
          </cell>
          <cell r="DY530">
            <v>3200</v>
          </cell>
        </row>
        <row r="531">
          <cell r="A531">
            <v>43798</v>
          </cell>
          <cell r="B531">
            <v>45</v>
          </cell>
          <cell r="C531">
            <v>60</v>
          </cell>
          <cell r="D531">
            <v>40</v>
          </cell>
          <cell r="E531">
            <v>50</v>
          </cell>
          <cell r="F531">
            <v>30</v>
          </cell>
          <cell r="G531">
            <v>35</v>
          </cell>
          <cell r="H531">
            <v>28</v>
          </cell>
          <cell r="I531">
            <v>32</v>
          </cell>
          <cell r="J531">
            <v>34</v>
          </cell>
          <cell r="K531">
            <v>35</v>
          </cell>
          <cell r="L531">
            <v>38</v>
          </cell>
          <cell r="M531">
            <v>40</v>
          </cell>
          <cell r="N531">
            <v>45</v>
          </cell>
          <cell r="O531">
            <v>48</v>
          </cell>
          <cell r="P531">
            <v>86</v>
          </cell>
          <cell r="Q531">
            <v>88</v>
          </cell>
          <cell r="R531">
            <v>460</v>
          </cell>
          <cell r="S531">
            <v>505</v>
          </cell>
          <cell r="T531">
            <v>100</v>
          </cell>
          <cell r="U531">
            <v>110</v>
          </cell>
          <cell r="V531">
            <v>74</v>
          </cell>
          <cell r="W531">
            <v>76</v>
          </cell>
          <cell r="X531">
            <v>76</v>
          </cell>
          <cell r="Y531">
            <v>79</v>
          </cell>
          <cell r="Z531">
            <v>55</v>
          </cell>
          <cell r="AA531">
            <v>60</v>
          </cell>
          <cell r="AB531">
            <v>65</v>
          </cell>
          <cell r="AC531">
            <v>75</v>
          </cell>
          <cell r="AD531">
            <v>105</v>
          </cell>
          <cell r="AE531">
            <v>110</v>
          </cell>
          <cell r="AF531">
            <v>90</v>
          </cell>
          <cell r="AG531">
            <v>130</v>
          </cell>
          <cell r="AH531">
            <v>35</v>
          </cell>
          <cell r="AI531">
            <v>50</v>
          </cell>
          <cell r="AJ531">
            <v>75</v>
          </cell>
          <cell r="AK531">
            <v>80</v>
          </cell>
          <cell r="AL531">
            <v>25</v>
          </cell>
          <cell r="AM531">
            <v>30</v>
          </cell>
          <cell r="AN531">
            <v>90</v>
          </cell>
          <cell r="AO531">
            <v>100</v>
          </cell>
          <cell r="AP531">
            <v>50</v>
          </cell>
          <cell r="AQ531">
            <v>100</v>
          </cell>
          <cell r="AR531">
            <v>170</v>
          </cell>
          <cell r="AS531">
            <v>180</v>
          </cell>
          <cell r="AT531">
            <v>140</v>
          </cell>
          <cell r="AU531">
            <v>150</v>
          </cell>
          <cell r="AV531">
            <v>200</v>
          </cell>
          <cell r="AW531">
            <v>250</v>
          </cell>
          <cell r="AX531">
            <v>280</v>
          </cell>
          <cell r="AY531">
            <v>300</v>
          </cell>
          <cell r="AZ531">
            <v>160</v>
          </cell>
          <cell r="BA531">
            <v>180</v>
          </cell>
          <cell r="BB531">
            <v>220</v>
          </cell>
          <cell r="BC531">
            <v>250</v>
          </cell>
          <cell r="BD531">
            <v>120</v>
          </cell>
          <cell r="BE531">
            <v>140</v>
          </cell>
          <cell r="BF531">
            <v>140</v>
          </cell>
          <cell r="BG531">
            <v>160</v>
          </cell>
          <cell r="BH531">
            <v>350</v>
          </cell>
          <cell r="BI531">
            <v>450</v>
          </cell>
          <cell r="BJ531">
            <v>400</v>
          </cell>
          <cell r="BK531">
            <v>450</v>
          </cell>
          <cell r="BL531">
            <v>850</v>
          </cell>
          <cell r="BM531">
            <v>1100</v>
          </cell>
          <cell r="BN531">
            <v>3400</v>
          </cell>
          <cell r="BO531">
            <v>3600</v>
          </cell>
          <cell r="BP531">
            <v>120</v>
          </cell>
          <cell r="BQ531">
            <v>160</v>
          </cell>
          <cell r="BR531">
            <v>120</v>
          </cell>
          <cell r="BS531">
            <v>160</v>
          </cell>
          <cell r="BT531">
            <v>250</v>
          </cell>
          <cell r="BU531">
            <v>300</v>
          </cell>
          <cell r="BV531">
            <v>600</v>
          </cell>
          <cell r="BW531">
            <v>1000</v>
          </cell>
          <cell r="BX531">
            <v>530</v>
          </cell>
          <cell r="BY531">
            <v>550</v>
          </cell>
          <cell r="BZ531">
            <v>700</v>
          </cell>
          <cell r="CA531">
            <v>800</v>
          </cell>
          <cell r="CB531">
            <v>110</v>
          </cell>
          <cell r="CC531">
            <v>120</v>
          </cell>
          <cell r="CD531">
            <v>400</v>
          </cell>
          <cell r="CE531">
            <v>550</v>
          </cell>
          <cell r="CF531">
            <v>580</v>
          </cell>
          <cell r="CG531">
            <v>600</v>
          </cell>
          <cell r="CH531">
            <v>590</v>
          </cell>
          <cell r="CI531">
            <v>610</v>
          </cell>
          <cell r="CJ531">
            <v>480</v>
          </cell>
          <cell r="CK531">
            <v>510</v>
          </cell>
          <cell r="CL531">
            <v>500</v>
          </cell>
          <cell r="CM531">
            <v>520</v>
          </cell>
          <cell r="CN531">
            <v>62</v>
          </cell>
          <cell r="CO531">
            <v>65</v>
          </cell>
          <cell r="CP531">
            <v>220</v>
          </cell>
          <cell r="CQ531">
            <v>300</v>
          </cell>
          <cell r="CR531">
            <v>25</v>
          </cell>
          <cell r="CS531">
            <v>35</v>
          </cell>
          <cell r="CT531">
            <v>32</v>
          </cell>
          <cell r="CU531">
            <v>34</v>
          </cell>
          <cell r="CV531">
            <v>20</v>
          </cell>
          <cell r="CW531">
            <v>25</v>
          </cell>
          <cell r="CX531">
            <v>59500</v>
          </cell>
          <cell r="CY531">
            <v>61500</v>
          </cell>
          <cell r="CZ531">
            <v>51000</v>
          </cell>
          <cell r="DA531">
            <v>55000</v>
          </cell>
          <cell r="DB531">
            <v>33</v>
          </cell>
          <cell r="DC531">
            <v>35</v>
          </cell>
          <cell r="DD531">
            <v>42</v>
          </cell>
          <cell r="DE531">
            <v>45</v>
          </cell>
          <cell r="DF531">
            <v>80</v>
          </cell>
          <cell r="DG531">
            <v>100</v>
          </cell>
          <cell r="DH531">
            <v>90</v>
          </cell>
          <cell r="DI531">
            <v>100</v>
          </cell>
          <cell r="DJ531">
            <v>70</v>
          </cell>
          <cell r="DK531">
            <v>80</v>
          </cell>
          <cell r="DL531">
            <v>200</v>
          </cell>
          <cell r="DM531">
            <v>280</v>
          </cell>
          <cell r="DN531">
            <v>220</v>
          </cell>
          <cell r="DO531">
            <v>250</v>
          </cell>
          <cell r="DP531">
            <v>80</v>
          </cell>
          <cell r="DQ531">
            <v>90</v>
          </cell>
          <cell r="DR531">
            <v>52</v>
          </cell>
          <cell r="DS531">
            <v>60</v>
          </cell>
          <cell r="DT531">
            <v>45</v>
          </cell>
          <cell r="DU531">
            <v>50</v>
          </cell>
          <cell r="DV531">
            <v>800</v>
          </cell>
          <cell r="DW531">
            <v>900</v>
          </cell>
          <cell r="DX531">
            <v>2800</v>
          </cell>
          <cell r="DY531">
            <v>3200</v>
          </cell>
        </row>
        <row r="532">
          <cell r="A532">
            <v>43797</v>
          </cell>
          <cell r="B532">
            <v>45</v>
          </cell>
          <cell r="C532">
            <v>60</v>
          </cell>
          <cell r="D532">
            <v>40</v>
          </cell>
          <cell r="E532">
            <v>50</v>
          </cell>
          <cell r="F532">
            <v>30</v>
          </cell>
          <cell r="G532">
            <v>35</v>
          </cell>
          <cell r="H532">
            <v>28</v>
          </cell>
          <cell r="I532">
            <v>32</v>
          </cell>
          <cell r="J532">
            <v>34</v>
          </cell>
          <cell r="K532">
            <v>35</v>
          </cell>
          <cell r="L532">
            <v>38</v>
          </cell>
          <cell r="M532">
            <v>40</v>
          </cell>
          <cell r="N532">
            <v>45</v>
          </cell>
          <cell r="O532">
            <v>48</v>
          </cell>
          <cell r="P532">
            <v>86</v>
          </cell>
          <cell r="Q532">
            <v>88</v>
          </cell>
          <cell r="R532">
            <v>455</v>
          </cell>
          <cell r="S532">
            <v>500</v>
          </cell>
          <cell r="T532">
            <v>100</v>
          </cell>
          <cell r="U532">
            <v>110</v>
          </cell>
          <cell r="V532">
            <v>74</v>
          </cell>
          <cell r="W532">
            <v>76</v>
          </cell>
          <cell r="X532">
            <v>76</v>
          </cell>
          <cell r="Y532">
            <v>79</v>
          </cell>
          <cell r="Z532">
            <v>55</v>
          </cell>
          <cell r="AA532">
            <v>60</v>
          </cell>
          <cell r="AB532">
            <v>65</v>
          </cell>
          <cell r="AC532">
            <v>75</v>
          </cell>
          <cell r="AD532">
            <v>105</v>
          </cell>
          <cell r="AE532">
            <v>110</v>
          </cell>
          <cell r="AF532">
            <v>90</v>
          </cell>
          <cell r="AG532">
            <v>130</v>
          </cell>
          <cell r="AH532">
            <v>35</v>
          </cell>
          <cell r="AI532">
            <v>50</v>
          </cell>
          <cell r="AJ532">
            <v>75</v>
          </cell>
          <cell r="AK532">
            <v>80</v>
          </cell>
          <cell r="AL532">
            <v>25</v>
          </cell>
          <cell r="AM532">
            <v>30</v>
          </cell>
          <cell r="AN532">
            <v>90</v>
          </cell>
          <cell r="AO532">
            <v>100</v>
          </cell>
          <cell r="AP532">
            <v>50</v>
          </cell>
          <cell r="AQ532">
            <v>100</v>
          </cell>
          <cell r="AR532">
            <v>170</v>
          </cell>
          <cell r="AS532">
            <v>180</v>
          </cell>
          <cell r="AT532">
            <v>140</v>
          </cell>
          <cell r="AU532">
            <v>150</v>
          </cell>
          <cell r="AV532">
            <v>200</v>
          </cell>
          <cell r="AW532">
            <v>250</v>
          </cell>
          <cell r="AX532">
            <v>280</v>
          </cell>
          <cell r="AY532">
            <v>300</v>
          </cell>
          <cell r="AZ532">
            <v>160</v>
          </cell>
          <cell r="BA532">
            <v>180</v>
          </cell>
          <cell r="BB532">
            <v>220</v>
          </cell>
          <cell r="BC532">
            <v>250</v>
          </cell>
          <cell r="BD532">
            <v>100</v>
          </cell>
          <cell r="BE532">
            <v>140</v>
          </cell>
          <cell r="BF532">
            <v>140</v>
          </cell>
          <cell r="BG532">
            <v>170</v>
          </cell>
          <cell r="BH532">
            <v>350</v>
          </cell>
          <cell r="BI532">
            <v>450</v>
          </cell>
          <cell r="BJ532">
            <v>400</v>
          </cell>
          <cell r="BK532">
            <v>450</v>
          </cell>
          <cell r="BL532">
            <v>850</v>
          </cell>
          <cell r="BM532">
            <v>1100</v>
          </cell>
          <cell r="BN532">
            <v>3400</v>
          </cell>
          <cell r="BO532">
            <v>3600</v>
          </cell>
          <cell r="BP532">
            <v>120</v>
          </cell>
          <cell r="BQ532">
            <v>160</v>
          </cell>
          <cell r="BR532">
            <v>120</v>
          </cell>
          <cell r="BS532">
            <v>160</v>
          </cell>
          <cell r="BT532">
            <v>250</v>
          </cell>
          <cell r="BU532">
            <v>300</v>
          </cell>
          <cell r="BV532">
            <v>600</v>
          </cell>
          <cell r="BW532">
            <v>1000</v>
          </cell>
          <cell r="BX532">
            <v>530</v>
          </cell>
          <cell r="BY532">
            <v>550</v>
          </cell>
          <cell r="BZ532">
            <v>700</v>
          </cell>
          <cell r="CA532">
            <v>800</v>
          </cell>
          <cell r="CB532">
            <v>110</v>
          </cell>
          <cell r="CC532">
            <v>120</v>
          </cell>
          <cell r="CD532">
            <v>400</v>
          </cell>
          <cell r="CE532">
            <v>550</v>
          </cell>
          <cell r="CF532">
            <v>580</v>
          </cell>
          <cell r="CG532">
            <v>600</v>
          </cell>
          <cell r="CH532">
            <v>590</v>
          </cell>
          <cell r="CI532">
            <v>610</v>
          </cell>
          <cell r="CJ532">
            <v>480</v>
          </cell>
          <cell r="CK532">
            <v>510</v>
          </cell>
          <cell r="CL532">
            <v>500</v>
          </cell>
          <cell r="CM532">
            <v>520</v>
          </cell>
          <cell r="CN532">
            <v>62</v>
          </cell>
          <cell r="CO532">
            <v>65</v>
          </cell>
          <cell r="CP532">
            <v>220</v>
          </cell>
          <cell r="CQ532">
            <v>300</v>
          </cell>
          <cell r="CR532">
            <v>25</v>
          </cell>
          <cell r="CS532">
            <v>35</v>
          </cell>
          <cell r="CT532">
            <v>32</v>
          </cell>
          <cell r="CU532">
            <v>34</v>
          </cell>
          <cell r="CV532">
            <v>20</v>
          </cell>
          <cell r="CW532">
            <v>25</v>
          </cell>
          <cell r="CX532">
            <v>59500</v>
          </cell>
          <cell r="CY532">
            <v>61500</v>
          </cell>
          <cell r="CZ532">
            <v>51000</v>
          </cell>
          <cell r="DA532">
            <v>55000</v>
          </cell>
          <cell r="DB532">
            <v>33</v>
          </cell>
          <cell r="DC532">
            <v>35</v>
          </cell>
          <cell r="DD532">
            <v>42</v>
          </cell>
          <cell r="DE532">
            <v>45</v>
          </cell>
          <cell r="DF532">
            <v>80</v>
          </cell>
          <cell r="DG532">
            <v>100</v>
          </cell>
          <cell r="DH532">
            <v>90</v>
          </cell>
          <cell r="DI532">
            <v>100</v>
          </cell>
          <cell r="DJ532">
            <v>70</v>
          </cell>
          <cell r="DK532">
            <v>80</v>
          </cell>
          <cell r="DL532">
            <v>200</v>
          </cell>
          <cell r="DM532">
            <v>280</v>
          </cell>
          <cell r="DN532">
            <v>220</v>
          </cell>
          <cell r="DO532">
            <v>250</v>
          </cell>
          <cell r="DP532">
            <v>80</v>
          </cell>
          <cell r="DQ532">
            <v>90</v>
          </cell>
          <cell r="DR532">
            <v>52</v>
          </cell>
          <cell r="DS532">
            <v>60</v>
          </cell>
          <cell r="DT532">
            <v>45</v>
          </cell>
          <cell r="DU532">
            <v>50</v>
          </cell>
          <cell r="DV532">
            <v>800</v>
          </cell>
          <cell r="DW532">
            <v>900</v>
          </cell>
          <cell r="DX532">
            <v>2800</v>
          </cell>
          <cell r="DY532">
            <v>3200</v>
          </cell>
        </row>
        <row r="533">
          <cell r="A533">
            <v>43796</v>
          </cell>
          <cell r="B533">
            <v>45</v>
          </cell>
          <cell r="C533">
            <v>60</v>
          </cell>
          <cell r="D533">
            <v>40</v>
          </cell>
          <cell r="E533">
            <v>50</v>
          </cell>
          <cell r="F533">
            <v>30</v>
          </cell>
          <cell r="G533">
            <v>35</v>
          </cell>
          <cell r="H533">
            <v>28</v>
          </cell>
          <cell r="I533">
            <v>32</v>
          </cell>
          <cell r="J533">
            <v>34</v>
          </cell>
          <cell r="K533">
            <v>35</v>
          </cell>
          <cell r="L533">
            <v>38</v>
          </cell>
          <cell r="M533">
            <v>40</v>
          </cell>
          <cell r="N533">
            <v>45</v>
          </cell>
          <cell r="O533">
            <v>48</v>
          </cell>
          <cell r="P533">
            <v>86</v>
          </cell>
          <cell r="Q533">
            <v>88</v>
          </cell>
          <cell r="R533">
            <v>455</v>
          </cell>
          <cell r="S533">
            <v>500</v>
          </cell>
          <cell r="T533">
            <v>100</v>
          </cell>
          <cell r="U533">
            <v>110</v>
          </cell>
          <cell r="V533">
            <v>74</v>
          </cell>
          <cell r="W533">
            <v>76</v>
          </cell>
          <cell r="X533">
            <v>76</v>
          </cell>
          <cell r="Y533">
            <v>79</v>
          </cell>
          <cell r="Z533">
            <v>55</v>
          </cell>
          <cell r="AA533">
            <v>60</v>
          </cell>
          <cell r="AB533">
            <v>65</v>
          </cell>
          <cell r="AC533">
            <v>75</v>
          </cell>
          <cell r="AD533">
            <v>105</v>
          </cell>
          <cell r="AE533">
            <v>110</v>
          </cell>
          <cell r="AF533">
            <v>90</v>
          </cell>
          <cell r="AG533">
            <v>130</v>
          </cell>
          <cell r="AH533">
            <v>35</v>
          </cell>
          <cell r="AI533">
            <v>50</v>
          </cell>
          <cell r="AJ533">
            <v>70</v>
          </cell>
          <cell r="AK533">
            <v>80</v>
          </cell>
          <cell r="AL533">
            <v>25</v>
          </cell>
          <cell r="AM533">
            <v>30</v>
          </cell>
          <cell r="AN533">
            <v>90</v>
          </cell>
          <cell r="AO533">
            <v>100</v>
          </cell>
          <cell r="AP533">
            <v>50</v>
          </cell>
          <cell r="AQ533">
            <v>90</v>
          </cell>
          <cell r="AR533">
            <v>170</v>
          </cell>
          <cell r="AS533">
            <v>180</v>
          </cell>
          <cell r="AT533">
            <v>140</v>
          </cell>
          <cell r="AU533">
            <v>150</v>
          </cell>
          <cell r="AV533">
            <v>200</v>
          </cell>
          <cell r="AW533">
            <v>250</v>
          </cell>
          <cell r="AX533">
            <v>280</v>
          </cell>
          <cell r="AY533">
            <v>320</v>
          </cell>
          <cell r="AZ533">
            <v>160</v>
          </cell>
          <cell r="BA533">
            <v>180</v>
          </cell>
          <cell r="BB533">
            <v>220</v>
          </cell>
          <cell r="BC533">
            <v>250</v>
          </cell>
          <cell r="BD533">
            <v>100</v>
          </cell>
          <cell r="BE533">
            <v>140</v>
          </cell>
          <cell r="BF533">
            <v>140</v>
          </cell>
          <cell r="BG533">
            <v>170</v>
          </cell>
          <cell r="BH533">
            <v>350</v>
          </cell>
          <cell r="BI533">
            <v>450</v>
          </cell>
          <cell r="BJ533">
            <v>400</v>
          </cell>
          <cell r="BK533">
            <v>450</v>
          </cell>
          <cell r="BL533">
            <v>850</v>
          </cell>
          <cell r="BM533">
            <v>1100</v>
          </cell>
          <cell r="BN533">
            <v>3200</v>
          </cell>
          <cell r="BO533">
            <v>3600</v>
          </cell>
          <cell r="BP533">
            <v>120</v>
          </cell>
          <cell r="BQ533">
            <v>160</v>
          </cell>
          <cell r="BR533">
            <v>120</v>
          </cell>
          <cell r="BS533">
            <v>160</v>
          </cell>
          <cell r="BT533">
            <v>250</v>
          </cell>
          <cell r="BU533">
            <v>300</v>
          </cell>
          <cell r="BV533">
            <v>600</v>
          </cell>
          <cell r="BW533">
            <v>1000</v>
          </cell>
          <cell r="BX533">
            <v>530</v>
          </cell>
          <cell r="BY533">
            <v>550</v>
          </cell>
          <cell r="BZ533">
            <v>700</v>
          </cell>
          <cell r="CA533">
            <v>800</v>
          </cell>
          <cell r="CB533">
            <v>110</v>
          </cell>
          <cell r="CC533">
            <v>120</v>
          </cell>
          <cell r="CD533">
            <v>400</v>
          </cell>
          <cell r="CE533">
            <v>550</v>
          </cell>
          <cell r="CF533">
            <v>580</v>
          </cell>
          <cell r="CG533">
            <v>600</v>
          </cell>
          <cell r="CH533">
            <v>590</v>
          </cell>
          <cell r="CI533">
            <v>610</v>
          </cell>
          <cell r="CJ533">
            <v>480</v>
          </cell>
          <cell r="CK533">
            <v>510</v>
          </cell>
          <cell r="CL533">
            <v>500</v>
          </cell>
          <cell r="CM533">
            <v>520</v>
          </cell>
          <cell r="CN533">
            <v>60</v>
          </cell>
          <cell r="CO533">
            <v>65</v>
          </cell>
          <cell r="CP533">
            <v>220</v>
          </cell>
          <cell r="CQ533">
            <v>300</v>
          </cell>
          <cell r="CR533">
            <v>25</v>
          </cell>
          <cell r="CS533">
            <v>35</v>
          </cell>
          <cell r="CT533">
            <v>32</v>
          </cell>
          <cell r="CU533">
            <v>34</v>
          </cell>
          <cell r="CV533">
            <v>20</v>
          </cell>
          <cell r="CW533">
            <v>25</v>
          </cell>
          <cell r="CX533">
            <v>59500</v>
          </cell>
          <cell r="CY533">
            <v>61500</v>
          </cell>
          <cell r="CZ533">
            <v>51000</v>
          </cell>
          <cell r="DA533">
            <v>55000</v>
          </cell>
          <cell r="DB533">
            <v>33</v>
          </cell>
          <cell r="DC533">
            <v>35</v>
          </cell>
          <cell r="DD533">
            <v>42</v>
          </cell>
          <cell r="DE533">
            <v>45</v>
          </cell>
          <cell r="DF533">
            <v>80</v>
          </cell>
          <cell r="DG533">
            <v>100</v>
          </cell>
          <cell r="DH533">
            <v>90</v>
          </cell>
          <cell r="DI533">
            <v>100</v>
          </cell>
          <cell r="DJ533">
            <v>70</v>
          </cell>
          <cell r="DK533">
            <v>80</v>
          </cell>
          <cell r="DL533">
            <v>200</v>
          </cell>
          <cell r="DM533">
            <v>280</v>
          </cell>
          <cell r="DN533">
            <v>220</v>
          </cell>
          <cell r="DO533">
            <v>250</v>
          </cell>
          <cell r="DP533">
            <v>80</v>
          </cell>
          <cell r="DQ533">
            <v>90</v>
          </cell>
          <cell r="DR533">
            <v>52</v>
          </cell>
          <cell r="DS533">
            <v>60</v>
          </cell>
          <cell r="DT533">
            <v>45</v>
          </cell>
          <cell r="DU533">
            <v>50</v>
          </cell>
          <cell r="DV533">
            <v>800</v>
          </cell>
          <cell r="DW533">
            <v>900</v>
          </cell>
          <cell r="DX533">
            <v>2800</v>
          </cell>
          <cell r="DY533">
            <v>3200</v>
          </cell>
        </row>
        <row r="534">
          <cell r="A534">
            <v>43795</v>
          </cell>
          <cell r="B534">
            <v>45</v>
          </cell>
          <cell r="C534">
            <v>60</v>
          </cell>
          <cell r="D534">
            <v>40</v>
          </cell>
          <cell r="E534">
            <v>50</v>
          </cell>
          <cell r="F534">
            <v>30</v>
          </cell>
          <cell r="G534">
            <v>35</v>
          </cell>
          <cell r="H534">
            <v>28</v>
          </cell>
          <cell r="I534">
            <v>32</v>
          </cell>
          <cell r="J534">
            <v>34</v>
          </cell>
          <cell r="K534">
            <v>35</v>
          </cell>
          <cell r="L534">
            <v>38</v>
          </cell>
          <cell r="M534">
            <v>40</v>
          </cell>
          <cell r="N534">
            <v>45</v>
          </cell>
          <cell r="O534">
            <v>48</v>
          </cell>
          <cell r="P534">
            <v>86</v>
          </cell>
          <cell r="Q534">
            <v>88</v>
          </cell>
          <cell r="R534">
            <v>455</v>
          </cell>
          <cell r="S534">
            <v>500</v>
          </cell>
          <cell r="T534">
            <v>100</v>
          </cell>
          <cell r="U534">
            <v>110</v>
          </cell>
          <cell r="V534">
            <v>74</v>
          </cell>
          <cell r="W534">
            <v>76</v>
          </cell>
          <cell r="X534">
            <v>76</v>
          </cell>
          <cell r="Y534">
            <v>79</v>
          </cell>
          <cell r="Z534">
            <v>55</v>
          </cell>
          <cell r="AA534">
            <v>60</v>
          </cell>
          <cell r="AB534">
            <v>65</v>
          </cell>
          <cell r="AC534">
            <v>75</v>
          </cell>
          <cell r="AD534">
            <v>105</v>
          </cell>
          <cell r="AE534">
            <v>110</v>
          </cell>
          <cell r="AF534">
            <v>90</v>
          </cell>
          <cell r="AG534">
            <v>130</v>
          </cell>
          <cell r="AH534">
            <v>35</v>
          </cell>
          <cell r="AI534">
            <v>50</v>
          </cell>
          <cell r="AJ534">
            <v>70</v>
          </cell>
          <cell r="AK534">
            <v>80</v>
          </cell>
          <cell r="AL534">
            <v>20</v>
          </cell>
          <cell r="AM534">
            <v>30</v>
          </cell>
          <cell r="AN534">
            <v>90</v>
          </cell>
          <cell r="AO534">
            <v>100</v>
          </cell>
          <cell r="AP534">
            <v>50</v>
          </cell>
          <cell r="AQ534">
            <v>100</v>
          </cell>
          <cell r="AR534">
            <v>160</v>
          </cell>
          <cell r="AS534">
            <v>180</v>
          </cell>
          <cell r="AT534">
            <v>140</v>
          </cell>
          <cell r="AU534">
            <v>150</v>
          </cell>
          <cell r="AV534">
            <v>200</v>
          </cell>
          <cell r="AW534">
            <v>250</v>
          </cell>
          <cell r="AX534">
            <v>280</v>
          </cell>
          <cell r="AY534">
            <v>320</v>
          </cell>
          <cell r="AZ534">
            <v>160</v>
          </cell>
          <cell r="BA534">
            <v>180</v>
          </cell>
          <cell r="BB534">
            <v>220</v>
          </cell>
          <cell r="BC534">
            <v>250</v>
          </cell>
          <cell r="BD534">
            <v>100</v>
          </cell>
          <cell r="BE534">
            <v>140</v>
          </cell>
          <cell r="BF534">
            <v>140</v>
          </cell>
          <cell r="BG534">
            <v>170</v>
          </cell>
          <cell r="BH534">
            <v>350</v>
          </cell>
          <cell r="BI534">
            <v>450</v>
          </cell>
          <cell r="BJ534">
            <v>400</v>
          </cell>
          <cell r="BK534">
            <v>450</v>
          </cell>
          <cell r="BL534">
            <v>850</v>
          </cell>
          <cell r="BM534">
            <v>1100</v>
          </cell>
          <cell r="BN534">
            <v>3200</v>
          </cell>
          <cell r="BO534">
            <v>3600</v>
          </cell>
          <cell r="BP534">
            <v>120</v>
          </cell>
          <cell r="BQ534">
            <v>160</v>
          </cell>
          <cell r="BR534">
            <v>120</v>
          </cell>
          <cell r="BS534">
            <v>160</v>
          </cell>
          <cell r="BT534">
            <v>250</v>
          </cell>
          <cell r="BU534">
            <v>300</v>
          </cell>
          <cell r="BV534">
            <v>600</v>
          </cell>
          <cell r="BW534">
            <v>1000</v>
          </cell>
          <cell r="BX534">
            <v>530</v>
          </cell>
          <cell r="BY534">
            <v>550</v>
          </cell>
          <cell r="BZ534">
            <v>700</v>
          </cell>
          <cell r="CA534">
            <v>800</v>
          </cell>
          <cell r="CB534">
            <v>110</v>
          </cell>
          <cell r="CC534">
            <v>120</v>
          </cell>
          <cell r="CD534">
            <v>400</v>
          </cell>
          <cell r="CE534">
            <v>550</v>
          </cell>
          <cell r="CF534">
            <v>580</v>
          </cell>
          <cell r="CG534">
            <v>600</v>
          </cell>
          <cell r="CH534">
            <v>590</v>
          </cell>
          <cell r="CI534">
            <v>610</v>
          </cell>
          <cell r="CJ534">
            <v>480</v>
          </cell>
          <cell r="CK534">
            <v>510</v>
          </cell>
          <cell r="CL534">
            <v>500</v>
          </cell>
          <cell r="CM534">
            <v>520</v>
          </cell>
          <cell r="CN534">
            <v>60</v>
          </cell>
          <cell r="CO534">
            <v>65</v>
          </cell>
          <cell r="CP534">
            <v>220</v>
          </cell>
          <cell r="CQ534">
            <v>300</v>
          </cell>
          <cell r="CR534">
            <v>25</v>
          </cell>
          <cell r="CS534">
            <v>35</v>
          </cell>
          <cell r="CT534">
            <v>32</v>
          </cell>
          <cell r="CU534">
            <v>34</v>
          </cell>
          <cell r="CV534">
            <v>20</v>
          </cell>
          <cell r="CW534">
            <v>25</v>
          </cell>
          <cell r="CX534">
            <v>59500</v>
          </cell>
          <cell r="CY534">
            <v>61500</v>
          </cell>
          <cell r="CZ534">
            <v>51000</v>
          </cell>
          <cell r="DA534">
            <v>55000</v>
          </cell>
          <cell r="DB534">
            <v>33</v>
          </cell>
          <cell r="DC534">
            <v>35</v>
          </cell>
          <cell r="DD534">
            <v>42</v>
          </cell>
          <cell r="DE534">
            <v>45</v>
          </cell>
          <cell r="DF534">
            <v>80</v>
          </cell>
          <cell r="DG534">
            <v>100</v>
          </cell>
          <cell r="DH534">
            <v>90</v>
          </cell>
          <cell r="DI534">
            <v>100</v>
          </cell>
          <cell r="DJ534">
            <v>70</v>
          </cell>
          <cell r="DK534">
            <v>80</v>
          </cell>
          <cell r="DL534">
            <v>200</v>
          </cell>
          <cell r="DM534">
            <v>280</v>
          </cell>
          <cell r="DN534">
            <v>220</v>
          </cell>
          <cell r="DO534">
            <v>250</v>
          </cell>
          <cell r="DP534">
            <v>80</v>
          </cell>
          <cell r="DQ534">
            <v>90</v>
          </cell>
          <cell r="DR534">
            <v>52</v>
          </cell>
          <cell r="DS534">
            <v>60</v>
          </cell>
          <cell r="DT534">
            <v>45</v>
          </cell>
          <cell r="DU534">
            <v>50</v>
          </cell>
          <cell r="DV534">
            <v>800</v>
          </cell>
          <cell r="DW534">
            <v>900</v>
          </cell>
          <cell r="DX534">
            <v>2800</v>
          </cell>
          <cell r="DY534">
            <v>3200</v>
          </cell>
        </row>
        <row r="535">
          <cell r="A535">
            <v>43794</v>
          </cell>
          <cell r="B535">
            <v>45</v>
          </cell>
          <cell r="C535">
            <v>60</v>
          </cell>
          <cell r="D535">
            <v>40</v>
          </cell>
          <cell r="E535">
            <v>50</v>
          </cell>
          <cell r="F535">
            <v>30</v>
          </cell>
          <cell r="G535">
            <v>35</v>
          </cell>
          <cell r="H535">
            <v>28</v>
          </cell>
          <cell r="I535">
            <v>32</v>
          </cell>
          <cell r="J535">
            <v>34</v>
          </cell>
          <cell r="K535">
            <v>35</v>
          </cell>
          <cell r="L535">
            <v>38</v>
          </cell>
          <cell r="M535">
            <v>40</v>
          </cell>
          <cell r="N535">
            <v>45</v>
          </cell>
          <cell r="O535">
            <v>48</v>
          </cell>
          <cell r="P535">
            <v>86</v>
          </cell>
          <cell r="Q535">
            <v>88</v>
          </cell>
          <cell r="R535">
            <v>455</v>
          </cell>
          <cell r="S535">
            <v>500</v>
          </cell>
          <cell r="T535">
            <v>100</v>
          </cell>
          <cell r="U535">
            <v>110</v>
          </cell>
          <cell r="V535">
            <v>74</v>
          </cell>
          <cell r="W535">
            <v>76</v>
          </cell>
          <cell r="X535">
            <v>76</v>
          </cell>
          <cell r="Y535">
            <v>79</v>
          </cell>
          <cell r="Z535">
            <v>55</v>
          </cell>
          <cell r="AA535">
            <v>60</v>
          </cell>
          <cell r="AB535">
            <v>65</v>
          </cell>
          <cell r="AC535">
            <v>75</v>
          </cell>
          <cell r="AD535">
            <v>105</v>
          </cell>
          <cell r="AE535">
            <v>110</v>
          </cell>
          <cell r="AF535">
            <v>90</v>
          </cell>
          <cell r="AG535">
            <v>130</v>
          </cell>
          <cell r="AH535">
            <v>35</v>
          </cell>
          <cell r="AI535">
            <v>50</v>
          </cell>
          <cell r="AJ535">
            <v>70</v>
          </cell>
          <cell r="AK535">
            <v>80</v>
          </cell>
          <cell r="AL535">
            <v>20</v>
          </cell>
          <cell r="AM535">
            <v>30</v>
          </cell>
          <cell r="AN535">
            <v>90</v>
          </cell>
          <cell r="AO535">
            <v>100</v>
          </cell>
          <cell r="AP535">
            <v>50</v>
          </cell>
          <cell r="AQ535">
            <v>100</v>
          </cell>
          <cell r="AR535">
            <v>160</v>
          </cell>
          <cell r="AS535">
            <v>180</v>
          </cell>
          <cell r="AT535">
            <v>130</v>
          </cell>
          <cell r="AU535">
            <v>150</v>
          </cell>
          <cell r="AV535">
            <v>200</v>
          </cell>
          <cell r="AW535">
            <v>250</v>
          </cell>
          <cell r="AX535">
            <v>280</v>
          </cell>
          <cell r="AY535">
            <v>320</v>
          </cell>
          <cell r="AZ535">
            <v>160</v>
          </cell>
          <cell r="BA535">
            <v>180</v>
          </cell>
          <cell r="BB535">
            <v>220</v>
          </cell>
          <cell r="BC535">
            <v>250</v>
          </cell>
          <cell r="BD535">
            <v>100</v>
          </cell>
          <cell r="BE535">
            <v>140</v>
          </cell>
          <cell r="BF535">
            <v>140</v>
          </cell>
          <cell r="BG535">
            <v>170</v>
          </cell>
          <cell r="BH535">
            <v>350</v>
          </cell>
          <cell r="BI535">
            <v>450</v>
          </cell>
          <cell r="BJ535">
            <v>400</v>
          </cell>
          <cell r="BK535">
            <v>450</v>
          </cell>
          <cell r="BL535">
            <v>850</v>
          </cell>
          <cell r="BM535">
            <v>1100</v>
          </cell>
          <cell r="BN535">
            <v>3200</v>
          </cell>
          <cell r="BO535">
            <v>3600</v>
          </cell>
          <cell r="BP535">
            <v>120</v>
          </cell>
          <cell r="BQ535">
            <v>160</v>
          </cell>
          <cell r="BR535">
            <v>120</v>
          </cell>
          <cell r="BS535">
            <v>160</v>
          </cell>
          <cell r="BT535">
            <v>250</v>
          </cell>
          <cell r="BU535">
            <v>300</v>
          </cell>
          <cell r="BV535">
            <v>600</v>
          </cell>
          <cell r="BW535">
            <v>1000</v>
          </cell>
          <cell r="BX535">
            <v>530</v>
          </cell>
          <cell r="BY535">
            <v>550</v>
          </cell>
          <cell r="BZ535">
            <v>700</v>
          </cell>
          <cell r="CA535">
            <v>800</v>
          </cell>
          <cell r="CB535">
            <v>110</v>
          </cell>
          <cell r="CC535">
            <v>120</v>
          </cell>
          <cell r="CD535">
            <v>400</v>
          </cell>
          <cell r="CE535">
            <v>550</v>
          </cell>
          <cell r="CF535">
            <v>580</v>
          </cell>
          <cell r="CG535">
            <v>600</v>
          </cell>
          <cell r="CH535">
            <v>590</v>
          </cell>
          <cell r="CI535">
            <v>610</v>
          </cell>
          <cell r="CJ535">
            <v>480</v>
          </cell>
          <cell r="CK535">
            <v>510</v>
          </cell>
          <cell r="CL535">
            <v>500</v>
          </cell>
          <cell r="CM535">
            <v>520</v>
          </cell>
          <cell r="CN535">
            <v>60</v>
          </cell>
          <cell r="CO535">
            <v>65</v>
          </cell>
          <cell r="CP535">
            <v>220</v>
          </cell>
          <cell r="CQ535">
            <v>300</v>
          </cell>
          <cell r="CR535">
            <v>25</v>
          </cell>
          <cell r="CS535">
            <v>35</v>
          </cell>
          <cell r="CT535">
            <v>30</v>
          </cell>
          <cell r="CU535">
            <v>34</v>
          </cell>
          <cell r="CV535">
            <v>20</v>
          </cell>
          <cell r="CW535">
            <v>25</v>
          </cell>
          <cell r="CX535">
            <v>59500</v>
          </cell>
          <cell r="CY535">
            <v>61500</v>
          </cell>
          <cell r="CZ535">
            <v>51000</v>
          </cell>
          <cell r="DA535">
            <v>55000</v>
          </cell>
          <cell r="DB535">
            <v>33</v>
          </cell>
          <cell r="DC535">
            <v>35</v>
          </cell>
          <cell r="DD535">
            <v>42</v>
          </cell>
          <cell r="DE535">
            <v>45</v>
          </cell>
          <cell r="DF535">
            <v>80</v>
          </cell>
          <cell r="DG535">
            <v>100</v>
          </cell>
          <cell r="DH535">
            <v>90</v>
          </cell>
          <cell r="DI535">
            <v>100</v>
          </cell>
          <cell r="DJ535">
            <v>70</v>
          </cell>
          <cell r="DK535">
            <v>80</v>
          </cell>
          <cell r="DL535">
            <v>200</v>
          </cell>
          <cell r="DM535">
            <v>280</v>
          </cell>
          <cell r="DN535">
            <v>220</v>
          </cell>
          <cell r="DO535">
            <v>250</v>
          </cell>
          <cell r="DP535">
            <v>80</v>
          </cell>
          <cell r="DQ535">
            <v>90</v>
          </cell>
          <cell r="DR535">
            <v>52</v>
          </cell>
          <cell r="DS535">
            <v>60</v>
          </cell>
          <cell r="DT535">
            <v>45</v>
          </cell>
          <cell r="DU535">
            <v>50</v>
          </cell>
          <cell r="DV535">
            <v>800</v>
          </cell>
          <cell r="DW535">
            <v>900</v>
          </cell>
          <cell r="DX535">
            <v>2800</v>
          </cell>
          <cell r="DY535">
            <v>3200</v>
          </cell>
        </row>
        <row r="536">
          <cell r="A536">
            <v>43793</v>
          </cell>
          <cell r="B536">
            <v>45</v>
          </cell>
          <cell r="C536">
            <v>60</v>
          </cell>
          <cell r="D536">
            <v>40</v>
          </cell>
          <cell r="E536">
            <v>50</v>
          </cell>
          <cell r="F536">
            <v>30</v>
          </cell>
          <cell r="G536">
            <v>35</v>
          </cell>
          <cell r="H536">
            <v>28</v>
          </cell>
          <cell r="I536">
            <v>32</v>
          </cell>
          <cell r="J536">
            <v>34</v>
          </cell>
          <cell r="K536">
            <v>35</v>
          </cell>
          <cell r="L536">
            <v>37</v>
          </cell>
          <cell r="M536">
            <v>40</v>
          </cell>
          <cell r="N536">
            <v>45</v>
          </cell>
          <cell r="O536">
            <v>48</v>
          </cell>
          <cell r="P536">
            <v>86</v>
          </cell>
          <cell r="Q536">
            <v>88</v>
          </cell>
          <cell r="R536">
            <v>455</v>
          </cell>
          <cell r="S536">
            <v>500</v>
          </cell>
          <cell r="T536">
            <v>100</v>
          </cell>
          <cell r="U536">
            <v>110</v>
          </cell>
          <cell r="V536">
            <v>74</v>
          </cell>
          <cell r="W536">
            <v>76</v>
          </cell>
          <cell r="X536">
            <v>76</v>
          </cell>
          <cell r="Y536">
            <v>79</v>
          </cell>
          <cell r="Z536">
            <v>55</v>
          </cell>
          <cell r="AA536">
            <v>60</v>
          </cell>
          <cell r="AB536">
            <v>65</v>
          </cell>
          <cell r="AC536">
            <v>75</v>
          </cell>
          <cell r="AD536">
            <v>105</v>
          </cell>
          <cell r="AE536">
            <v>110</v>
          </cell>
          <cell r="AF536">
            <v>90</v>
          </cell>
          <cell r="AG536">
            <v>130</v>
          </cell>
          <cell r="AH536">
            <v>35</v>
          </cell>
          <cell r="AI536">
            <v>50</v>
          </cell>
          <cell r="AJ536">
            <v>75</v>
          </cell>
          <cell r="AK536">
            <v>80</v>
          </cell>
          <cell r="AL536">
            <v>20</v>
          </cell>
          <cell r="AM536">
            <v>30</v>
          </cell>
          <cell r="AN536">
            <v>90</v>
          </cell>
          <cell r="AO536">
            <v>100</v>
          </cell>
          <cell r="AP536">
            <v>50</v>
          </cell>
          <cell r="AQ536">
            <v>100</v>
          </cell>
          <cell r="AR536">
            <v>160</v>
          </cell>
          <cell r="AS536">
            <v>180</v>
          </cell>
          <cell r="AT536">
            <v>130</v>
          </cell>
          <cell r="AU536">
            <v>150</v>
          </cell>
          <cell r="AV536">
            <v>200</v>
          </cell>
          <cell r="AW536">
            <v>250</v>
          </cell>
          <cell r="AX536">
            <v>280</v>
          </cell>
          <cell r="AY536">
            <v>320</v>
          </cell>
          <cell r="AZ536">
            <v>160</v>
          </cell>
          <cell r="BA536">
            <v>180</v>
          </cell>
          <cell r="BB536">
            <v>220</v>
          </cell>
          <cell r="BC536">
            <v>250</v>
          </cell>
          <cell r="BD536">
            <v>100</v>
          </cell>
          <cell r="BE536">
            <v>140</v>
          </cell>
          <cell r="BF536">
            <v>140</v>
          </cell>
          <cell r="BG536">
            <v>170</v>
          </cell>
          <cell r="BH536">
            <v>350</v>
          </cell>
          <cell r="BI536">
            <v>450</v>
          </cell>
          <cell r="BJ536">
            <v>400</v>
          </cell>
          <cell r="BK536">
            <v>450</v>
          </cell>
          <cell r="BL536">
            <v>850</v>
          </cell>
          <cell r="BM536">
            <v>1100</v>
          </cell>
          <cell r="BN536">
            <v>3200</v>
          </cell>
          <cell r="BO536">
            <v>3600</v>
          </cell>
          <cell r="BP536">
            <v>120</v>
          </cell>
          <cell r="BQ536">
            <v>160</v>
          </cell>
          <cell r="BR536">
            <v>120</v>
          </cell>
          <cell r="BS536">
            <v>160</v>
          </cell>
          <cell r="BT536">
            <v>250</v>
          </cell>
          <cell r="BU536">
            <v>300</v>
          </cell>
          <cell r="BV536">
            <v>600</v>
          </cell>
          <cell r="BW536">
            <v>1000</v>
          </cell>
          <cell r="BX536">
            <v>530</v>
          </cell>
          <cell r="BY536">
            <v>550</v>
          </cell>
          <cell r="BZ536">
            <v>700</v>
          </cell>
          <cell r="CA536">
            <v>800</v>
          </cell>
          <cell r="CB536">
            <v>110</v>
          </cell>
          <cell r="CC536">
            <v>120</v>
          </cell>
          <cell r="CD536">
            <v>400</v>
          </cell>
          <cell r="CE536">
            <v>550</v>
          </cell>
          <cell r="CF536">
            <v>580</v>
          </cell>
          <cell r="CG536">
            <v>600</v>
          </cell>
          <cell r="CH536">
            <v>590</v>
          </cell>
          <cell r="CI536">
            <v>610</v>
          </cell>
          <cell r="CJ536">
            <v>480</v>
          </cell>
          <cell r="CK536">
            <v>510</v>
          </cell>
          <cell r="CL536">
            <v>500</v>
          </cell>
          <cell r="CM536">
            <v>520</v>
          </cell>
          <cell r="CN536">
            <v>60</v>
          </cell>
          <cell r="CO536">
            <v>65</v>
          </cell>
          <cell r="CP536">
            <v>220</v>
          </cell>
          <cell r="CQ536">
            <v>300</v>
          </cell>
          <cell r="CR536">
            <v>25</v>
          </cell>
          <cell r="CS536">
            <v>35</v>
          </cell>
          <cell r="CT536">
            <v>32</v>
          </cell>
          <cell r="CU536">
            <v>34</v>
          </cell>
          <cell r="CV536">
            <v>20</v>
          </cell>
          <cell r="CW536">
            <v>25</v>
          </cell>
          <cell r="CX536">
            <v>59500</v>
          </cell>
          <cell r="CY536">
            <v>61500</v>
          </cell>
          <cell r="CZ536">
            <v>51000</v>
          </cell>
          <cell r="DA536">
            <v>55000</v>
          </cell>
          <cell r="DB536">
            <v>33</v>
          </cell>
          <cell r="DC536">
            <v>35</v>
          </cell>
          <cell r="DD536">
            <v>42</v>
          </cell>
          <cell r="DE536">
            <v>45</v>
          </cell>
          <cell r="DF536">
            <v>80</v>
          </cell>
          <cell r="DG536">
            <v>100</v>
          </cell>
          <cell r="DH536">
            <v>90</v>
          </cell>
          <cell r="DI536">
            <v>100</v>
          </cell>
          <cell r="DJ536">
            <v>70</v>
          </cell>
          <cell r="DK536">
            <v>80</v>
          </cell>
          <cell r="DL536">
            <v>200</v>
          </cell>
          <cell r="DM536">
            <v>280</v>
          </cell>
          <cell r="DN536">
            <v>220</v>
          </cell>
          <cell r="DO536">
            <v>250</v>
          </cell>
          <cell r="DP536">
            <v>80</v>
          </cell>
          <cell r="DQ536">
            <v>90</v>
          </cell>
          <cell r="DR536">
            <v>52</v>
          </cell>
          <cell r="DS536">
            <v>60</v>
          </cell>
          <cell r="DT536">
            <v>45</v>
          </cell>
          <cell r="DU536">
            <v>50</v>
          </cell>
          <cell r="DV536">
            <v>800</v>
          </cell>
          <cell r="DW536">
            <v>900</v>
          </cell>
          <cell r="DX536">
            <v>2800</v>
          </cell>
          <cell r="DY536">
            <v>3200</v>
          </cell>
        </row>
        <row r="537">
          <cell r="A537">
            <v>43792</v>
          </cell>
          <cell r="B537">
            <v>45</v>
          </cell>
          <cell r="C537">
            <v>60</v>
          </cell>
          <cell r="D537">
            <v>40</v>
          </cell>
          <cell r="E537">
            <v>50</v>
          </cell>
          <cell r="F537">
            <v>30</v>
          </cell>
          <cell r="G537">
            <v>35</v>
          </cell>
          <cell r="H537">
            <v>28</v>
          </cell>
          <cell r="I537">
            <v>32</v>
          </cell>
          <cell r="J537">
            <v>34</v>
          </cell>
          <cell r="K537">
            <v>35</v>
          </cell>
          <cell r="L537">
            <v>37</v>
          </cell>
          <cell r="M537">
            <v>40</v>
          </cell>
          <cell r="N537">
            <v>45</v>
          </cell>
          <cell r="O537">
            <v>48</v>
          </cell>
          <cell r="P537">
            <v>86</v>
          </cell>
          <cell r="Q537">
            <v>88</v>
          </cell>
          <cell r="R537">
            <v>455</v>
          </cell>
          <cell r="S537">
            <v>500</v>
          </cell>
          <cell r="T537">
            <v>100</v>
          </cell>
          <cell r="U537">
            <v>110</v>
          </cell>
          <cell r="V537">
            <v>74</v>
          </cell>
          <cell r="W537">
            <v>76</v>
          </cell>
          <cell r="X537">
            <v>76</v>
          </cell>
          <cell r="Y537">
            <v>79</v>
          </cell>
          <cell r="Z537">
            <v>55</v>
          </cell>
          <cell r="AA537">
            <v>60</v>
          </cell>
          <cell r="AB537">
            <v>65</v>
          </cell>
          <cell r="AC537">
            <v>75</v>
          </cell>
          <cell r="AD537">
            <v>105</v>
          </cell>
          <cell r="AE537">
            <v>110</v>
          </cell>
          <cell r="AF537">
            <v>90</v>
          </cell>
          <cell r="AG537">
            <v>130</v>
          </cell>
          <cell r="AH537">
            <v>35</v>
          </cell>
          <cell r="AI537">
            <v>50</v>
          </cell>
          <cell r="AJ537">
            <v>75</v>
          </cell>
          <cell r="AK537">
            <v>80</v>
          </cell>
          <cell r="AL537">
            <v>20</v>
          </cell>
          <cell r="AM537">
            <v>30</v>
          </cell>
          <cell r="AN537">
            <v>90</v>
          </cell>
          <cell r="AO537">
            <v>110</v>
          </cell>
          <cell r="AP537">
            <v>50</v>
          </cell>
          <cell r="AQ537">
            <v>110</v>
          </cell>
          <cell r="AR537">
            <v>160</v>
          </cell>
          <cell r="AS537">
            <v>180</v>
          </cell>
          <cell r="AT537">
            <v>130</v>
          </cell>
          <cell r="AU537">
            <v>150</v>
          </cell>
          <cell r="AV537">
            <v>200</v>
          </cell>
          <cell r="AW537">
            <v>250</v>
          </cell>
          <cell r="AX537">
            <v>280</v>
          </cell>
          <cell r="AY537">
            <v>320</v>
          </cell>
          <cell r="AZ537">
            <v>160</v>
          </cell>
          <cell r="BA537">
            <v>180</v>
          </cell>
          <cell r="BB537">
            <v>220</v>
          </cell>
          <cell r="BC537">
            <v>250</v>
          </cell>
          <cell r="BD537">
            <v>100</v>
          </cell>
          <cell r="BE537">
            <v>140</v>
          </cell>
          <cell r="BF537">
            <v>140</v>
          </cell>
          <cell r="BG537">
            <v>170</v>
          </cell>
          <cell r="BH537">
            <v>350</v>
          </cell>
          <cell r="BI537">
            <v>450</v>
          </cell>
          <cell r="BJ537">
            <v>400</v>
          </cell>
          <cell r="BK537">
            <v>450</v>
          </cell>
          <cell r="BL537">
            <v>850</v>
          </cell>
          <cell r="BM537">
            <v>1100</v>
          </cell>
          <cell r="BN537">
            <v>3200</v>
          </cell>
          <cell r="BO537">
            <v>3600</v>
          </cell>
          <cell r="BP537">
            <v>120</v>
          </cell>
          <cell r="BQ537">
            <v>160</v>
          </cell>
          <cell r="BR537">
            <v>120</v>
          </cell>
          <cell r="BS537">
            <v>160</v>
          </cell>
          <cell r="BT537">
            <v>250</v>
          </cell>
          <cell r="BU537">
            <v>300</v>
          </cell>
          <cell r="BV537">
            <v>600</v>
          </cell>
          <cell r="BW537">
            <v>1000</v>
          </cell>
          <cell r="BX537">
            <v>530</v>
          </cell>
          <cell r="BY537">
            <v>550</v>
          </cell>
          <cell r="BZ537">
            <v>700</v>
          </cell>
          <cell r="CA537">
            <v>800</v>
          </cell>
          <cell r="CB537">
            <v>110</v>
          </cell>
          <cell r="CC537">
            <v>125</v>
          </cell>
          <cell r="CD537">
            <v>400</v>
          </cell>
          <cell r="CE537">
            <v>550</v>
          </cell>
          <cell r="CF537">
            <v>580</v>
          </cell>
          <cell r="CG537">
            <v>600</v>
          </cell>
          <cell r="CH537">
            <v>590</v>
          </cell>
          <cell r="CI537">
            <v>610</v>
          </cell>
          <cell r="CJ537">
            <v>480</v>
          </cell>
          <cell r="CK537">
            <v>510</v>
          </cell>
          <cell r="CL537">
            <v>500</v>
          </cell>
          <cell r="CM537">
            <v>520</v>
          </cell>
          <cell r="CN537">
            <v>60</v>
          </cell>
          <cell r="CO537">
            <v>65</v>
          </cell>
          <cell r="CP537">
            <v>220</v>
          </cell>
          <cell r="CQ537">
            <v>300</v>
          </cell>
          <cell r="CR537">
            <v>25</v>
          </cell>
          <cell r="CS537">
            <v>35</v>
          </cell>
          <cell r="CT537">
            <v>32</v>
          </cell>
          <cell r="CU537">
            <v>34</v>
          </cell>
          <cell r="CV537">
            <v>20</v>
          </cell>
          <cell r="CW537">
            <v>25</v>
          </cell>
          <cell r="CX537">
            <v>59500</v>
          </cell>
          <cell r="CY537">
            <v>61500</v>
          </cell>
          <cell r="CZ537">
            <v>51000</v>
          </cell>
          <cell r="DA537">
            <v>55000</v>
          </cell>
          <cell r="DB537">
            <v>33</v>
          </cell>
          <cell r="DC537">
            <v>35</v>
          </cell>
          <cell r="DD537">
            <v>42</v>
          </cell>
          <cell r="DE537">
            <v>45</v>
          </cell>
          <cell r="DF537">
            <v>80</v>
          </cell>
          <cell r="DG537">
            <v>100</v>
          </cell>
          <cell r="DH537">
            <v>90</v>
          </cell>
          <cell r="DI537">
            <v>100</v>
          </cell>
          <cell r="DJ537">
            <v>70</v>
          </cell>
          <cell r="DK537">
            <v>80</v>
          </cell>
          <cell r="DL537">
            <v>200</v>
          </cell>
          <cell r="DM537">
            <v>280</v>
          </cell>
          <cell r="DN537">
            <v>220</v>
          </cell>
          <cell r="DO537">
            <v>250</v>
          </cell>
          <cell r="DP537">
            <v>80</v>
          </cell>
          <cell r="DQ537">
            <v>90</v>
          </cell>
          <cell r="DR537">
            <v>52</v>
          </cell>
          <cell r="DS537">
            <v>60</v>
          </cell>
          <cell r="DT537">
            <v>45</v>
          </cell>
          <cell r="DU537">
            <v>50</v>
          </cell>
          <cell r="DV537">
            <v>800</v>
          </cell>
          <cell r="DW537">
            <v>900</v>
          </cell>
          <cell r="DX537">
            <v>2800</v>
          </cell>
          <cell r="DY537">
            <v>3200</v>
          </cell>
        </row>
        <row r="538">
          <cell r="A538">
            <v>43791</v>
          </cell>
          <cell r="B538">
            <v>45</v>
          </cell>
          <cell r="C538">
            <v>60</v>
          </cell>
          <cell r="D538">
            <v>40</v>
          </cell>
          <cell r="E538">
            <v>50</v>
          </cell>
          <cell r="F538">
            <v>30</v>
          </cell>
          <cell r="G538">
            <v>35</v>
          </cell>
          <cell r="H538">
            <v>28</v>
          </cell>
          <cell r="I538">
            <v>32</v>
          </cell>
          <cell r="J538">
            <v>34</v>
          </cell>
          <cell r="K538">
            <v>35</v>
          </cell>
          <cell r="L538">
            <v>37</v>
          </cell>
          <cell r="M538">
            <v>40</v>
          </cell>
          <cell r="N538">
            <v>45</v>
          </cell>
          <cell r="O538">
            <v>48</v>
          </cell>
          <cell r="P538">
            <v>86</v>
          </cell>
          <cell r="Q538">
            <v>88</v>
          </cell>
          <cell r="R538">
            <v>455</v>
          </cell>
          <cell r="S538">
            <v>500</v>
          </cell>
          <cell r="T538">
            <v>100</v>
          </cell>
          <cell r="U538">
            <v>110</v>
          </cell>
          <cell r="V538">
            <v>74</v>
          </cell>
          <cell r="W538">
            <v>76</v>
          </cell>
          <cell r="X538">
            <v>76</v>
          </cell>
          <cell r="Y538">
            <v>79</v>
          </cell>
          <cell r="Z538">
            <v>55</v>
          </cell>
          <cell r="AA538">
            <v>60</v>
          </cell>
          <cell r="AB538">
            <v>65</v>
          </cell>
          <cell r="AC538">
            <v>75</v>
          </cell>
          <cell r="AD538">
            <v>105</v>
          </cell>
          <cell r="AE538">
            <v>110</v>
          </cell>
          <cell r="AF538">
            <v>90</v>
          </cell>
          <cell r="AG538">
            <v>130</v>
          </cell>
          <cell r="AH538">
            <v>35</v>
          </cell>
          <cell r="AI538">
            <v>50</v>
          </cell>
          <cell r="AJ538">
            <v>75</v>
          </cell>
          <cell r="AK538">
            <v>80</v>
          </cell>
          <cell r="AL538">
            <v>25</v>
          </cell>
          <cell r="AM538">
            <v>30</v>
          </cell>
          <cell r="AN538">
            <v>90</v>
          </cell>
          <cell r="AO538">
            <v>110</v>
          </cell>
          <cell r="AP538">
            <v>60</v>
          </cell>
          <cell r="AQ538">
            <v>110</v>
          </cell>
          <cell r="AR538">
            <v>160</v>
          </cell>
          <cell r="AS538">
            <v>180</v>
          </cell>
          <cell r="AT538">
            <v>130</v>
          </cell>
          <cell r="AU538">
            <v>150</v>
          </cell>
          <cell r="AV538">
            <v>200</v>
          </cell>
          <cell r="AW538">
            <v>250</v>
          </cell>
          <cell r="AX538">
            <v>280</v>
          </cell>
          <cell r="AY538">
            <v>320</v>
          </cell>
          <cell r="AZ538">
            <v>160</v>
          </cell>
          <cell r="BA538">
            <v>180</v>
          </cell>
          <cell r="BB538">
            <v>220</v>
          </cell>
          <cell r="BC538">
            <v>250</v>
          </cell>
          <cell r="BD538">
            <v>100</v>
          </cell>
          <cell r="BE538">
            <v>140</v>
          </cell>
          <cell r="BF538">
            <v>140</v>
          </cell>
          <cell r="BG538">
            <v>170</v>
          </cell>
          <cell r="BH538">
            <v>350</v>
          </cell>
          <cell r="BI538">
            <v>450</v>
          </cell>
          <cell r="BJ538">
            <v>400</v>
          </cell>
          <cell r="BK538">
            <v>450</v>
          </cell>
          <cell r="BL538">
            <v>850</v>
          </cell>
          <cell r="BM538">
            <v>1100</v>
          </cell>
          <cell r="BN538">
            <v>3200</v>
          </cell>
          <cell r="BO538">
            <v>3600</v>
          </cell>
          <cell r="BP538">
            <v>120</v>
          </cell>
          <cell r="BQ538">
            <v>160</v>
          </cell>
          <cell r="BR538">
            <v>120</v>
          </cell>
          <cell r="BS538">
            <v>160</v>
          </cell>
          <cell r="BT538">
            <v>250</v>
          </cell>
          <cell r="BU538">
            <v>300</v>
          </cell>
          <cell r="BV538">
            <v>600</v>
          </cell>
          <cell r="BW538">
            <v>1000</v>
          </cell>
          <cell r="BX538">
            <v>530</v>
          </cell>
          <cell r="BY538">
            <v>550</v>
          </cell>
          <cell r="BZ538">
            <v>700</v>
          </cell>
          <cell r="CA538">
            <v>800</v>
          </cell>
          <cell r="CB538">
            <v>115</v>
          </cell>
          <cell r="CC538">
            <v>125</v>
          </cell>
          <cell r="CD538">
            <v>400</v>
          </cell>
          <cell r="CE538">
            <v>550</v>
          </cell>
          <cell r="CF538">
            <v>570</v>
          </cell>
          <cell r="CG538">
            <v>590</v>
          </cell>
          <cell r="CH538">
            <v>570</v>
          </cell>
          <cell r="CI538">
            <v>610</v>
          </cell>
          <cell r="CJ538">
            <v>480</v>
          </cell>
          <cell r="CK538">
            <v>510</v>
          </cell>
          <cell r="CL538">
            <v>500</v>
          </cell>
          <cell r="CM538">
            <v>520</v>
          </cell>
          <cell r="CN538">
            <v>60</v>
          </cell>
          <cell r="CO538">
            <v>65</v>
          </cell>
          <cell r="CP538">
            <v>220</v>
          </cell>
          <cell r="CQ538">
            <v>300</v>
          </cell>
          <cell r="CR538">
            <v>25</v>
          </cell>
          <cell r="CS538">
            <v>35</v>
          </cell>
          <cell r="CT538">
            <v>32</v>
          </cell>
          <cell r="CU538">
            <v>34</v>
          </cell>
          <cell r="CV538">
            <v>20</v>
          </cell>
          <cell r="CW538">
            <v>25</v>
          </cell>
          <cell r="CX538">
            <v>59500</v>
          </cell>
          <cell r="CY538">
            <v>61500</v>
          </cell>
          <cell r="CZ538">
            <v>51000</v>
          </cell>
          <cell r="DA538">
            <v>55000</v>
          </cell>
          <cell r="DB538">
            <v>33</v>
          </cell>
          <cell r="DC538">
            <v>35</v>
          </cell>
          <cell r="DD538">
            <v>42</v>
          </cell>
          <cell r="DE538">
            <v>45</v>
          </cell>
          <cell r="DF538">
            <v>80</v>
          </cell>
          <cell r="DG538">
            <v>100</v>
          </cell>
          <cell r="DH538">
            <v>90</v>
          </cell>
          <cell r="DI538">
            <v>100</v>
          </cell>
          <cell r="DJ538">
            <v>70</v>
          </cell>
          <cell r="DK538">
            <v>80</v>
          </cell>
          <cell r="DL538">
            <v>200</v>
          </cell>
          <cell r="DM538">
            <v>280</v>
          </cell>
          <cell r="DN538">
            <v>220</v>
          </cell>
          <cell r="DO538">
            <v>250</v>
          </cell>
          <cell r="DP538">
            <v>80</v>
          </cell>
          <cell r="DQ538">
            <v>90</v>
          </cell>
          <cell r="DR538">
            <v>52</v>
          </cell>
          <cell r="DS538">
            <v>60</v>
          </cell>
          <cell r="DT538">
            <v>45</v>
          </cell>
          <cell r="DU538">
            <v>50</v>
          </cell>
          <cell r="DV538">
            <v>800</v>
          </cell>
          <cell r="DW538">
            <v>900</v>
          </cell>
          <cell r="DX538">
            <v>2800</v>
          </cell>
          <cell r="DY538">
            <v>3200</v>
          </cell>
        </row>
        <row r="539">
          <cell r="A539">
            <v>43790</v>
          </cell>
          <cell r="B539">
            <v>45</v>
          </cell>
          <cell r="C539">
            <v>60</v>
          </cell>
          <cell r="D539">
            <v>40</v>
          </cell>
          <cell r="E539">
            <v>50</v>
          </cell>
          <cell r="F539">
            <v>30</v>
          </cell>
          <cell r="G539">
            <v>35</v>
          </cell>
          <cell r="H539">
            <v>28</v>
          </cell>
          <cell r="I539">
            <v>32</v>
          </cell>
          <cell r="J539">
            <v>34</v>
          </cell>
          <cell r="K539">
            <v>35</v>
          </cell>
          <cell r="L539">
            <v>37</v>
          </cell>
          <cell r="M539">
            <v>40</v>
          </cell>
          <cell r="N539">
            <v>45</v>
          </cell>
          <cell r="O539">
            <v>48</v>
          </cell>
          <cell r="P539">
            <v>84</v>
          </cell>
          <cell r="Q539">
            <v>88</v>
          </cell>
          <cell r="R539">
            <v>455</v>
          </cell>
          <cell r="S539">
            <v>500</v>
          </cell>
          <cell r="T539">
            <v>100</v>
          </cell>
          <cell r="U539">
            <v>110</v>
          </cell>
          <cell r="V539">
            <v>69</v>
          </cell>
          <cell r="W539">
            <v>70</v>
          </cell>
          <cell r="X539">
            <v>74</v>
          </cell>
          <cell r="Y539">
            <v>78</v>
          </cell>
          <cell r="Z539">
            <v>55</v>
          </cell>
          <cell r="AA539">
            <v>60</v>
          </cell>
          <cell r="AB539">
            <v>65</v>
          </cell>
          <cell r="AC539">
            <v>75</v>
          </cell>
          <cell r="AD539">
            <v>105</v>
          </cell>
          <cell r="AE539">
            <v>110</v>
          </cell>
          <cell r="AF539">
            <v>90</v>
          </cell>
          <cell r="AG539">
            <v>130</v>
          </cell>
          <cell r="AH539">
            <v>35</v>
          </cell>
          <cell r="AI539">
            <v>50</v>
          </cell>
          <cell r="AJ539">
            <v>75</v>
          </cell>
          <cell r="AK539">
            <v>80</v>
          </cell>
          <cell r="AL539">
            <v>25</v>
          </cell>
          <cell r="AM539">
            <v>30</v>
          </cell>
          <cell r="AN539">
            <v>90</v>
          </cell>
          <cell r="AO539">
            <v>110</v>
          </cell>
          <cell r="AP539">
            <v>60</v>
          </cell>
          <cell r="AQ539">
            <v>120</v>
          </cell>
          <cell r="AR539">
            <v>160</v>
          </cell>
          <cell r="AS539">
            <v>180</v>
          </cell>
          <cell r="AT539">
            <v>130</v>
          </cell>
          <cell r="AU539">
            <v>150</v>
          </cell>
          <cell r="AV539">
            <v>180</v>
          </cell>
          <cell r="AW539">
            <v>250</v>
          </cell>
          <cell r="AX539">
            <v>280</v>
          </cell>
          <cell r="AY539">
            <v>320</v>
          </cell>
          <cell r="AZ539">
            <v>160</v>
          </cell>
          <cell r="BA539">
            <v>180</v>
          </cell>
          <cell r="BB539">
            <v>220</v>
          </cell>
          <cell r="BC539">
            <v>250</v>
          </cell>
          <cell r="BD539">
            <v>120</v>
          </cell>
          <cell r="BE539">
            <v>140</v>
          </cell>
          <cell r="BF539">
            <v>140</v>
          </cell>
          <cell r="BG539">
            <v>170</v>
          </cell>
          <cell r="BH539">
            <v>350</v>
          </cell>
          <cell r="BI539">
            <v>450</v>
          </cell>
          <cell r="BJ539">
            <v>400</v>
          </cell>
          <cell r="BK539">
            <v>450</v>
          </cell>
          <cell r="BL539">
            <v>850</v>
          </cell>
          <cell r="BM539">
            <v>1100</v>
          </cell>
          <cell r="BN539">
            <v>3200</v>
          </cell>
          <cell r="BO539">
            <v>3600</v>
          </cell>
          <cell r="BP539">
            <v>120</v>
          </cell>
          <cell r="BQ539">
            <v>160</v>
          </cell>
          <cell r="BR539">
            <v>120</v>
          </cell>
          <cell r="BS539">
            <v>160</v>
          </cell>
          <cell r="BT539">
            <v>250</v>
          </cell>
          <cell r="BU539">
            <v>300</v>
          </cell>
          <cell r="BV539">
            <v>600</v>
          </cell>
          <cell r="BW539">
            <v>1000</v>
          </cell>
          <cell r="BX539">
            <v>530</v>
          </cell>
          <cell r="BY539">
            <v>550</v>
          </cell>
          <cell r="BZ539">
            <v>700</v>
          </cell>
          <cell r="CA539">
            <v>800</v>
          </cell>
          <cell r="CB539">
            <v>110</v>
          </cell>
          <cell r="CC539">
            <v>120</v>
          </cell>
          <cell r="CD539">
            <v>400</v>
          </cell>
          <cell r="CE539">
            <v>550</v>
          </cell>
          <cell r="CF539">
            <v>570</v>
          </cell>
          <cell r="CG539">
            <v>590</v>
          </cell>
          <cell r="CH539">
            <v>570</v>
          </cell>
          <cell r="CI539">
            <v>610</v>
          </cell>
          <cell r="CJ539">
            <v>480</v>
          </cell>
          <cell r="CK539">
            <v>510</v>
          </cell>
          <cell r="CL539">
            <v>500</v>
          </cell>
          <cell r="CM539">
            <v>520</v>
          </cell>
          <cell r="CN539">
            <v>60</v>
          </cell>
          <cell r="CO539">
            <v>65</v>
          </cell>
          <cell r="CP539">
            <v>220</v>
          </cell>
          <cell r="CQ539">
            <v>300</v>
          </cell>
          <cell r="CR539">
            <v>25</v>
          </cell>
          <cell r="CS539">
            <v>35</v>
          </cell>
          <cell r="CT539">
            <v>30</v>
          </cell>
          <cell r="CU539">
            <v>34</v>
          </cell>
          <cell r="CV539">
            <v>20</v>
          </cell>
          <cell r="CW539">
            <v>25</v>
          </cell>
          <cell r="CX539">
            <v>59500</v>
          </cell>
          <cell r="CY539">
            <v>61500</v>
          </cell>
          <cell r="CZ539">
            <v>51000</v>
          </cell>
          <cell r="DA539">
            <v>55000</v>
          </cell>
          <cell r="DB539">
            <v>33</v>
          </cell>
          <cell r="DC539">
            <v>35</v>
          </cell>
          <cell r="DD539">
            <v>42</v>
          </cell>
          <cell r="DE539">
            <v>45</v>
          </cell>
          <cell r="DF539">
            <v>80</v>
          </cell>
          <cell r="DG539">
            <v>100</v>
          </cell>
          <cell r="DH539">
            <v>90</v>
          </cell>
          <cell r="DI539">
            <v>100</v>
          </cell>
          <cell r="DJ539">
            <v>70</v>
          </cell>
          <cell r="DK539">
            <v>80</v>
          </cell>
          <cell r="DL539">
            <v>200</v>
          </cell>
          <cell r="DM539">
            <v>280</v>
          </cell>
          <cell r="DN539">
            <v>220</v>
          </cell>
          <cell r="DO539">
            <v>250</v>
          </cell>
          <cell r="DP539">
            <v>80</v>
          </cell>
          <cell r="DQ539">
            <v>90</v>
          </cell>
          <cell r="DR539">
            <v>52</v>
          </cell>
          <cell r="DS539">
            <v>60</v>
          </cell>
          <cell r="DT539">
            <v>45</v>
          </cell>
          <cell r="DU539">
            <v>50</v>
          </cell>
          <cell r="DV539">
            <v>800</v>
          </cell>
          <cell r="DW539">
            <v>900</v>
          </cell>
          <cell r="DX539">
            <v>2800</v>
          </cell>
          <cell r="DY539">
            <v>3200</v>
          </cell>
        </row>
        <row r="540">
          <cell r="A540">
            <v>43789</v>
          </cell>
          <cell r="B540">
            <v>45</v>
          </cell>
          <cell r="C540">
            <v>60</v>
          </cell>
          <cell r="D540">
            <v>40</v>
          </cell>
          <cell r="E540">
            <v>50</v>
          </cell>
          <cell r="F540">
            <v>30</v>
          </cell>
          <cell r="G540">
            <v>35</v>
          </cell>
          <cell r="H540">
            <v>28</v>
          </cell>
          <cell r="I540">
            <v>32</v>
          </cell>
          <cell r="J540">
            <v>34</v>
          </cell>
          <cell r="K540">
            <v>35</v>
          </cell>
          <cell r="L540">
            <v>37</v>
          </cell>
          <cell r="M540">
            <v>40</v>
          </cell>
          <cell r="N540">
            <v>45</v>
          </cell>
          <cell r="O540">
            <v>48</v>
          </cell>
          <cell r="P540">
            <v>84</v>
          </cell>
          <cell r="Q540">
            <v>88</v>
          </cell>
          <cell r="R540">
            <v>445</v>
          </cell>
          <cell r="S540">
            <v>500</v>
          </cell>
          <cell r="T540">
            <v>100</v>
          </cell>
          <cell r="U540">
            <v>110</v>
          </cell>
          <cell r="V540">
            <v>69</v>
          </cell>
          <cell r="W540">
            <v>70</v>
          </cell>
          <cell r="X540">
            <v>74</v>
          </cell>
          <cell r="Y540">
            <v>78</v>
          </cell>
          <cell r="Z540">
            <v>55</v>
          </cell>
          <cell r="AA540">
            <v>60</v>
          </cell>
          <cell r="AB540">
            <v>65</v>
          </cell>
          <cell r="AC540">
            <v>75</v>
          </cell>
          <cell r="AD540">
            <v>105</v>
          </cell>
          <cell r="AE540">
            <v>110</v>
          </cell>
          <cell r="AF540">
            <v>90</v>
          </cell>
          <cell r="AG540">
            <v>130</v>
          </cell>
          <cell r="AH540">
            <v>35</v>
          </cell>
          <cell r="AI540">
            <v>50</v>
          </cell>
          <cell r="AJ540">
            <v>75</v>
          </cell>
          <cell r="AK540">
            <v>80</v>
          </cell>
          <cell r="AL540">
            <v>25</v>
          </cell>
          <cell r="AM540">
            <v>30</v>
          </cell>
          <cell r="AN540">
            <v>90</v>
          </cell>
          <cell r="AO540">
            <v>110</v>
          </cell>
          <cell r="AP540">
            <v>60</v>
          </cell>
          <cell r="AQ540">
            <v>120</v>
          </cell>
          <cell r="AR540">
            <v>160</v>
          </cell>
          <cell r="AS540">
            <v>180</v>
          </cell>
          <cell r="AT540">
            <v>140</v>
          </cell>
          <cell r="AU540">
            <v>150</v>
          </cell>
          <cell r="AV540">
            <v>180</v>
          </cell>
          <cell r="AW540">
            <v>250</v>
          </cell>
          <cell r="AX540">
            <v>280</v>
          </cell>
          <cell r="AY540">
            <v>320</v>
          </cell>
          <cell r="AZ540">
            <v>160</v>
          </cell>
          <cell r="BA540">
            <v>180</v>
          </cell>
          <cell r="BB540">
            <v>220</v>
          </cell>
          <cell r="BC540">
            <v>250</v>
          </cell>
          <cell r="BD540">
            <v>100</v>
          </cell>
          <cell r="BE540">
            <v>140</v>
          </cell>
          <cell r="BF540">
            <v>140</v>
          </cell>
          <cell r="BG540">
            <v>170</v>
          </cell>
          <cell r="BH540">
            <v>350</v>
          </cell>
          <cell r="BI540">
            <v>450</v>
          </cell>
          <cell r="BJ540">
            <v>400</v>
          </cell>
          <cell r="BK540">
            <v>450</v>
          </cell>
          <cell r="BL540">
            <v>850</v>
          </cell>
          <cell r="BM540">
            <v>1100</v>
          </cell>
          <cell r="BN540">
            <v>3000</v>
          </cell>
          <cell r="BO540">
            <v>3600</v>
          </cell>
          <cell r="BP540">
            <v>120</v>
          </cell>
          <cell r="BQ540">
            <v>160</v>
          </cell>
          <cell r="BR540">
            <v>120</v>
          </cell>
          <cell r="BS540">
            <v>160</v>
          </cell>
          <cell r="BT540">
            <v>250</v>
          </cell>
          <cell r="BU540">
            <v>300</v>
          </cell>
          <cell r="BV540">
            <v>600</v>
          </cell>
          <cell r="BW540">
            <v>1000</v>
          </cell>
          <cell r="BX540">
            <v>530</v>
          </cell>
          <cell r="BY540">
            <v>550</v>
          </cell>
          <cell r="BZ540">
            <v>700</v>
          </cell>
          <cell r="CA540">
            <v>800</v>
          </cell>
          <cell r="CB540">
            <v>110</v>
          </cell>
          <cell r="CC540">
            <v>120</v>
          </cell>
          <cell r="CD540">
            <v>400</v>
          </cell>
          <cell r="CE540">
            <v>550</v>
          </cell>
          <cell r="CF540">
            <v>570</v>
          </cell>
          <cell r="CG540">
            <v>590</v>
          </cell>
          <cell r="CH540">
            <v>570</v>
          </cell>
          <cell r="CI540">
            <v>610</v>
          </cell>
          <cell r="CJ540">
            <v>480</v>
          </cell>
          <cell r="CK540">
            <v>510</v>
          </cell>
          <cell r="CL540">
            <v>500</v>
          </cell>
          <cell r="CM540">
            <v>520</v>
          </cell>
          <cell r="CN540">
            <v>60</v>
          </cell>
          <cell r="CO540">
            <v>65</v>
          </cell>
          <cell r="CP540">
            <v>220</v>
          </cell>
          <cell r="CQ540">
            <v>300</v>
          </cell>
          <cell r="CR540">
            <v>25</v>
          </cell>
          <cell r="CS540">
            <v>35</v>
          </cell>
          <cell r="CT540">
            <v>30</v>
          </cell>
          <cell r="CU540">
            <v>32</v>
          </cell>
          <cell r="CV540">
            <v>20</v>
          </cell>
          <cell r="CW540">
            <v>25</v>
          </cell>
          <cell r="CX540">
            <v>59500</v>
          </cell>
          <cell r="CY540">
            <v>61500</v>
          </cell>
          <cell r="CZ540">
            <v>51000</v>
          </cell>
          <cell r="DA540">
            <v>55000</v>
          </cell>
          <cell r="DB540">
            <v>33</v>
          </cell>
          <cell r="DC540">
            <v>35</v>
          </cell>
          <cell r="DD540">
            <v>42</v>
          </cell>
          <cell r="DE540">
            <v>45</v>
          </cell>
          <cell r="DF540">
            <v>80</v>
          </cell>
          <cell r="DG540">
            <v>100</v>
          </cell>
          <cell r="DH540">
            <v>90</v>
          </cell>
          <cell r="DI540">
            <v>100</v>
          </cell>
          <cell r="DJ540">
            <v>70</v>
          </cell>
          <cell r="DK540">
            <v>80</v>
          </cell>
          <cell r="DL540">
            <v>200</v>
          </cell>
          <cell r="DM540">
            <v>280</v>
          </cell>
          <cell r="DN540">
            <v>220</v>
          </cell>
          <cell r="DO540">
            <v>250</v>
          </cell>
          <cell r="DP540">
            <v>80</v>
          </cell>
          <cell r="DQ540">
            <v>90</v>
          </cell>
          <cell r="DR540">
            <v>52</v>
          </cell>
          <cell r="DS540">
            <v>60</v>
          </cell>
          <cell r="DT540">
            <v>45</v>
          </cell>
          <cell r="DU540">
            <v>50</v>
          </cell>
          <cell r="DV540">
            <v>800</v>
          </cell>
          <cell r="DW540">
            <v>900</v>
          </cell>
          <cell r="DX540">
            <v>2800</v>
          </cell>
          <cell r="DY540">
            <v>3200</v>
          </cell>
        </row>
        <row r="541">
          <cell r="A541">
            <v>43788</v>
          </cell>
          <cell r="B541">
            <v>45</v>
          </cell>
          <cell r="C541">
            <v>60</v>
          </cell>
          <cell r="D541">
            <v>40</v>
          </cell>
          <cell r="E541">
            <v>50</v>
          </cell>
          <cell r="F541">
            <v>30</v>
          </cell>
          <cell r="G541">
            <v>35</v>
          </cell>
          <cell r="H541">
            <v>28</v>
          </cell>
          <cell r="I541">
            <v>32</v>
          </cell>
          <cell r="J541">
            <v>34</v>
          </cell>
          <cell r="K541">
            <v>35</v>
          </cell>
          <cell r="L541">
            <v>37</v>
          </cell>
          <cell r="M541">
            <v>40</v>
          </cell>
          <cell r="N541">
            <v>45</v>
          </cell>
          <cell r="O541">
            <v>48</v>
          </cell>
          <cell r="P541">
            <v>84</v>
          </cell>
          <cell r="Q541">
            <v>88</v>
          </cell>
          <cell r="R541">
            <v>445</v>
          </cell>
          <cell r="S541">
            <v>500</v>
          </cell>
          <cell r="T541">
            <v>100</v>
          </cell>
          <cell r="U541">
            <v>110</v>
          </cell>
          <cell r="V541">
            <v>69</v>
          </cell>
          <cell r="W541">
            <v>70</v>
          </cell>
          <cell r="X541">
            <v>74</v>
          </cell>
          <cell r="Y541">
            <v>78</v>
          </cell>
          <cell r="Z541">
            <v>55</v>
          </cell>
          <cell r="AA541">
            <v>60</v>
          </cell>
          <cell r="AB541">
            <v>65</v>
          </cell>
          <cell r="AC541">
            <v>75</v>
          </cell>
          <cell r="AD541">
            <v>105</v>
          </cell>
          <cell r="AE541">
            <v>110</v>
          </cell>
          <cell r="AF541">
            <v>90</v>
          </cell>
          <cell r="AG541">
            <v>130</v>
          </cell>
          <cell r="AH541">
            <v>35</v>
          </cell>
          <cell r="AI541">
            <v>50</v>
          </cell>
          <cell r="AJ541">
            <v>75</v>
          </cell>
          <cell r="AK541">
            <v>80</v>
          </cell>
          <cell r="AL541">
            <v>25</v>
          </cell>
          <cell r="AM541">
            <v>30</v>
          </cell>
          <cell r="AN541">
            <v>90</v>
          </cell>
          <cell r="AO541">
            <v>110</v>
          </cell>
          <cell r="AP541">
            <v>65</v>
          </cell>
          <cell r="AQ541">
            <v>120</v>
          </cell>
          <cell r="AR541">
            <v>160</v>
          </cell>
          <cell r="AS541">
            <v>180</v>
          </cell>
          <cell r="AT541">
            <v>140</v>
          </cell>
          <cell r="AU541">
            <v>150</v>
          </cell>
          <cell r="AV541">
            <v>200</v>
          </cell>
          <cell r="AW541">
            <v>250</v>
          </cell>
          <cell r="AX541">
            <v>280</v>
          </cell>
          <cell r="AY541">
            <v>320</v>
          </cell>
          <cell r="AZ541">
            <v>160</v>
          </cell>
          <cell r="BA541">
            <v>180</v>
          </cell>
          <cell r="BB541">
            <v>220</v>
          </cell>
          <cell r="BC541">
            <v>250</v>
          </cell>
          <cell r="BD541">
            <v>100</v>
          </cell>
          <cell r="BE541">
            <v>140</v>
          </cell>
          <cell r="BF541">
            <v>140</v>
          </cell>
          <cell r="BG541">
            <v>160</v>
          </cell>
          <cell r="BH541">
            <v>350</v>
          </cell>
          <cell r="BI541">
            <v>450</v>
          </cell>
          <cell r="BJ541">
            <v>400</v>
          </cell>
          <cell r="BK541">
            <v>450</v>
          </cell>
          <cell r="BL541">
            <v>850</v>
          </cell>
          <cell r="BM541">
            <v>1100</v>
          </cell>
          <cell r="BN541">
            <v>3000</v>
          </cell>
          <cell r="BO541">
            <v>3600</v>
          </cell>
          <cell r="BP541">
            <v>120</v>
          </cell>
          <cell r="BQ541">
            <v>160</v>
          </cell>
          <cell r="BR541">
            <v>120</v>
          </cell>
          <cell r="BS541">
            <v>160</v>
          </cell>
          <cell r="BT541">
            <v>250</v>
          </cell>
          <cell r="BU541">
            <v>320</v>
          </cell>
          <cell r="BV541">
            <v>600</v>
          </cell>
          <cell r="BW541">
            <v>1000</v>
          </cell>
          <cell r="BX541">
            <v>540</v>
          </cell>
          <cell r="BY541">
            <v>550</v>
          </cell>
          <cell r="BZ541">
            <v>700</v>
          </cell>
          <cell r="CA541">
            <v>800</v>
          </cell>
          <cell r="CB541">
            <v>110</v>
          </cell>
          <cell r="CC541">
            <v>120</v>
          </cell>
          <cell r="CD541">
            <v>400</v>
          </cell>
          <cell r="CE541">
            <v>550</v>
          </cell>
          <cell r="CF541">
            <v>570</v>
          </cell>
          <cell r="CG541">
            <v>590</v>
          </cell>
          <cell r="CH541">
            <v>570</v>
          </cell>
          <cell r="CI541">
            <v>610</v>
          </cell>
          <cell r="CJ541">
            <v>480</v>
          </cell>
          <cell r="CK541">
            <v>510</v>
          </cell>
          <cell r="CL541">
            <v>500</v>
          </cell>
          <cell r="CM541">
            <v>520</v>
          </cell>
          <cell r="CN541">
            <v>60</v>
          </cell>
          <cell r="CO541">
            <v>65</v>
          </cell>
          <cell r="CP541">
            <v>220</v>
          </cell>
          <cell r="CQ541">
            <v>300</v>
          </cell>
          <cell r="CR541">
            <v>25</v>
          </cell>
          <cell r="CS541">
            <v>35</v>
          </cell>
          <cell r="CT541">
            <v>30</v>
          </cell>
          <cell r="CU541">
            <v>32</v>
          </cell>
          <cell r="CV541">
            <v>20</v>
          </cell>
          <cell r="CW541">
            <v>25</v>
          </cell>
          <cell r="CX541">
            <v>59500</v>
          </cell>
          <cell r="CY541">
            <v>61500</v>
          </cell>
          <cell r="CZ541">
            <v>51000</v>
          </cell>
          <cell r="DA541">
            <v>55000</v>
          </cell>
          <cell r="DB541">
            <v>33</v>
          </cell>
          <cell r="DC541">
            <v>35</v>
          </cell>
          <cell r="DD541">
            <v>42</v>
          </cell>
          <cell r="DE541">
            <v>45</v>
          </cell>
          <cell r="DF541">
            <v>80</v>
          </cell>
          <cell r="DG541">
            <v>100</v>
          </cell>
          <cell r="DH541">
            <v>90</v>
          </cell>
          <cell r="DI541">
            <v>100</v>
          </cell>
          <cell r="DJ541">
            <v>70</v>
          </cell>
          <cell r="DK541">
            <v>80</v>
          </cell>
          <cell r="DL541">
            <v>200</v>
          </cell>
          <cell r="DM541">
            <v>280</v>
          </cell>
          <cell r="DN541">
            <v>220</v>
          </cell>
          <cell r="DO541">
            <v>250</v>
          </cell>
          <cell r="DP541">
            <v>80</v>
          </cell>
          <cell r="DQ541">
            <v>90</v>
          </cell>
          <cell r="DR541">
            <v>52</v>
          </cell>
          <cell r="DS541">
            <v>60</v>
          </cell>
          <cell r="DT541">
            <v>45</v>
          </cell>
          <cell r="DU541">
            <v>50</v>
          </cell>
          <cell r="DV541">
            <v>800</v>
          </cell>
          <cell r="DW541">
            <v>900</v>
          </cell>
          <cell r="DX541">
            <v>2800</v>
          </cell>
          <cell r="DY541">
            <v>3200</v>
          </cell>
        </row>
        <row r="542">
          <cell r="A542">
            <v>43787</v>
          </cell>
          <cell r="B542">
            <v>45</v>
          </cell>
          <cell r="C542">
            <v>60</v>
          </cell>
          <cell r="D542">
            <v>40</v>
          </cell>
          <cell r="E542">
            <v>50</v>
          </cell>
          <cell r="F542">
            <v>30</v>
          </cell>
          <cell r="G542">
            <v>35</v>
          </cell>
          <cell r="H542">
            <v>28</v>
          </cell>
          <cell r="I542">
            <v>32</v>
          </cell>
          <cell r="J542">
            <v>34</v>
          </cell>
          <cell r="K542">
            <v>35</v>
          </cell>
          <cell r="L542">
            <v>37</v>
          </cell>
          <cell r="M542">
            <v>40</v>
          </cell>
          <cell r="N542">
            <v>45</v>
          </cell>
          <cell r="O542">
            <v>48</v>
          </cell>
          <cell r="P542">
            <v>84</v>
          </cell>
          <cell r="Q542">
            <v>88</v>
          </cell>
          <cell r="R542">
            <v>445</v>
          </cell>
          <cell r="S542">
            <v>500</v>
          </cell>
          <cell r="T542">
            <v>100</v>
          </cell>
          <cell r="U542">
            <v>110</v>
          </cell>
          <cell r="V542">
            <v>69</v>
          </cell>
          <cell r="W542">
            <v>70</v>
          </cell>
          <cell r="X542">
            <v>74</v>
          </cell>
          <cell r="Y542">
            <v>78</v>
          </cell>
          <cell r="Z542">
            <v>55</v>
          </cell>
          <cell r="AA542">
            <v>60</v>
          </cell>
          <cell r="AB542">
            <v>65</v>
          </cell>
          <cell r="AC542">
            <v>75</v>
          </cell>
          <cell r="AD542">
            <v>105</v>
          </cell>
          <cell r="AE542">
            <v>110</v>
          </cell>
          <cell r="AF542">
            <v>90</v>
          </cell>
          <cell r="AG542">
            <v>130</v>
          </cell>
          <cell r="AH542">
            <v>35</v>
          </cell>
          <cell r="AI542">
            <v>50</v>
          </cell>
          <cell r="AJ542">
            <v>75</v>
          </cell>
          <cell r="AK542">
            <v>80</v>
          </cell>
          <cell r="AL542">
            <v>25</v>
          </cell>
          <cell r="AM542">
            <v>30</v>
          </cell>
          <cell r="AN542">
            <v>90</v>
          </cell>
          <cell r="AO542">
            <v>110</v>
          </cell>
          <cell r="AP542">
            <v>65</v>
          </cell>
          <cell r="AQ542">
            <v>120</v>
          </cell>
          <cell r="AR542">
            <v>160</v>
          </cell>
          <cell r="AS542">
            <v>180</v>
          </cell>
          <cell r="AT542">
            <v>140</v>
          </cell>
          <cell r="AU542">
            <v>150</v>
          </cell>
          <cell r="AV542">
            <v>180</v>
          </cell>
          <cell r="AW542">
            <v>250</v>
          </cell>
          <cell r="AX542">
            <v>280</v>
          </cell>
          <cell r="AY542">
            <v>320</v>
          </cell>
          <cell r="AZ542">
            <v>160</v>
          </cell>
          <cell r="BA542">
            <v>180</v>
          </cell>
          <cell r="BB542">
            <v>220</v>
          </cell>
          <cell r="BC542">
            <v>250</v>
          </cell>
          <cell r="BD542">
            <v>100</v>
          </cell>
          <cell r="BE542">
            <v>140</v>
          </cell>
          <cell r="BF542">
            <v>140</v>
          </cell>
          <cell r="BG542">
            <v>160</v>
          </cell>
          <cell r="BH542">
            <v>350</v>
          </cell>
          <cell r="BI542">
            <v>450</v>
          </cell>
          <cell r="BJ542">
            <v>400</v>
          </cell>
          <cell r="BK542">
            <v>450</v>
          </cell>
          <cell r="BL542">
            <v>850</v>
          </cell>
          <cell r="BM542">
            <v>1100</v>
          </cell>
          <cell r="BN542">
            <v>3000</v>
          </cell>
          <cell r="BO542">
            <v>3600</v>
          </cell>
          <cell r="BP542">
            <v>120</v>
          </cell>
          <cell r="BQ542">
            <v>160</v>
          </cell>
          <cell r="BR542">
            <v>120</v>
          </cell>
          <cell r="BS542">
            <v>160</v>
          </cell>
          <cell r="BT542">
            <v>250</v>
          </cell>
          <cell r="BU542">
            <v>320</v>
          </cell>
          <cell r="BV542">
            <v>600</v>
          </cell>
          <cell r="BW542">
            <v>1000</v>
          </cell>
          <cell r="BX542">
            <v>540</v>
          </cell>
          <cell r="BY542">
            <v>550</v>
          </cell>
          <cell r="BZ542">
            <v>700</v>
          </cell>
          <cell r="CA542">
            <v>800</v>
          </cell>
          <cell r="CB542">
            <v>110</v>
          </cell>
          <cell r="CC542">
            <v>120</v>
          </cell>
          <cell r="CD542">
            <v>400</v>
          </cell>
          <cell r="CE542">
            <v>550</v>
          </cell>
          <cell r="CF542">
            <v>570</v>
          </cell>
          <cell r="CG542">
            <v>590</v>
          </cell>
          <cell r="CH542">
            <v>570</v>
          </cell>
          <cell r="CI542">
            <v>610</v>
          </cell>
          <cell r="CJ542">
            <v>480</v>
          </cell>
          <cell r="CK542">
            <v>510</v>
          </cell>
          <cell r="CL542">
            <v>500</v>
          </cell>
          <cell r="CM542">
            <v>520</v>
          </cell>
          <cell r="CN542">
            <v>60</v>
          </cell>
          <cell r="CO542">
            <v>65</v>
          </cell>
          <cell r="CP542">
            <v>220</v>
          </cell>
          <cell r="CQ542">
            <v>300</v>
          </cell>
          <cell r="CR542">
            <v>25</v>
          </cell>
          <cell r="CS542">
            <v>35</v>
          </cell>
          <cell r="CT542">
            <v>30</v>
          </cell>
          <cell r="CU542">
            <v>32</v>
          </cell>
          <cell r="CV542">
            <v>20</v>
          </cell>
          <cell r="CW542">
            <v>25</v>
          </cell>
          <cell r="CX542">
            <v>59500</v>
          </cell>
          <cell r="CY542">
            <v>61500</v>
          </cell>
          <cell r="CZ542">
            <v>51000</v>
          </cell>
          <cell r="DA542">
            <v>55000</v>
          </cell>
          <cell r="DB542">
            <v>33</v>
          </cell>
          <cell r="DC542">
            <v>35</v>
          </cell>
          <cell r="DD542">
            <v>42</v>
          </cell>
          <cell r="DE542">
            <v>45</v>
          </cell>
          <cell r="DF542">
            <v>80</v>
          </cell>
          <cell r="DG542">
            <v>100</v>
          </cell>
          <cell r="DH542">
            <v>90</v>
          </cell>
          <cell r="DI542">
            <v>100</v>
          </cell>
          <cell r="DJ542">
            <v>70</v>
          </cell>
          <cell r="DK542">
            <v>80</v>
          </cell>
          <cell r="DL542">
            <v>200</v>
          </cell>
          <cell r="DM542">
            <v>280</v>
          </cell>
          <cell r="DN542">
            <v>220</v>
          </cell>
          <cell r="DO542">
            <v>250</v>
          </cell>
          <cell r="DP542">
            <v>80</v>
          </cell>
          <cell r="DQ542">
            <v>90</v>
          </cell>
          <cell r="DR542">
            <v>52</v>
          </cell>
          <cell r="DS542">
            <v>60</v>
          </cell>
          <cell r="DT542">
            <v>45</v>
          </cell>
          <cell r="DU542">
            <v>50</v>
          </cell>
          <cell r="DV542">
            <v>800</v>
          </cell>
          <cell r="DW542">
            <v>900</v>
          </cell>
          <cell r="DX542">
            <v>2800</v>
          </cell>
          <cell r="DY542">
            <v>3200</v>
          </cell>
        </row>
        <row r="543">
          <cell r="A543">
            <v>43786</v>
          </cell>
          <cell r="B543">
            <v>45</v>
          </cell>
          <cell r="C543">
            <v>60</v>
          </cell>
          <cell r="D543">
            <v>40</v>
          </cell>
          <cell r="E543">
            <v>50</v>
          </cell>
          <cell r="F543">
            <v>30</v>
          </cell>
          <cell r="G543">
            <v>35</v>
          </cell>
          <cell r="H543">
            <v>28</v>
          </cell>
          <cell r="I543">
            <v>32</v>
          </cell>
          <cell r="J543">
            <v>34</v>
          </cell>
          <cell r="K543">
            <v>35</v>
          </cell>
          <cell r="L543">
            <v>37</v>
          </cell>
          <cell r="M543">
            <v>40</v>
          </cell>
          <cell r="N543">
            <v>45</v>
          </cell>
          <cell r="O543">
            <v>48</v>
          </cell>
          <cell r="P543">
            <v>84</v>
          </cell>
          <cell r="Q543">
            <v>85</v>
          </cell>
          <cell r="R543">
            <v>445</v>
          </cell>
          <cell r="S543">
            <v>500</v>
          </cell>
          <cell r="T543">
            <v>100</v>
          </cell>
          <cell r="U543">
            <v>110</v>
          </cell>
          <cell r="V543">
            <v>68</v>
          </cell>
          <cell r="W543">
            <v>70</v>
          </cell>
          <cell r="X543">
            <v>74</v>
          </cell>
          <cell r="Y543">
            <v>75</v>
          </cell>
          <cell r="Z543">
            <v>55</v>
          </cell>
          <cell r="AA543">
            <v>60</v>
          </cell>
          <cell r="AB543">
            <v>65</v>
          </cell>
          <cell r="AC543">
            <v>75</v>
          </cell>
          <cell r="AD543">
            <v>105</v>
          </cell>
          <cell r="AE543">
            <v>110</v>
          </cell>
          <cell r="AF543">
            <v>90</v>
          </cell>
          <cell r="AG543">
            <v>130</v>
          </cell>
          <cell r="AH543">
            <v>35</v>
          </cell>
          <cell r="AI543">
            <v>50</v>
          </cell>
          <cell r="AJ543">
            <v>75</v>
          </cell>
          <cell r="AK543">
            <v>80</v>
          </cell>
          <cell r="AL543">
            <v>25</v>
          </cell>
          <cell r="AM543">
            <v>30</v>
          </cell>
          <cell r="AN543">
            <v>100</v>
          </cell>
          <cell r="AO543">
            <v>120</v>
          </cell>
          <cell r="AP543">
            <v>60</v>
          </cell>
          <cell r="AQ543">
            <v>120</v>
          </cell>
          <cell r="AR543">
            <v>160</v>
          </cell>
          <cell r="AS543">
            <v>180</v>
          </cell>
          <cell r="AT543">
            <v>140</v>
          </cell>
          <cell r="AU543">
            <v>150</v>
          </cell>
          <cell r="AV543">
            <v>180</v>
          </cell>
          <cell r="AW543">
            <v>250</v>
          </cell>
          <cell r="AX543">
            <v>280</v>
          </cell>
          <cell r="AY543">
            <v>320</v>
          </cell>
          <cell r="AZ543">
            <v>160</v>
          </cell>
          <cell r="BA543">
            <v>180</v>
          </cell>
          <cell r="BB543">
            <v>220</v>
          </cell>
          <cell r="BC543">
            <v>250</v>
          </cell>
          <cell r="BD543">
            <v>100</v>
          </cell>
          <cell r="BE543">
            <v>140</v>
          </cell>
          <cell r="BF543">
            <v>140</v>
          </cell>
          <cell r="BG543">
            <v>160</v>
          </cell>
          <cell r="BH543">
            <v>350</v>
          </cell>
          <cell r="BI543">
            <v>450</v>
          </cell>
          <cell r="BJ543">
            <v>400</v>
          </cell>
          <cell r="BK543">
            <v>450</v>
          </cell>
          <cell r="BL543">
            <v>850</v>
          </cell>
          <cell r="BM543">
            <v>1100</v>
          </cell>
          <cell r="BN543">
            <v>3000</v>
          </cell>
          <cell r="BO543">
            <v>3600</v>
          </cell>
          <cell r="BP543">
            <v>120</v>
          </cell>
          <cell r="BQ543">
            <v>160</v>
          </cell>
          <cell r="BR543">
            <v>120</v>
          </cell>
          <cell r="BS543">
            <v>160</v>
          </cell>
          <cell r="BT543">
            <v>250</v>
          </cell>
          <cell r="BU543">
            <v>320</v>
          </cell>
          <cell r="BV543">
            <v>600</v>
          </cell>
          <cell r="BW543">
            <v>1000</v>
          </cell>
          <cell r="BX543">
            <v>540</v>
          </cell>
          <cell r="BY543">
            <v>550</v>
          </cell>
          <cell r="BZ543">
            <v>700</v>
          </cell>
          <cell r="CA543">
            <v>800</v>
          </cell>
          <cell r="CB543">
            <v>110</v>
          </cell>
          <cell r="CC543">
            <v>120</v>
          </cell>
          <cell r="CD543">
            <v>400</v>
          </cell>
          <cell r="CE543">
            <v>550</v>
          </cell>
          <cell r="CF543">
            <v>570</v>
          </cell>
          <cell r="CG543">
            <v>590</v>
          </cell>
          <cell r="CH543">
            <v>570</v>
          </cell>
          <cell r="CI543">
            <v>610</v>
          </cell>
          <cell r="CJ543">
            <v>480</v>
          </cell>
          <cell r="CK543">
            <v>510</v>
          </cell>
          <cell r="CL543">
            <v>500</v>
          </cell>
          <cell r="CM543">
            <v>520</v>
          </cell>
          <cell r="CN543">
            <v>60</v>
          </cell>
          <cell r="CO543">
            <v>65</v>
          </cell>
          <cell r="CP543">
            <v>220</v>
          </cell>
          <cell r="CQ543">
            <v>300</v>
          </cell>
          <cell r="CR543">
            <v>25</v>
          </cell>
          <cell r="CS543">
            <v>35</v>
          </cell>
          <cell r="CT543">
            <v>30</v>
          </cell>
          <cell r="CU543">
            <v>32</v>
          </cell>
          <cell r="CV543">
            <v>20</v>
          </cell>
          <cell r="CW543">
            <v>25</v>
          </cell>
          <cell r="CX543">
            <v>59500</v>
          </cell>
          <cell r="CY543">
            <v>61500</v>
          </cell>
          <cell r="CZ543">
            <v>51000</v>
          </cell>
          <cell r="DA543">
            <v>55000</v>
          </cell>
          <cell r="DB543">
            <v>33</v>
          </cell>
          <cell r="DC543">
            <v>35</v>
          </cell>
          <cell r="DD543">
            <v>42</v>
          </cell>
          <cell r="DE543">
            <v>45</v>
          </cell>
          <cell r="DF543">
            <v>80</v>
          </cell>
          <cell r="DG543">
            <v>100</v>
          </cell>
          <cell r="DH543">
            <v>90</v>
          </cell>
          <cell r="DI543">
            <v>100</v>
          </cell>
          <cell r="DJ543">
            <v>70</v>
          </cell>
          <cell r="DK543">
            <v>80</v>
          </cell>
          <cell r="DL543">
            <v>200</v>
          </cell>
          <cell r="DM543">
            <v>280</v>
          </cell>
          <cell r="DN543">
            <v>220</v>
          </cell>
          <cell r="DO543">
            <v>250</v>
          </cell>
          <cell r="DP543">
            <v>80</v>
          </cell>
          <cell r="DQ543">
            <v>90</v>
          </cell>
          <cell r="DR543">
            <v>52</v>
          </cell>
          <cell r="DS543">
            <v>60</v>
          </cell>
          <cell r="DT543">
            <v>45</v>
          </cell>
          <cell r="DU543">
            <v>50</v>
          </cell>
          <cell r="DV543">
            <v>800</v>
          </cell>
          <cell r="DW543">
            <v>900</v>
          </cell>
          <cell r="DX543">
            <v>2800</v>
          </cell>
          <cell r="DY543">
            <v>3200</v>
          </cell>
        </row>
        <row r="544">
          <cell r="A544">
            <v>43785</v>
          </cell>
          <cell r="B544">
            <v>45</v>
          </cell>
          <cell r="C544">
            <v>60</v>
          </cell>
          <cell r="D544">
            <v>40</v>
          </cell>
          <cell r="E544">
            <v>50</v>
          </cell>
          <cell r="F544">
            <v>30</v>
          </cell>
          <cell r="G544">
            <v>35</v>
          </cell>
          <cell r="H544">
            <v>28</v>
          </cell>
          <cell r="I544">
            <v>32</v>
          </cell>
          <cell r="J544">
            <v>34</v>
          </cell>
          <cell r="K544">
            <v>35</v>
          </cell>
          <cell r="L544">
            <v>37</v>
          </cell>
          <cell r="M544">
            <v>40</v>
          </cell>
          <cell r="N544">
            <v>45</v>
          </cell>
          <cell r="O544">
            <v>48</v>
          </cell>
          <cell r="P544">
            <v>84</v>
          </cell>
          <cell r="Q544">
            <v>85</v>
          </cell>
          <cell r="R544">
            <v>445</v>
          </cell>
          <cell r="S544">
            <v>500</v>
          </cell>
          <cell r="T544">
            <v>100</v>
          </cell>
          <cell r="U544">
            <v>110</v>
          </cell>
          <cell r="V544">
            <v>68</v>
          </cell>
          <cell r="W544">
            <v>70</v>
          </cell>
          <cell r="X544">
            <v>74</v>
          </cell>
          <cell r="Y544">
            <v>75</v>
          </cell>
          <cell r="Z544">
            <v>55</v>
          </cell>
          <cell r="AA544">
            <v>60</v>
          </cell>
          <cell r="AB544">
            <v>65</v>
          </cell>
          <cell r="AC544">
            <v>75</v>
          </cell>
          <cell r="AD544">
            <v>105</v>
          </cell>
          <cell r="AE544">
            <v>110</v>
          </cell>
          <cell r="AF544">
            <v>90</v>
          </cell>
          <cell r="AG544">
            <v>130</v>
          </cell>
          <cell r="AH544">
            <v>35</v>
          </cell>
          <cell r="AI544">
            <v>50</v>
          </cell>
          <cell r="AJ544">
            <v>75</v>
          </cell>
          <cell r="AK544">
            <v>80</v>
          </cell>
          <cell r="AL544">
            <v>25</v>
          </cell>
          <cell r="AM544">
            <v>30</v>
          </cell>
          <cell r="AN544">
            <v>110</v>
          </cell>
          <cell r="AO544">
            <v>120</v>
          </cell>
          <cell r="AP544">
            <v>65</v>
          </cell>
          <cell r="AQ544">
            <v>140</v>
          </cell>
          <cell r="AR544">
            <v>160</v>
          </cell>
          <cell r="AS544">
            <v>180</v>
          </cell>
          <cell r="AT544">
            <v>140</v>
          </cell>
          <cell r="AU544">
            <v>150</v>
          </cell>
          <cell r="AV544">
            <v>180</v>
          </cell>
          <cell r="AW544">
            <v>250</v>
          </cell>
          <cell r="AX544">
            <v>280</v>
          </cell>
          <cell r="AY544">
            <v>320</v>
          </cell>
          <cell r="AZ544">
            <v>160</v>
          </cell>
          <cell r="BA544">
            <v>180</v>
          </cell>
          <cell r="BB544">
            <v>220</v>
          </cell>
          <cell r="BC544">
            <v>250</v>
          </cell>
          <cell r="BD544">
            <v>100</v>
          </cell>
          <cell r="BE544">
            <v>140</v>
          </cell>
          <cell r="BF544">
            <v>140</v>
          </cell>
          <cell r="BG544">
            <v>160</v>
          </cell>
          <cell r="BH544">
            <v>350</v>
          </cell>
          <cell r="BI544">
            <v>450</v>
          </cell>
          <cell r="BJ544">
            <v>400</v>
          </cell>
          <cell r="BK544">
            <v>450</v>
          </cell>
          <cell r="BL544">
            <v>850</v>
          </cell>
          <cell r="BM544">
            <v>1100</v>
          </cell>
          <cell r="BN544">
            <v>3000</v>
          </cell>
          <cell r="BO544">
            <v>3600</v>
          </cell>
          <cell r="BP544">
            <v>120</v>
          </cell>
          <cell r="BQ544">
            <v>160</v>
          </cell>
          <cell r="BR544">
            <v>120</v>
          </cell>
          <cell r="BS544">
            <v>160</v>
          </cell>
          <cell r="BT544">
            <v>250</v>
          </cell>
          <cell r="BU544">
            <v>320</v>
          </cell>
          <cell r="BV544">
            <v>600</v>
          </cell>
          <cell r="BW544">
            <v>1000</v>
          </cell>
          <cell r="BX544">
            <v>540</v>
          </cell>
          <cell r="BY544">
            <v>550</v>
          </cell>
          <cell r="BZ544">
            <v>700</v>
          </cell>
          <cell r="CA544">
            <v>800</v>
          </cell>
          <cell r="CB544">
            <v>110</v>
          </cell>
          <cell r="CC544">
            <v>120</v>
          </cell>
          <cell r="CD544">
            <v>400</v>
          </cell>
          <cell r="CE544">
            <v>550</v>
          </cell>
          <cell r="CF544">
            <v>570</v>
          </cell>
          <cell r="CG544">
            <v>590</v>
          </cell>
          <cell r="CH544">
            <v>570</v>
          </cell>
          <cell r="CI544">
            <v>610</v>
          </cell>
          <cell r="CJ544">
            <v>480</v>
          </cell>
          <cell r="CK544">
            <v>510</v>
          </cell>
          <cell r="CL544">
            <v>500</v>
          </cell>
          <cell r="CM544">
            <v>520</v>
          </cell>
          <cell r="CN544">
            <v>60</v>
          </cell>
          <cell r="CO544">
            <v>65</v>
          </cell>
          <cell r="CP544">
            <v>220</v>
          </cell>
          <cell r="CQ544">
            <v>300</v>
          </cell>
          <cell r="CR544">
            <v>25</v>
          </cell>
          <cell r="CS544">
            <v>35</v>
          </cell>
          <cell r="CT544">
            <v>30</v>
          </cell>
          <cell r="CU544">
            <v>32</v>
          </cell>
          <cell r="CV544">
            <v>20</v>
          </cell>
          <cell r="CW544">
            <v>25</v>
          </cell>
          <cell r="CX544">
            <v>59500</v>
          </cell>
          <cell r="CY544">
            <v>61500</v>
          </cell>
          <cell r="CZ544">
            <v>51000</v>
          </cell>
          <cell r="DA544">
            <v>55000</v>
          </cell>
          <cell r="DB544">
            <v>33</v>
          </cell>
          <cell r="DC544">
            <v>35</v>
          </cell>
          <cell r="DD544">
            <v>42</v>
          </cell>
          <cell r="DE544">
            <v>45</v>
          </cell>
          <cell r="DF544">
            <v>80</v>
          </cell>
          <cell r="DG544">
            <v>100</v>
          </cell>
          <cell r="DH544">
            <v>90</v>
          </cell>
          <cell r="DI544">
            <v>100</v>
          </cell>
          <cell r="DJ544">
            <v>70</v>
          </cell>
          <cell r="DK544">
            <v>80</v>
          </cell>
          <cell r="DL544">
            <v>200</v>
          </cell>
          <cell r="DM544">
            <v>280</v>
          </cell>
          <cell r="DN544">
            <v>220</v>
          </cell>
          <cell r="DO544">
            <v>250</v>
          </cell>
          <cell r="DP544">
            <v>80</v>
          </cell>
          <cell r="DQ544">
            <v>90</v>
          </cell>
          <cell r="DR544">
            <v>52</v>
          </cell>
          <cell r="DS544">
            <v>60</v>
          </cell>
          <cell r="DT544">
            <v>45</v>
          </cell>
          <cell r="DU544">
            <v>50</v>
          </cell>
          <cell r="DV544">
            <v>800</v>
          </cell>
          <cell r="DW544">
            <v>900</v>
          </cell>
          <cell r="DX544">
            <v>2800</v>
          </cell>
          <cell r="DY544">
            <v>3200</v>
          </cell>
        </row>
        <row r="545">
          <cell r="A545">
            <v>43783</v>
          </cell>
          <cell r="B545">
            <v>45</v>
          </cell>
          <cell r="C545">
            <v>60</v>
          </cell>
          <cell r="D545">
            <v>40</v>
          </cell>
          <cell r="E545">
            <v>52</v>
          </cell>
          <cell r="F545">
            <v>31</v>
          </cell>
          <cell r="G545">
            <v>38</v>
          </cell>
          <cell r="H545">
            <v>28</v>
          </cell>
          <cell r="I545">
            <v>32</v>
          </cell>
          <cell r="J545">
            <v>34</v>
          </cell>
          <cell r="K545">
            <v>35</v>
          </cell>
          <cell r="L545">
            <v>37</v>
          </cell>
          <cell r="M545">
            <v>40</v>
          </cell>
          <cell r="N545">
            <v>46</v>
          </cell>
          <cell r="O545">
            <v>48</v>
          </cell>
          <cell r="P545">
            <v>84</v>
          </cell>
          <cell r="Q545">
            <v>85</v>
          </cell>
          <cell r="R545">
            <v>445</v>
          </cell>
          <cell r="S545">
            <v>500</v>
          </cell>
          <cell r="T545">
            <v>100</v>
          </cell>
          <cell r="U545">
            <v>110</v>
          </cell>
          <cell r="V545">
            <v>68</v>
          </cell>
          <cell r="W545">
            <v>70</v>
          </cell>
          <cell r="X545">
            <v>73</v>
          </cell>
          <cell r="Y545">
            <v>75</v>
          </cell>
          <cell r="Z545">
            <v>55</v>
          </cell>
          <cell r="AA545">
            <v>60</v>
          </cell>
          <cell r="AB545">
            <v>65</v>
          </cell>
          <cell r="AC545">
            <v>75</v>
          </cell>
          <cell r="AD545">
            <v>105</v>
          </cell>
          <cell r="AE545">
            <v>110</v>
          </cell>
          <cell r="AF545">
            <v>90</v>
          </cell>
          <cell r="AG545">
            <v>130</v>
          </cell>
          <cell r="AH545">
            <v>35</v>
          </cell>
          <cell r="AI545">
            <v>50</v>
          </cell>
          <cell r="AJ545">
            <v>75</v>
          </cell>
          <cell r="AK545">
            <v>80</v>
          </cell>
          <cell r="AL545">
            <v>25</v>
          </cell>
          <cell r="AM545">
            <v>30</v>
          </cell>
          <cell r="AN545">
            <v>100</v>
          </cell>
          <cell r="AO545">
            <v>120</v>
          </cell>
          <cell r="AP545">
            <v>60</v>
          </cell>
          <cell r="AQ545">
            <v>140</v>
          </cell>
          <cell r="AR545">
            <v>160</v>
          </cell>
          <cell r="AS545">
            <v>180</v>
          </cell>
          <cell r="AT545">
            <v>140</v>
          </cell>
          <cell r="AU545">
            <v>150</v>
          </cell>
          <cell r="AV545">
            <v>180</v>
          </cell>
          <cell r="AW545">
            <v>250</v>
          </cell>
          <cell r="AX545">
            <v>280</v>
          </cell>
          <cell r="AY545">
            <v>320</v>
          </cell>
          <cell r="AZ545">
            <v>160</v>
          </cell>
          <cell r="BA545">
            <v>180</v>
          </cell>
          <cell r="BB545">
            <v>220</v>
          </cell>
          <cell r="BC545">
            <v>250</v>
          </cell>
          <cell r="BD545">
            <v>100</v>
          </cell>
          <cell r="BE545">
            <v>140</v>
          </cell>
          <cell r="BF545">
            <v>140</v>
          </cell>
          <cell r="BG545">
            <v>170</v>
          </cell>
          <cell r="BH545">
            <v>350</v>
          </cell>
          <cell r="BI545">
            <v>450</v>
          </cell>
          <cell r="BJ545">
            <v>400</v>
          </cell>
          <cell r="BK545">
            <v>450</v>
          </cell>
          <cell r="BL545">
            <v>850</v>
          </cell>
          <cell r="BM545">
            <v>1100</v>
          </cell>
          <cell r="BN545">
            <v>3000</v>
          </cell>
          <cell r="BO545">
            <v>3600</v>
          </cell>
          <cell r="BP545">
            <v>120</v>
          </cell>
          <cell r="BQ545">
            <v>160</v>
          </cell>
          <cell r="BR545">
            <v>120</v>
          </cell>
          <cell r="BS545">
            <v>160</v>
          </cell>
          <cell r="BT545">
            <v>250</v>
          </cell>
          <cell r="BU545">
            <v>320</v>
          </cell>
          <cell r="BV545">
            <v>600</v>
          </cell>
          <cell r="BW545">
            <v>1000</v>
          </cell>
          <cell r="BX545">
            <v>540</v>
          </cell>
          <cell r="BY545">
            <v>550</v>
          </cell>
          <cell r="BZ545">
            <v>700</v>
          </cell>
          <cell r="CA545">
            <v>800</v>
          </cell>
          <cell r="CB545">
            <v>105</v>
          </cell>
          <cell r="CC545">
            <v>120</v>
          </cell>
          <cell r="CD545">
            <v>400</v>
          </cell>
          <cell r="CE545">
            <v>550</v>
          </cell>
          <cell r="CF545">
            <v>570</v>
          </cell>
          <cell r="CG545">
            <v>590</v>
          </cell>
          <cell r="CH545">
            <v>570</v>
          </cell>
          <cell r="CI545">
            <v>610</v>
          </cell>
          <cell r="CJ545">
            <v>480</v>
          </cell>
          <cell r="CK545">
            <v>510</v>
          </cell>
          <cell r="CL545">
            <v>500</v>
          </cell>
          <cell r="CM545">
            <v>520</v>
          </cell>
          <cell r="CN545">
            <v>60</v>
          </cell>
          <cell r="CO545">
            <v>65</v>
          </cell>
          <cell r="CP545">
            <v>220</v>
          </cell>
          <cell r="CQ545">
            <v>300</v>
          </cell>
          <cell r="CR545">
            <v>25</v>
          </cell>
          <cell r="CS545">
            <v>35</v>
          </cell>
          <cell r="CT545">
            <v>30</v>
          </cell>
          <cell r="CU545">
            <v>32</v>
          </cell>
          <cell r="CV545">
            <v>20</v>
          </cell>
          <cell r="CW545">
            <v>25</v>
          </cell>
          <cell r="CX545">
            <v>59500</v>
          </cell>
          <cell r="CY545">
            <v>61500</v>
          </cell>
          <cell r="CZ545">
            <v>51000</v>
          </cell>
          <cell r="DA545">
            <v>55000</v>
          </cell>
          <cell r="DB545">
            <v>33</v>
          </cell>
          <cell r="DC545">
            <v>35</v>
          </cell>
          <cell r="DD545">
            <v>42</v>
          </cell>
          <cell r="DE545">
            <v>45</v>
          </cell>
          <cell r="DF545">
            <v>80</v>
          </cell>
          <cell r="DG545">
            <v>100</v>
          </cell>
          <cell r="DH545">
            <v>90</v>
          </cell>
          <cell r="DI545">
            <v>100</v>
          </cell>
          <cell r="DJ545">
            <v>70</v>
          </cell>
          <cell r="DK545">
            <v>80</v>
          </cell>
          <cell r="DL545">
            <v>200</v>
          </cell>
          <cell r="DM545">
            <v>280</v>
          </cell>
          <cell r="DN545">
            <v>220</v>
          </cell>
          <cell r="DO545">
            <v>250</v>
          </cell>
          <cell r="DP545">
            <v>80</v>
          </cell>
          <cell r="DQ545">
            <v>90</v>
          </cell>
          <cell r="DR545">
            <v>52</v>
          </cell>
          <cell r="DS545">
            <v>60</v>
          </cell>
          <cell r="DT545">
            <v>45</v>
          </cell>
          <cell r="DU545">
            <v>50</v>
          </cell>
          <cell r="DV545">
            <v>800</v>
          </cell>
          <cell r="DW545">
            <v>900</v>
          </cell>
          <cell r="DX545">
            <v>2800</v>
          </cell>
          <cell r="DY545">
            <v>3200</v>
          </cell>
        </row>
        <row r="546">
          <cell r="A546">
            <v>43782</v>
          </cell>
          <cell r="B546">
            <v>50</v>
          </cell>
          <cell r="C546">
            <v>60</v>
          </cell>
          <cell r="D546">
            <v>46</v>
          </cell>
          <cell r="E546">
            <v>52</v>
          </cell>
          <cell r="F546">
            <v>35</v>
          </cell>
          <cell r="G546">
            <v>38</v>
          </cell>
          <cell r="H546">
            <v>28</v>
          </cell>
          <cell r="I546">
            <v>32</v>
          </cell>
          <cell r="J546">
            <v>34</v>
          </cell>
          <cell r="K546">
            <v>35</v>
          </cell>
          <cell r="L546">
            <v>37</v>
          </cell>
          <cell r="M546">
            <v>40</v>
          </cell>
          <cell r="N546">
            <v>46</v>
          </cell>
          <cell r="O546">
            <v>48</v>
          </cell>
          <cell r="P546">
            <v>84</v>
          </cell>
          <cell r="Q546">
            <v>85</v>
          </cell>
          <cell r="R546">
            <v>445</v>
          </cell>
          <cell r="S546">
            <v>500</v>
          </cell>
          <cell r="T546">
            <v>100</v>
          </cell>
          <cell r="U546">
            <v>110</v>
          </cell>
          <cell r="V546">
            <v>68</v>
          </cell>
          <cell r="W546">
            <v>70</v>
          </cell>
          <cell r="X546">
            <v>73</v>
          </cell>
          <cell r="Y546">
            <v>75</v>
          </cell>
          <cell r="Z546">
            <v>55</v>
          </cell>
          <cell r="AA546">
            <v>60</v>
          </cell>
          <cell r="AB546">
            <v>65</v>
          </cell>
          <cell r="AC546">
            <v>75</v>
          </cell>
          <cell r="AD546">
            <v>105</v>
          </cell>
          <cell r="AE546">
            <v>110</v>
          </cell>
          <cell r="AF546">
            <v>90</v>
          </cell>
          <cell r="AG546">
            <v>130</v>
          </cell>
          <cell r="AH546">
            <v>35</v>
          </cell>
          <cell r="AI546">
            <v>50</v>
          </cell>
          <cell r="AJ546">
            <v>75</v>
          </cell>
          <cell r="AK546">
            <v>80</v>
          </cell>
          <cell r="AL546">
            <v>25</v>
          </cell>
          <cell r="AM546">
            <v>30</v>
          </cell>
          <cell r="AN546">
            <v>90</v>
          </cell>
          <cell r="AO546">
            <v>120</v>
          </cell>
          <cell r="AP546">
            <v>60</v>
          </cell>
          <cell r="AQ546">
            <v>130</v>
          </cell>
          <cell r="AR546">
            <v>160</v>
          </cell>
          <cell r="AS546">
            <v>180</v>
          </cell>
          <cell r="AT546">
            <v>140</v>
          </cell>
          <cell r="AU546">
            <v>150</v>
          </cell>
          <cell r="AV546">
            <v>180</v>
          </cell>
          <cell r="AW546">
            <v>250</v>
          </cell>
          <cell r="AX546">
            <v>280</v>
          </cell>
          <cell r="AY546">
            <v>320</v>
          </cell>
          <cell r="AZ546">
            <v>160</v>
          </cell>
          <cell r="BA546">
            <v>180</v>
          </cell>
          <cell r="BB546">
            <v>220</v>
          </cell>
          <cell r="BC546">
            <v>250</v>
          </cell>
          <cell r="BD546">
            <v>100</v>
          </cell>
          <cell r="BE546">
            <v>140</v>
          </cell>
          <cell r="BF546">
            <v>140</v>
          </cell>
          <cell r="BG546">
            <v>160</v>
          </cell>
          <cell r="BH546">
            <v>350</v>
          </cell>
          <cell r="BI546">
            <v>450</v>
          </cell>
          <cell r="BJ546">
            <v>400</v>
          </cell>
          <cell r="BK546">
            <v>450</v>
          </cell>
          <cell r="BL546">
            <v>900</v>
          </cell>
          <cell r="BM546">
            <v>1100</v>
          </cell>
          <cell r="BN546">
            <v>3000</v>
          </cell>
          <cell r="BO546">
            <v>3600</v>
          </cell>
          <cell r="BP546">
            <v>120</v>
          </cell>
          <cell r="BQ546">
            <v>160</v>
          </cell>
          <cell r="BR546">
            <v>120</v>
          </cell>
          <cell r="BS546">
            <v>160</v>
          </cell>
          <cell r="BT546">
            <v>250</v>
          </cell>
          <cell r="BU546">
            <v>320</v>
          </cell>
          <cell r="BV546">
            <v>600</v>
          </cell>
          <cell r="BW546">
            <v>1000</v>
          </cell>
          <cell r="BX546">
            <v>530</v>
          </cell>
          <cell r="BY546">
            <v>550</v>
          </cell>
          <cell r="BZ546">
            <v>700</v>
          </cell>
          <cell r="CA546">
            <v>800</v>
          </cell>
          <cell r="CB546">
            <v>105</v>
          </cell>
          <cell r="CC546">
            <v>120</v>
          </cell>
          <cell r="CD546">
            <v>400</v>
          </cell>
          <cell r="CE546">
            <v>550</v>
          </cell>
          <cell r="CF546">
            <v>570</v>
          </cell>
          <cell r="CG546">
            <v>590</v>
          </cell>
          <cell r="CH546">
            <v>590</v>
          </cell>
          <cell r="CI546">
            <v>610</v>
          </cell>
          <cell r="CJ546">
            <v>480</v>
          </cell>
          <cell r="CK546">
            <v>510</v>
          </cell>
          <cell r="CL546">
            <v>480</v>
          </cell>
          <cell r="CM546">
            <v>520</v>
          </cell>
          <cell r="CN546">
            <v>60</v>
          </cell>
          <cell r="CO546">
            <v>65</v>
          </cell>
          <cell r="CP546">
            <v>220</v>
          </cell>
          <cell r="CQ546">
            <v>300</v>
          </cell>
          <cell r="CR546">
            <v>25</v>
          </cell>
          <cell r="CS546">
            <v>35</v>
          </cell>
          <cell r="CT546">
            <v>30</v>
          </cell>
          <cell r="CU546">
            <v>32</v>
          </cell>
          <cell r="CV546">
            <v>20</v>
          </cell>
          <cell r="CW546">
            <v>25</v>
          </cell>
          <cell r="CX546">
            <v>59500</v>
          </cell>
          <cell r="CY546">
            <v>61500</v>
          </cell>
          <cell r="CZ546">
            <v>51000</v>
          </cell>
          <cell r="DA546">
            <v>55000</v>
          </cell>
          <cell r="DB546">
            <v>33</v>
          </cell>
          <cell r="DC546">
            <v>35</v>
          </cell>
          <cell r="DD546">
            <v>42</v>
          </cell>
          <cell r="DE546">
            <v>45</v>
          </cell>
          <cell r="DF546">
            <v>80</v>
          </cell>
          <cell r="DG546">
            <v>100</v>
          </cell>
          <cell r="DH546">
            <v>90</v>
          </cell>
          <cell r="DI546">
            <v>100</v>
          </cell>
          <cell r="DJ546">
            <v>70</v>
          </cell>
          <cell r="DK546">
            <v>80</v>
          </cell>
          <cell r="DL546">
            <v>200</v>
          </cell>
          <cell r="DM546">
            <v>280</v>
          </cell>
          <cell r="DN546">
            <v>220</v>
          </cell>
          <cell r="DO546">
            <v>250</v>
          </cell>
          <cell r="DP546">
            <v>80</v>
          </cell>
          <cell r="DQ546">
            <v>90</v>
          </cell>
          <cell r="DR546">
            <v>52</v>
          </cell>
          <cell r="DS546">
            <v>60</v>
          </cell>
          <cell r="DT546">
            <v>45</v>
          </cell>
          <cell r="DU546">
            <v>50</v>
          </cell>
          <cell r="DV546">
            <v>800</v>
          </cell>
          <cell r="DW546">
            <v>900</v>
          </cell>
          <cell r="DX546">
            <v>2800</v>
          </cell>
          <cell r="DY546">
            <v>3200</v>
          </cell>
        </row>
        <row r="547">
          <cell r="A547">
            <v>43781</v>
          </cell>
          <cell r="B547">
            <v>50</v>
          </cell>
          <cell r="C547">
            <v>60</v>
          </cell>
          <cell r="D547">
            <v>46</v>
          </cell>
          <cell r="E547">
            <v>52</v>
          </cell>
          <cell r="F547">
            <v>35</v>
          </cell>
          <cell r="G547">
            <v>38</v>
          </cell>
          <cell r="H547">
            <v>28</v>
          </cell>
          <cell r="I547">
            <v>32</v>
          </cell>
          <cell r="J547">
            <v>34</v>
          </cell>
          <cell r="K547">
            <v>35</v>
          </cell>
          <cell r="L547">
            <v>37</v>
          </cell>
          <cell r="M547">
            <v>40</v>
          </cell>
          <cell r="N547">
            <v>46</v>
          </cell>
          <cell r="O547">
            <v>48</v>
          </cell>
          <cell r="P547">
            <v>84</v>
          </cell>
          <cell r="Q547">
            <v>85</v>
          </cell>
          <cell r="R547">
            <v>445</v>
          </cell>
          <cell r="S547">
            <v>500</v>
          </cell>
          <cell r="T547">
            <v>100</v>
          </cell>
          <cell r="U547">
            <v>110</v>
          </cell>
          <cell r="V547">
            <v>68</v>
          </cell>
          <cell r="W547">
            <v>70</v>
          </cell>
          <cell r="X547">
            <v>73</v>
          </cell>
          <cell r="Y547">
            <v>75</v>
          </cell>
          <cell r="Z547">
            <v>55</v>
          </cell>
          <cell r="AA547">
            <v>60</v>
          </cell>
          <cell r="AB547">
            <v>65</v>
          </cell>
          <cell r="AC547">
            <v>75</v>
          </cell>
          <cell r="AD547">
            <v>105</v>
          </cell>
          <cell r="AE547">
            <v>110</v>
          </cell>
          <cell r="AF547">
            <v>90</v>
          </cell>
          <cell r="AG547">
            <v>130</v>
          </cell>
          <cell r="AH547">
            <v>35</v>
          </cell>
          <cell r="AI547">
            <v>50</v>
          </cell>
          <cell r="AJ547">
            <v>75</v>
          </cell>
          <cell r="AK547">
            <v>80</v>
          </cell>
          <cell r="AL547">
            <v>25</v>
          </cell>
          <cell r="AM547">
            <v>30</v>
          </cell>
          <cell r="AN547">
            <v>100</v>
          </cell>
          <cell r="AO547">
            <v>120</v>
          </cell>
          <cell r="AP547">
            <v>50</v>
          </cell>
          <cell r="AQ547">
            <v>140</v>
          </cell>
          <cell r="AR547">
            <v>160</v>
          </cell>
          <cell r="AS547">
            <v>180</v>
          </cell>
          <cell r="AT547">
            <v>140</v>
          </cell>
          <cell r="AU547">
            <v>150</v>
          </cell>
          <cell r="AV547">
            <v>180</v>
          </cell>
          <cell r="AW547">
            <v>250</v>
          </cell>
          <cell r="AX547">
            <v>280</v>
          </cell>
          <cell r="AY547">
            <v>320</v>
          </cell>
          <cell r="AZ547">
            <v>160</v>
          </cell>
          <cell r="BA547">
            <v>180</v>
          </cell>
          <cell r="BB547">
            <v>220</v>
          </cell>
          <cell r="BC547">
            <v>250</v>
          </cell>
          <cell r="BD547">
            <v>100</v>
          </cell>
          <cell r="BE547">
            <v>140</v>
          </cell>
          <cell r="BF547">
            <v>140</v>
          </cell>
          <cell r="BG547">
            <v>160</v>
          </cell>
          <cell r="BH547">
            <v>350</v>
          </cell>
          <cell r="BI547">
            <v>450</v>
          </cell>
          <cell r="BJ547">
            <v>400</v>
          </cell>
          <cell r="BK547">
            <v>450</v>
          </cell>
          <cell r="BL547">
            <v>900</v>
          </cell>
          <cell r="BM547">
            <v>1100</v>
          </cell>
          <cell r="BN547">
            <v>3000</v>
          </cell>
          <cell r="BO547">
            <v>3600</v>
          </cell>
          <cell r="BP547">
            <v>120</v>
          </cell>
          <cell r="BQ547">
            <v>160</v>
          </cell>
          <cell r="BR547">
            <v>120</v>
          </cell>
          <cell r="BS547">
            <v>160</v>
          </cell>
          <cell r="BT547">
            <v>250</v>
          </cell>
          <cell r="BU547">
            <v>320</v>
          </cell>
          <cell r="BV547">
            <v>600</v>
          </cell>
          <cell r="BW547">
            <v>1000</v>
          </cell>
          <cell r="BX547">
            <v>530</v>
          </cell>
          <cell r="BY547">
            <v>550</v>
          </cell>
          <cell r="BZ547">
            <v>700</v>
          </cell>
          <cell r="CA547">
            <v>800</v>
          </cell>
          <cell r="CB547">
            <v>110</v>
          </cell>
          <cell r="CC547">
            <v>120</v>
          </cell>
          <cell r="CD547">
            <v>400</v>
          </cell>
          <cell r="CE547">
            <v>550</v>
          </cell>
          <cell r="CF547">
            <v>570</v>
          </cell>
          <cell r="CG547">
            <v>590</v>
          </cell>
          <cell r="CH547">
            <v>590</v>
          </cell>
          <cell r="CI547">
            <v>610</v>
          </cell>
          <cell r="CJ547">
            <v>480</v>
          </cell>
          <cell r="CK547">
            <v>510</v>
          </cell>
          <cell r="CL547">
            <v>480</v>
          </cell>
          <cell r="CM547">
            <v>520</v>
          </cell>
          <cell r="CN547">
            <v>60</v>
          </cell>
          <cell r="CO547">
            <v>65</v>
          </cell>
          <cell r="CP547">
            <v>220</v>
          </cell>
          <cell r="CQ547">
            <v>300</v>
          </cell>
          <cell r="CR547">
            <v>25</v>
          </cell>
          <cell r="CS547">
            <v>35</v>
          </cell>
          <cell r="CT547">
            <v>30</v>
          </cell>
          <cell r="CU547">
            <v>32</v>
          </cell>
          <cell r="CV547">
            <v>20</v>
          </cell>
          <cell r="CW547">
            <v>25</v>
          </cell>
          <cell r="CX547">
            <v>59500</v>
          </cell>
          <cell r="CY547">
            <v>61500</v>
          </cell>
          <cell r="CZ547">
            <v>51000</v>
          </cell>
          <cell r="DA547">
            <v>55000</v>
          </cell>
          <cell r="DB547">
            <v>33</v>
          </cell>
          <cell r="DC547">
            <v>35</v>
          </cell>
          <cell r="DD547">
            <v>42</v>
          </cell>
          <cell r="DE547">
            <v>45</v>
          </cell>
          <cell r="DF547">
            <v>80</v>
          </cell>
          <cell r="DG547">
            <v>100</v>
          </cell>
          <cell r="DH547">
            <v>90</v>
          </cell>
          <cell r="DI547">
            <v>100</v>
          </cell>
          <cell r="DJ547">
            <v>70</v>
          </cell>
          <cell r="DK547">
            <v>80</v>
          </cell>
          <cell r="DL547">
            <v>200</v>
          </cell>
          <cell r="DM547">
            <v>280</v>
          </cell>
          <cell r="DN547">
            <v>220</v>
          </cell>
          <cell r="DO547">
            <v>250</v>
          </cell>
          <cell r="DP547">
            <v>80</v>
          </cell>
          <cell r="DQ547">
            <v>90</v>
          </cell>
          <cell r="DR547">
            <v>52</v>
          </cell>
          <cell r="DS547">
            <v>60</v>
          </cell>
          <cell r="DT547">
            <v>45</v>
          </cell>
          <cell r="DU547">
            <v>50</v>
          </cell>
          <cell r="DV547">
            <v>800</v>
          </cell>
          <cell r="DW547">
            <v>900</v>
          </cell>
          <cell r="DX547">
            <v>2800</v>
          </cell>
          <cell r="DY547">
            <v>3200</v>
          </cell>
        </row>
        <row r="548">
          <cell r="A548">
            <v>43780</v>
          </cell>
          <cell r="B548">
            <v>50</v>
          </cell>
          <cell r="C548">
            <v>60</v>
          </cell>
          <cell r="D548">
            <v>46</v>
          </cell>
          <cell r="E548">
            <v>52</v>
          </cell>
          <cell r="F548">
            <v>35</v>
          </cell>
          <cell r="G548">
            <v>38</v>
          </cell>
          <cell r="H548">
            <v>28</v>
          </cell>
          <cell r="I548">
            <v>32</v>
          </cell>
          <cell r="J548">
            <v>34</v>
          </cell>
          <cell r="K548">
            <v>35</v>
          </cell>
          <cell r="L548">
            <v>37</v>
          </cell>
          <cell r="M548">
            <v>40</v>
          </cell>
          <cell r="N548">
            <v>46</v>
          </cell>
          <cell r="O548">
            <v>48</v>
          </cell>
          <cell r="P548">
            <v>84</v>
          </cell>
          <cell r="Q548">
            <v>85</v>
          </cell>
          <cell r="R548">
            <v>445</v>
          </cell>
          <cell r="S548">
            <v>500</v>
          </cell>
          <cell r="T548">
            <v>100</v>
          </cell>
          <cell r="U548">
            <v>110</v>
          </cell>
          <cell r="V548">
            <v>68</v>
          </cell>
          <cell r="W548">
            <v>70</v>
          </cell>
          <cell r="X548">
            <v>73</v>
          </cell>
          <cell r="Y548">
            <v>75</v>
          </cell>
          <cell r="Z548">
            <v>55</v>
          </cell>
          <cell r="AA548">
            <v>60</v>
          </cell>
          <cell r="AB548">
            <v>65</v>
          </cell>
          <cell r="AC548">
            <v>75</v>
          </cell>
          <cell r="AD548">
            <v>105</v>
          </cell>
          <cell r="AE548">
            <v>110</v>
          </cell>
          <cell r="AF548">
            <v>90</v>
          </cell>
          <cell r="AG548">
            <v>130</v>
          </cell>
          <cell r="AH548">
            <v>35</v>
          </cell>
          <cell r="AI548">
            <v>50</v>
          </cell>
          <cell r="AJ548">
            <v>75</v>
          </cell>
          <cell r="AK548">
            <v>80</v>
          </cell>
          <cell r="AL548">
            <v>25</v>
          </cell>
          <cell r="AM548">
            <v>30</v>
          </cell>
          <cell r="AN548">
            <v>100</v>
          </cell>
          <cell r="AO548">
            <v>120</v>
          </cell>
          <cell r="AP548">
            <v>60</v>
          </cell>
          <cell r="AQ548">
            <v>160</v>
          </cell>
          <cell r="AR548">
            <v>160</v>
          </cell>
          <cell r="AS548">
            <v>180</v>
          </cell>
          <cell r="AT548">
            <v>140</v>
          </cell>
          <cell r="AU548">
            <v>150</v>
          </cell>
          <cell r="AV548">
            <v>180</v>
          </cell>
          <cell r="AW548">
            <v>250</v>
          </cell>
          <cell r="AX548">
            <v>280</v>
          </cell>
          <cell r="AY548">
            <v>320</v>
          </cell>
          <cell r="AZ548">
            <v>160</v>
          </cell>
          <cell r="BA548">
            <v>180</v>
          </cell>
          <cell r="BB548">
            <v>220</v>
          </cell>
          <cell r="BC548">
            <v>250</v>
          </cell>
          <cell r="BD548">
            <v>100</v>
          </cell>
          <cell r="BE548">
            <v>140</v>
          </cell>
          <cell r="BF548">
            <v>140</v>
          </cell>
          <cell r="BG548">
            <v>170</v>
          </cell>
          <cell r="BH548">
            <v>350</v>
          </cell>
          <cell r="BI548">
            <v>450</v>
          </cell>
          <cell r="BJ548">
            <v>400</v>
          </cell>
          <cell r="BK548">
            <v>450</v>
          </cell>
          <cell r="BL548">
            <v>900</v>
          </cell>
          <cell r="BM548">
            <v>1100</v>
          </cell>
          <cell r="BN548">
            <v>3000</v>
          </cell>
          <cell r="BO548">
            <v>3600</v>
          </cell>
          <cell r="BP548">
            <v>120</v>
          </cell>
          <cell r="BQ548">
            <v>160</v>
          </cell>
          <cell r="BR548">
            <v>120</v>
          </cell>
          <cell r="BS548">
            <v>160</v>
          </cell>
          <cell r="BT548">
            <v>250</v>
          </cell>
          <cell r="BU548">
            <v>320</v>
          </cell>
          <cell r="BV548">
            <v>600</v>
          </cell>
          <cell r="BW548">
            <v>1000</v>
          </cell>
          <cell r="BX548">
            <v>530</v>
          </cell>
          <cell r="BY548">
            <v>550</v>
          </cell>
          <cell r="BZ548">
            <v>700</v>
          </cell>
          <cell r="CA548">
            <v>800</v>
          </cell>
          <cell r="CB548">
            <v>105</v>
          </cell>
          <cell r="CC548">
            <v>120</v>
          </cell>
          <cell r="CD548">
            <v>400</v>
          </cell>
          <cell r="CE548">
            <v>550</v>
          </cell>
          <cell r="CF548">
            <v>570</v>
          </cell>
          <cell r="CG548">
            <v>590</v>
          </cell>
          <cell r="CH548">
            <v>590</v>
          </cell>
          <cell r="CI548">
            <v>610</v>
          </cell>
          <cell r="CJ548">
            <v>480</v>
          </cell>
          <cell r="CK548">
            <v>510</v>
          </cell>
          <cell r="CL548">
            <v>480</v>
          </cell>
          <cell r="CM548">
            <v>520</v>
          </cell>
          <cell r="CN548">
            <v>60</v>
          </cell>
          <cell r="CO548">
            <v>62</v>
          </cell>
          <cell r="CP548">
            <v>220</v>
          </cell>
          <cell r="CQ548">
            <v>300</v>
          </cell>
          <cell r="CR548">
            <v>25</v>
          </cell>
          <cell r="CS548">
            <v>35</v>
          </cell>
          <cell r="CT548">
            <v>30</v>
          </cell>
          <cell r="CU548">
            <v>32</v>
          </cell>
          <cell r="CV548">
            <v>20</v>
          </cell>
          <cell r="CW548">
            <v>25</v>
          </cell>
          <cell r="CX548">
            <v>59500</v>
          </cell>
          <cell r="CY548">
            <v>61500</v>
          </cell>
          <cell r="CZ548">
            <v>51000</v>
          </cell>
          <cell r="DA548">
            <v>55000</v>
          </cell>
          <cell r="DB548">
            <v>33</v>
          </cell>
          <cell r="DC548">
            <v>35</v>
          </cell>
          <cell r="DD548">
            <v>42</v>
          </cell>
          <cell r="DE548">
            <v>45</v>
          </cell>
          <cell r="DF548">
            <v>80</v>
          </cell>
          <cell r="DG548">
            <v>100</v>
          </cell>
          <cell r="DH548">
            <v>90</v>
          </cell>
          <cell r="DI548">
            <v>100</v>
          </cell>
          <cell r="DJ548">
            <v>70</v>
          </cell>
          <cell r="DK548">
            <v>80</v>
          </cell>
          <cell r="DL548">
            <v>200</v>
          </cell>
          <cell r="DM548">
            <v>280</v>
          </cell>
          <cell r="DN548">
            <v>220</v>
          </cell>
          <cell r="DO548">
            <v>250</v>
          </cell>
          <cell r="DP548">
            <v>80</v>
          </cell>
          <cell r="DQ548">
            <v>90</v>
          </cell>
          <cell r="DR548">
            <v>52</v>
          </cell>
          <cell r="DS548">
            <v>60</v>
          </cell>
          <cell r="DT548">
            <v>45</v>
          </cell>
          <cell r="DU548">
            <v>50</v>
          </cell>
          <cell r="DV548">
            <v>800</v>
          </cell>
          <cell r="DW548">
            <v>900</v>
          </cell>
          <cell r="DX548">
            <v>2800</v>
          </cell>
          <cell r="DY548">
            <v>3200</v>
          </cell>
        </row>
        <row r="549">
          <cell r="A549">
            <v>43779</v>
          </cell>
          <cell r="B549">
            <v>50</v>
          </cell>
          <cell r="C549">
            <v>60</v>
          </cell>
          <cell r="D549">
            <v>46</v>
          </cell>
          <cell r="E549">
            <v>52</v>
          </cell>
          <cell r="F549">
            <v>35</v>
          </cell>
          <cell r="G549">
            <v>38</v>
          </cell>
          <cell r="H549">
            <v>28</v>
          </cell>
          <cell r="I549">
            <v>32</v>
          </cell>
          <cell r="J549">
            <v>34</v>
          </cell>
          <cell r="K549">
            <v>35</v>
          </cell>
          <cell r="L549">
            <v>37</v>
          </cell>
          <cell r="M549">
            <v>40</v>
          </cell>
          <cell r="N549">
            <v>46</v>
          </cell>
          <cell r="O549">
            <v>48</v>
          </cell>
          <cell r="P549">
            <v>82</v>
          </cell>
          <cell r="Q549">
            <v>85</v>
          </cell>
          <cell r="R549">
            <v>445</v>
          </cell>
          <cell r="S549">
            <v>500</v>
          </cell>
          <cell r="T549">
            <v>100</v>
          </cell>
          <cell r="U549">
            <v>110</v>
          </cell>
          <cell r="V549">
            <v>68</v>
          </cell>
          <cell r="W549">
            <v>70</v>
          </cell>
          <cell r="X549">
            <v>73</v>
          </cell>
          <cell r="Y549">
            <v>75</v>
          </cell>
          <cell r="Z549">
            <v>55</v>
          </cell>
          <cell r="AA549">
            <v>60</v>
          </cell>
          <cell r="AB549">
            <v>65</v>
          </cell>
          <cell r="AC549">
            <v>75</v>
          </cell>
          <cell r="AD549">
            <v>105</v>
          </cell>
          <cell r="AE549">
            <v>110</v>
          </cell>
          <cell r="AF549">
            <v>90</v>
          </cell>
          <cell r="AG549">
            <v>130</v>
          </cell>
          <cell r="AH549">
            <v>35</v>
          </cell>
          <cell r="AI549">
            <v>50</v>
          </cell>
          <cell r="AJ549">
            <v>75</v>
          </cell>
          <cell r="AK549">
            <v>80</v>
          </cell>
          <cell r="AL549">
            <v>25</v>
          </cell>
          <cell r="AM549">
            <v>30</v>
          </cell>
          <cell r="AN549">
            <v>100</v>
          </cell>
          <cell r="AO549">
            <v>120</v>
          </cell>
          <cell r="AP549">
            <v>70</v>
          </cell>
          <cell r="AQ549">
            <v>180</v>
          </cell>
          <cell r="AR549">
            <v>160</v>
          </cell>
          <cell r="AS549">
            <v>180</v>
          </cell>
          <cell r="AT549">
            <v>140</v>
          </cell>
          <cell r="AU549">
            <v>150</v>
          </cell>
          <cell r="AV549">
            <v>180</v>
          </cell>
          <cell r="AW549">
            <v>250</v>
          </cell>
          <cell r="AX549">
            <v>280</v>
          </cell>
          <cell r="AY549">
            <v>320</v>
          </cell>
          <cell r="AZ549">
            <v>160</v>
          </cell>
          <cell r="BA549">
            <v>180</v>
          </cell>
          <cell r="BB549">
            <v>220</v>
          </cell>
          <cell r="BC549">
            <v>250</v>
          </cell>
          <cell r="BD549">
            <v>100</v>
          </cell>
          <cell r="BE549">
            <v>140</v>
          </cell>
          <cell r="BF549">
            <v>140</v>
          </cell>
          <cell r="BG549">
            <v>170</v>
          </cell>
          <cell r="BH549">
            <v>350</v>
          </cell>
          <cell r="BI549">
            <v>450</v>
          </cell>
          <cell r="BJ549">
            <v>400</v>
          </cell>
          <cell r="BK549">
            <v>450</v>
          </cell>
          <cell r="BL549">
            <v>900</v>
          </cell>
          <cell r="BM549">
            <v>1100</v>
          </cell>
          <cell r="BN549">
            <v>3000</v>
          </cell>
          <cell r="BO549">
            <v>3600</v>
          </cell>
          <cell r="BP549">
            <v>120</v>
          </cell>
          <cell r="BQ549">
            <v>160</v>
          </cell>
          <cell r="BR549">
            <v>120</v>
          </cell>
          <cell r="BS549">
            <v>160</v>
          </cell>
          <cell r="BT549">
            <v>250</v>
          </cell>
          <cell r="BU549">
            <v>320</v>
          </cell>
          <cell r="BV549">
            <v>600</v>
          </cell>
          <cell r="BW549">
            <v>1000</v>
          </cell>
          <cell r="BX549">
            <v>530</v>
          </cell>
          <cell r="BY549">
            <v>550</v>
          </cell>
          <cell r="BZ549">
            <v>700</v>
          </cell>
          <cell r="CA549">
            <v>800</v>
          </cell>
          <cell r="CB549">
            <v>105</v>
          </cell>
          <cell r="CC549">
            <v>120</v>
          </cell>
          <cell r="CD549">
            <v>400</v>
          </cell>
          <cell r="CE549">
            <v>550</v>
          </cell>
          <cell r="CF549">
            <v>570</v>
          </cell>
          <cell r="CG549">
            <v>590</v>
          </cell>
          <cell r="CH549">
            <v>590</v>
          </cell>
          <cell r="CI549">
            <v>610</v>
          </cell>
          <cell r="CJ549">
            <v>480</v>
          </cell>
          <cell r="CK549">
            <v>510</v>
          </cell>
          <cell r="CL549">
            <v>480</v>
          </cell>
          <cell r="CM549">
            <v>520</v>
          </cell>
          <cell r="CN549">
            <v>58</v>
          </cell>
          <cell r="CO549">
            <v>60</v>
          </cell>
          <cell r="CP549">
            <v>220</v>
          </cell>
          <cell r="CQ549">
            <v>300</v>
          </cell>
          <cell r="CR549">
            <v>25</v>
          </cell>
          <cell r="CS549">
            <v>35</v>
          </cell>
          <cell r="CT549">
            <v>30</v>
          </cell>
          <cell r="CU549">
            <v>32</v>
          </cell>
          <cell r="CV549">
            <v>20</v>
          </cell>
          <cell r="CW549">
            <v>25</v>
          </cell>
          <cell r="CX549">
            <v>59500</v>
          </cell>
          <cell r="CY549">
            <v>61500</v>
          </cell>
          <cell r="CZ549">
            <v>51000</v>
          </cell>
          <cell r="DA549">
            <v>55000</v>
          </cell>
          <cell r="DB549">
            <v>33</v>
          </cell>
          <cell r="DC549">
            <v>35</v>
          </cell>
          <cell r="DD549">
            <v>42</v>
          </cell>
          <cell r="DE549">
            <v>45</v>
          </cell>
          <cell r="DF549">
            <v>80</v>
          </cell>
          <cell r="DG549">
            <v>100</v>
          </cell>
          <cell r="DH549">
            <v>90</v>
          </cell>
          <cell r="DI549">
            <v>100</v>
          </cell>
          <cell r="DJ549">
            <v>70</v>
          </cell>
          <cell r="DK549">
            <v>80</v>
          </cell>
          <cell r="DL549">
            <v>200</v>
          </cell>
          <cell r="DM549">
            <v>280</v>
          </cell>
          <cell r="DN549">
            <v>220</v>
          </cell>
          <cell r="DO549">
            <v>250</v>
          </cell>
          <cell r="DP549">
            <v>80</v>
          </cell>
          <cell r="DQ549">
            <v>90</v>
          </cell>
          <cell r="DR549">
            <v>52</v>
          </cell>
          <cell r="DS549">
            <v>60</v>
          </cell>
          <cell r="DT549">
            <v>45</v>
          </cell>
          <cell r="DU549">
            <v>50</v>
          </cell>
          <cell r="DV549">
            <v>800</v>
          </cell>
          <cell r="DW549">
            <v>900</v>
          </cell>
          <cell r="DX549">
            <v>2800</v>
          </cell>
          <cell r="DY549">
            <v>3200</v>
          </cell>
        </row>
        <row r="550">
          <cell r="A550">
            <v>43778</v>
          </cell>
          <cell r="B550">
            <v>50</v>
          </cell>
          <cell r="C550">
            <v>60</v>
          </cell>
          <cell r="D550">
            <v>46</v>
          </cell>
          <cell r="E550">
            <v>52</v>
          </cell>
          <cell r="F550">
            <v>35</v>
          </cell>
          <cell r="G550">
            <v>38</v>
          </cell>
          <cell r="H550">
            <v>28</v>
          </cell>
          <cell r="I550">
            <v>32</v>
          </cell>
          <cell r="J550">
            <v>34</v>
          </cell>
          <cell r="K550">
            <v>35</v>
          </cell>
          <cell r="L550">
            <v>37</v>
          </cell>
          <cell r="M550">
            <v>40</v>
          </cell>
          <cell r="N550">
            <v>46</v>
          </cell>
          <cell r="O550">
            <v>48</v>
          </cell>
          <cell r="P550">
            <v>82</v>
          </cell>
          <cell r="Q550">
            <v>85</v>
          </cell>
          <cell r="R550">
            <v>440</v>
          </cell>
          <cell r="S550">
            <v>500</v>
          </cell>
          <cell r="T550">
            <v>100</v>
          </cell>
          <cell r="U550">
            <v>110</v>
          </cell>
          <cell r="V550">
            <v>66</v>
          </cell>
          <cell r="W550">
            <v>70</v>
          </cell>
          <cell r="X550">
            <v>70</v>
          </cell>
          <cell r="Y550">
            <v>75</v>
          </cell>
          <cell r="Z550">
            <v>55</v>
          </cell>
          <cell r="AA550">
            <v>60</v>
          </cell>
          <cell r="AB550">
            <v>65</v>
          </cell>
          <cell r="AC550">
            <v>75</v>
          </cell>
          <cell r="AD550">
            <v>105</v>
          </cell>
          <cell r="AE550">
            <v>110</v>
          </cell>
          <cell r="AF550">
            <v>90</v>
          </cell>
          <cell r="AG550">
            <v>130</v>
          </cell>
          <cell r="AH550">
            <v>35</v>
          </cell>
          <cell r="AI550">
            <v>50</v>
          </cell>
          <cell r="AJ550">
            <v>75</v>
          </cell>
          <cell r="AK550">
            <v>80</v>
          </cell>
          <cell r="AL550">
            <v>25</v>
          </cell>
          <cell r="AM550">
            <v>30</v>
          </cell>
          <cell r="AN550">
            <v>100</v>
          </cell>
          <cell r="AO550">
            <v>140</v>
          </cell>
          <cell r="AP550">
            <v>70</v>
          </cell>
          <cell r="AQ550">
            <v>180</v>
          </cell>
          <cell r="AR550">
            <v>160</v>
          </cell>
          <cell r="AS550">
            <v>180</v>
          </cell>
          <cell r="AT550">
            <v>140</v>
          </cell>
          <cell r="AU550">
            <v>150</v>
          </cell>
          <cell r="AV550">
            <v>180</v>
          </cell>
          <cell r="AW550">
            <v>250</v>
          </cell>
          <cell r="AX550">
            <v>280</v>
          </cell>
          <cell r="AY550">
            <v>320</v>
          </cell>
          <cell r="AZ550">
            <v>160</v>
          </cell>
          <cell r="BA550">
            <v>180</v>
          </cell>
          <cell r="BB550">
            <v>220</v>
          </cell>
          <cell r="BC550">
            <v>250</v>
          </cell>
          <cell r="BD550">
            <v>100</v>
          </cell>
          <cell r="BE550">
            <v>140</v>
          </cell>
          <cell r="BF550">
            <v>140</v>
          </cell>
          <cell r="BG550">
            <v>170</v>
          </cell>
          <cell r="BH550">
            <v>350</v>
          </cell>
          <cell r="BI550">
            <v>450</v>
          </cell>
          <cell r="BJ550">
            <v>400</v>
          </cell>
          <cell r="BK550">
            <v>450</v>
          </cell>
          <cell r="BL550">
            <v>900</v>
          </cell>
          <cell r="BM550">
            <v>1100</v>
          </cell>
          <cell r="BN550">
            <v>3000</v>
          </cell>
          <cell r="BO550">
            <v>3600</v>
          </cell>
          <cell r="BP550">
            <v>120</v>
          </cell>
          <cell r="BQ550">
            <v>160</v>
          </cell>
          <cell r="BR550">
            <v>120</v>
          </cell>
          <cell r="BS550">
            <v>160</v>
          </cell>
          <cell r="BT550">
            <v>250</v>
          </cell>
          <cell r="BU550">
            <v>320</v>
          </cell>
          <cell r="BV550">
            <v>600</v>
          </cell>
          <cell r="BW550">
            <v>1000</v>
          </cell>
          <cell r="BX550">
            <v>530</v>
          </cell>
          <cell r="BY550">
            <v>550</v>
          </cell>
          <cell r="BZ550">
            <v>700</v>
          </cell>
          <cell r="CA550">
            <v>800</v>
          </cell>
          <cell r="CB550">
            <v>105</v>
          </cell>
          <cell r="CC550">
            <v>120</v>
          </cell>
          <cell r="CD550">
            <v>400</v>
          </cell>
          <cell r="CE550">
            <v>550</v>
          </cell>
          <cell r="CF550">
            <v>570</v>
          </cell>
          <cell r="CG550">
            <v>590</v>
          </cell>
          <cell r="CH550">
            <v>590</v>
          </cell>
          <cell r="CI550">
            <v>610</v>
          </cell>
          <cell r="CJ550">
            <v>480</v>
          </cell>
          <cell r="CK550">
            <v>510</v>
          </cell>
          <cell r="CL550">
            <v>480</v>
          </cell>
          <cell r="CM550">
            <v>520</v>
          </cell>
          <cell r="CN550">
            <v>58</v>
          </cell>
          <cell r="CO550">
            <v>60</v>
          </cell>
          <cell r="CP550">
            <v>220</v>
          </cell>
          <cell r="CQ550">
            <v>300</v>
          </cell>
          <cell r="CR550">
            <v>25</v>
          </cell>
          <cell r="CS550">
            <v>35</v>
          </cell>
          <cell r="CT550">
            <v>30</v>
          </cell>
          <cell r="CU550">
            <v>32</v>
          </cell>
          <cell r="CV550">
            <v>20</v>
          </cell>
          <cell r="CW550">
            <v>25</v>
          </cell>
          <cell r="CX550">
            <v>59500</v>
          </cell>
          <cell r="CY550">
            <v>61500</v>
          </cell>
          <cell r="CZ550">
            <v>51000</v>
          </cell>
          <cell r="DA550">
            <v>55000</v>
          </cell>
          <cell r="DB550">
            <v>33</v>
          </cell>
          <cell r="DC550">
            <v>35</v>
          </cell>
          <cell r="DD550">
            <v>42</v>
          </cell>
          <cell r="DE550">
            <v>45</v>
          </cell>
          <cell r="DF550">
            <v>80</v>
          </cell>
          <cell r="DG550">
            <v>100</v>
          </cell>
          <cell r="DH550">
            <v>90</v>
          </cell>
          <cell r="DI550">
            <v>100</v>
          </cell>
          <cell r="DJ550">
            <v>70</v>
          </cell>
          <cell r="DK550">
            <v>80</v>
          </cell>
          <cell r="DL550">
            <v>200</v>
          </cell>
          <cell r="DM550">
            <v>280</v>
          </cell>
          <cell r="DN550">
            <v>220</v>
          </cell>
          <cell r="DO550">
            <v>250</v>
          </cell>
          <cell r="DP550">
            <v>80</v>
          </cell>
          <cell r="DQ550">
            <v>90</v>
          </cell>
          <cell r="DR550">
            <v>52</v>
          </cell>
          <cell r="DS550">
            <v>60</v>
          </cell>
          <cell r="DT550">
            <v>45</v>
          </cell>
          <cell r="DU550">
            <v>50</v>
          </cell>
          <cell r="DV550">
            <v>800</v>
          </cell>
          <cell r="DW550">
            <v>900</v>
          </cell>
          <cell r="DX550">
            <v>2800</v>
          </cell>
          <cell r="DY550">
            <v>3200</v>
          </cell>
        </row>
        <row r="551">
          <cell r="A551">
            <v>43777</v>
          </cell>
          <cell r="B551">
            <v>50</v>
          </cell>
          <cell r="C551">
            <v>60</v>
          </cell>
          <cell r="D551">
            <v>46</v>
          </cell>
          <cell r="E551">
            <v>52</v>
          </cell>
          <cell r="F551">
            <v>35</v>
          </cell>
          <cell r="G551">
            <v>38</v>
          </cell>
          <cell r="H551">
            <v>28</v>
          </cell>
          <cell r="I551">
            <v>32</v>
          </cell>
          <cell r="J551">
            <v>34</v>
          </cell>
          <cell r="K551">
            <v>35</v>
          </cell>
          <cell r="L551">
            <v>37</v>
          </cell>
          <cell r="M551">
            <v>40</v>
          </cell>
          <cell r="N551">
            <v>46</v>
          </cell>
          <cell r="O551">
            <v>48</v>
          </cell>
          <cell r="P551">
            <v>82</v>
          </cell>
          <cell r="Q551">
            <v>85</v>
          </cell>
          <cell r="R551">
            <v>440</v>
          </cell>
          <cell r="S551">
            <v>500</v>
          </cell>
          <cell r="T551">
            <v>100</v>
          </cell>
          <cell r="U551">
            <v>110</v>
          </cell>
          <cell r="V551">
            <v>66</v>
          </cell>
          <cell r="W551">
            <v>70</v>
          </cell>
          <cell r="X551">
            <v>70</v>
          </cell>
          <cell r="Y551">
            <v>75</v>
          </cell>
          <cell r="Z551">
            <v>55</v>
          </cell>
          <cell r="AA551">
            <v>60</v>
          </cell>
          <cell r="AB551">
            <v>65</v>
          </cell>
          <cell r="AC551">
            <v>75</v>
          </cell>
          <cell r="AD551">
            <v>105</v>
          </cell>
          <cell r="AE551">
            <v>110</v>
          </cell>
          <cell r="AF551">
            <v>90</v>
          </cell>
          <cell r="AG551">
            <v>130</v>
          </cell>
          <cell r="AH551">
            <v>35</v>
          </cell>
          <cell r="AI551">
            <v>50</v>
          </cell>
          <cell r="AJ551">
            <v>75</v>
          </cell>
          <cell r="AK551">
            <v>80</v>
          </cell>
          <cell r="AL551">
            <v>25</v>
          </cell>
          <cell r="AM551">
            <v>30</v>
          </cell>
          <cell r="AN551">
            <v>150</v>
          </cell>
          <cell r="AO551">
            <v>180</v>
          </cell>
          <cell r="AP551">
            <v>90</v>
          </cell>
          <cell r="AQ551">
            <v>200</v>
          </cell>
          <cell r="AR551">
            <v>160</v>
          </cell>
          <cell r="AS551">
            <v>180</v>
          </cell>
          <cell r="AT551">
            <v>140</v>
          </cell>
          <cell r="AU551">
            <v>150</v>
          </cell>
          <cell r="AV551">
            <v>180</v>
          </cell>
          <cell r="AW551">
            <v>250</v>
          </cell>
          <cell r="AX551">
            <v>280</v>
          </cell>
          <cell r="AY551">
            <v>320</v>
          </cell>
          <cell r="AZ551">
            <v>160</v>
          </cell>
          <cell r="BA551">
            <v>180</v>
          </cell>
          <cell r="BB551">
            <v>220</v>
          </cell>
          <cell r="BC551">
            <v>250</v>
          </cell>
          <cell r="BD551">
            <v>100</v>
          </cell>
          <cell r="BE551">
            <v>140</v>
          </cell>
          <cell r="BF551">
            <v>140</v>
          </cell>
          <cell r="BG551">
            <v>170</v>
          </cell>
          <cell r="BH551">
            <v>350</v>
          </cell>
          <cell r="BI551">
            <v>450</v>
          </cell>
          <cell r="BJ551">
            <v>400</v>
          </cell>
          <cell r="BK551">
            <v>450</v>
          </cell>
          <cell r="BL551">
            <v>900</v>
          </cell>
          <cell r="BM551">
            <v>1100</v>
          </cell>
          <cell r="BN551">
            <v>3000</v>
          </cell>
          <cell r="BO551">
            <v>3600</v>
          </cell>
          <cell r="BP551">
            <v>115</v>
          </cell>
          <cell r="BQ551">
            <v>150</v>
          </cell>
          <cell r="BR551">
            <v>120</v>
          </cell>
          <cell r="BS551">
            <v>160</v>
          </cell>
          <cell r="BT551">
            <v>250</v>
          </cell>
          <cell r="BU551">
            <v>320</v>
          </cell>
          <cell r="BV551">
            <v>600</v>
          </cell>
          <cell r="BW551">
            <v>1000</v>
          </cell>
          <cell r="BX551">
            <v>530</v>
          </cell>
          <cell r="BY551">
            <v>550</v>
          </cell>
          <cell r="BZ551">
            <v>700</v>
          </cell>
          <cell r="CA551">
            <v>800</v>
          </cell>
          <cell r="CB551">
            <v>105</v>
          </cell>
          <cell r="CC551">
            <v>120</v>
          </cell>
          <cell r="CD551">
            <v>400</v>
          </cell>
          <cell r="CE551">
            <v>550</v>
          </cell>
          <cell r="CF551">
            <v>570</v>
          </cell>
          <cell r="CG551">
            <v>590</v>
          </cell>
          <cell r="CH551">
            <v>590</v>
          </cell>
          <cell r="CI551">
            <v>610</v>
          </cell>
          <cell r="CJ551">
            <v>480</v>
          </cell>
          <cell r="CK551">
            <v>510</v>
          </cell>
          <cell r="CL551">
            <v>480</v>
          </cell>
          <cell r="CM551">
            <v>520</v>
          </cell>
          <cell r="CN551">
            <v>58</v>
          </cell>
          <cell r="CO551">
            <v>60</v>
          </cell>
          <cell r="CP551">
            <v>220</v>
          </cell>
          <cell r="CQ551">
            <v>300</v>
          </cell>
          <cell r="CR551">
            <v>25</v>
          </cell>
          <cell r="CS551">
            <v>35</v>
          </cell>
          <cell r="CT551">
            <v>30</v>
          </cell>
          <cell r="CU551">
            <v>32</v>
          </cell>
          <cell r="CV551">
            <v>20</v>
          </cell>
          <cell r="CW551">
            <v>25</v>
          </cell>
          <cell r="CX551">
            <v>59500</v>
          </cell>
          <cell r="CY551">
            <v>61500</v>
          </cell>
          <cell r="CZ551">
            <v>51000</v>
          </cell>
          <cell r="DA551">
            <v>55000</v>
          </cell>
          <cell r="DB551">
            <v>33</v>
          </cell>
          <cell r="DC551">
            <v>35</v>
          </cell>
          <cell r="DD551">
            <v>42</v>
          </cell>
          <cell r="DE551">
            <v>45</v>
          </cell>
          <cell r="DF551">
            <v>80</v>
          </cell>
          <cell r="DG551">
            <v>100</v>
          </cell>
          <cell r="DH551">
            <v>90</v>
          </cell>
          <cell r="DI551">
            <v>100</v>
          </cell>
          <cell r="DJ551">
            <v>70</v>
          </cell>
          <cell r="DK551">
            <v>80</v>
          </cell>
          <cell r="DL551">
            <v>200</v>
          </cell>
          <cell r="DM551">
            <v>280</v>
          </cell>
          <cell r="DN551">
            <v>220</v>
          </cell>
          <cell r="DO551">
            <v>250</v>
          </cell>
          <cell r="DP551">
            <v>80</v>
          </cell>
          <cell r="DQ551">
            <v>90</v>
          </cell>
          <cell r="DR551">
            <v>52</v>
          </cell>
          <cell r="DS551">
            <v>60</v>
          </cell>
          <cell r="DT551">
            <v>45</v>
          </cell>
          <cell r="DU551">
            <v>50</v>
          </cell>
          <cell r="DV551">
            <v>800</v>
          </cell>
          <cell r="DW551">
            <v>900</v>
          </cell>
          <cell r="DX551">
            <v>2800</v>
          </cell>
          <cell r="DY551">
            <v>3200</v>
          </cell>
        </row>
        <row r="552">
          <cell r="A552">
            <v>43776</v>
          </cell>
          <cell r="B552">
            <v>48</v>
          </cell>
          <cell r="C552">
            <v>60</v>
          </cell>
          <cell r="D552">
            <v>46</v>
          </cell>
          <cell r="E552">
            <v>52</v>
          </cell>
          <cell r="F552">
            <v>35</v>
          </cell>
          <cell r="G552">
            <v>38</v>
          </cell>
          <cell r="H552">
            <v>28</v>
          </cell>
          <cell r="I552">
            <v>32</v>
          </cell>
          <cell r="J552">
            <v>34</v>
          </cell>
          <cell r="K552">
            <v>35</v>
          </cell>
          <cell r="L552">
            <v>37</v>
          </cell>
          <cell r="M552">
            <v>40</v>
          </cell>
          <cell r="N552">
            <v>46</v>
          </cell>
          <cell r="O552">
            <v>48</v>
          </cell>
          <cell r="P552">
            <v>82</v>
          </cell>
          <cell r="Q552">
            <v>85</v>
          </cell>
          <cell r="R552">
            <v>440</v>
          </cell>
          <cell r="S552">
            <v>500</v>
          </cell>
          <cell r="T552">
            <v>100</v>
          </cell>
          <cell r="U552">
            <v>110</v>
          </cell>
          <cell r="V552">
            <v>66</v>
          </cell>
          <cell r="W552">
            <v>70</v>
          </cell>
          <cell r="X552">
            <v>70</v>
          </cell>
          <cell r="Y552">
            <v>75</v>
          </cell>
          <cell r="Z552">
            <v>55</v>
          </cell>
          <cell r="AA552">
            <v>60</v>
          </cell>
          <cell r="AB552">
            <v>65</v>
          </cell>
          <cell r="AC552">
            <v>75</v>
          </cell>
          <cell r="AD552">
            <v>105</v>
          </cell>
          <cell r="AE552">
            <v>110</v>
          </cell>
          <cell r="AF552">
            <v>90</v>
          </cell>
          <cell r="AG552">
            <v>130</v>
          </cell>
          <cell r="AH552">
            <v>35</v>
          </cell>
          <cell r="AI552">
            <v>50</v>
          </cell>
          <cell r="AJ552">
            <v>75</v>
          </cell>
          <cell r="AK552">
            <v>80</v>
          </cell>
          <cell r="AL552">
            <v>25</v>
          </cell>
          <cell r="AM552">
            <v>30</v>
          </cell>
          <cell r="AN552">
            <v>170</v>
          </cell>
          <cell r="AO552">
            <v>180</v>
          </cell>
          <cell r="AP552">
            <v>90</v>
          </cell>
          <cell r="AQ552">
            <v>210</v>
          </cell>
          <cell r="AR552">
            <v>160</v>
          </cell>
          <cell r="AS552">
            <v>180</v>
          </cell>
          <cell r="AT552">
            <v>140</v>
          </cell>
          <cell r="AU552">
            <v>150</v>
          </cell>
          <cell r="AV552">
            <v>180</v>
          </cell>
          <cell r="AW552">
            <v>250</v>
          </cell>
          <cell r="AX552">
            <v>280</v>
          </cell>
          <cell r="AY552">
            <v>320</v>
          </cell>
          <cell r="AZ552">
            <v>160</v>
          </cell>
          <cell r="BA552">
            <v>180</v>
          </cell>
          <cell r="BB552">
            <v>220</v>
          </cell>
          <cell r="BC552">
            <v>250</v>
          </cell>
          <cell r="BD552">
            <v>100</v>
          </cell>
          <cell r="BE552">
            <v>140</v>
          </cell>
          <cell r="BF552">
            <v>140</v>
          </cell>
          <cell r="BG552">
            <v>170</v>
          </cell>
          <cell r="BH552">
            <v>350</v>
          </cell>
          <cell r="BI552">
            <v>450</v>
          </cell>
          <cell r="BJ552">
            <v>400</v>
          </cell>
          <cell r="BK552">
            <v>450</v>
          </cell>
          <cell r="BL552">
            <v>900</v>
          </cell>
          <cell r="BM552">
            <v>1100</v>
          </cell>
          <cell r="BN552">
            <v>3000</v>
          </cell>
          <cell r="BO552">
            <v>3600</v>
          </cell>
          <cell r="BP552">
            <v>115</v>
          </cell>
          <cell r="BQ552">
            <v>150</v>
          </cell>
          <cell r="BR552">
            <v>120</v>
          </cell>
          <cell r="BS552">
            <v>160</v>
          </cell>
          <cell r="BT552">
            <v>250</v>
          </cell>
          <cell r="BU552">
            <v>320</v>
          </cell>
          <cell r="BV552">
            <v>600</v>
          </cell>
          <cell r="BW552">
            <v>1000</v>
          </cell>
          <cell r="BX552">
            <v>530</v>
          </cell>
          <cell r="BY552">
            <v>550</v>
          </cell>
          <cell r="BZ552">
            <v>700</v>
          </cell>
          <cell r="CA552">
            <v>800</v>
          </cell>
          <cell r="CB552">
            <v>105</v>
          </cell>
          <cell r="CC552">
            <v>120</v>
          </cell>
          <cell r="CD552">
            <v>400</v>
          </cell>
          <cell r="CE552">
            <v>550</v>
          </cell>
          <cell r="CF552">
            <v>570</v>
          </cell>
          <cell r="CG552">
            <v>590</v>
          </cell>
          <cell r="CH552">
            <v>590</v>
          </cell>
          <cell r="CI552">
            <v>610</v>
          </cell>
          <cell r="CJ552">
            <v>480</v>
          </cell>
          <cell r="CK552">
            <v>510</v>
          </cell>
          <cell r="CL552">
            <v>480</v>
          </cell>
          <cell r="CM552">
            <v>520</v>
          </cell>
          <cell r="CN552">
            <v>58</v>
          </cell>
          <cell r="CO552">
            <v>60</v>
          </cell>
          <cell r="CP552">
            <v>220</v>
          </cell>
          <cell r="CQ552">
            <v>300</v>
          </cell>
          <cell r="CR552">
            <v>25</v>
          </cell>
          <cell r="CS552">
            <v>35</v>
          </cell>
          <cell r="CT552">
            <v>30</v>
          </cell>
          <cell r="CU552">
            <v>32</v>
          </cell>
          <cell r="CV552">
            <v>20</v>
          </cell>
          <cell r="CW552">
            <v>25</v>
          </cell>
          <cell r="CX552">
            <v>59500</v>
          </cell>
          <cell r="CY552">
            <v>61500</v>
          </cell>
          <cell r="CZ552">
            <v>51000</v>
          </cell>
          <cell r="DA552">
            <v>55000</v>
          </cell>
          <cell r="DB552">
            <v>33</v>
          </cell>
          <cell r="DC552">
            <v>35</v>
          </cell>
          <cell r="DD552">
            <v>42</v>
          </cell>
          <cell r="DE552">
            <v>45</v>
          </cell>
          <cell r="DF552">
            <v>80</v>
          </cell>
          <cell r="DG552">
            <v>100</v>
          </cell>
          <cell r="DH552">
            <v>90</v>
          </cell>
          <cell r="DI552">
            <v>100</v>
          </cell>
          <cell r="DJ552">
            <v>70</v>
          </cell>
          <cell r="DK552">
            <v>80</v>
          </cell>
          <cell r="DL552">
            <v>200</v>
          </cell>
          <cell r="DM552">
            <v>280</v>
          </cell>
          <cell r="DN552">
            <v>220</v>
          </cell>
          <cell r="DO552">
            <v>250</v>
          </cell>
          <cell r="DP552">
            <v>80</v>
          </cell>
          <cell r="DQ552">
            <v>90</v>
          </cell>
          <cell r="DR552">
            <v>52</v>
          </cell>
          <cell r="DS552">
            <v>60</v>
          </cell>
          <cell r="DT552">
            <v>45</v>
          </cell>
          <cell r="DU552">
            <v>50</v>
          </cell>
          <cell r="DV552">
            <v>800</v>
          </cell>
          <cell r="DW552">
            <v>900</v>
          </cell>
          <cell r="DX552">
            <v>2800</v>
          </cell>
          <cell r="DY552">
            <v>3200</v>
          </cell>
        </row>
        <row r="553">
          <cell r="A553">
            <v>43775</v>
          </cell>
          <cell r="B553">
            <v>48</v>
          </cell>
          <cell r="C553">
            <v>60</v>
          </cell>
          <cell r="D553">
            <v>46</v>
          </cell>
          <cell r="E553">
            <v>52</v>
          </cell>
          <cell r="F553">
            <v>35</v>
          </cell>
          <cell r="G553">
            <v>38</v>
          </cell>
          <cell r="H553">
            <v>28</v>
          </cell>
          <cell r="I553">
            <v>32</v>
          </cell>
          <cell r="J553">
            <v>34</v>
          </cell>
          <cell r="K553">
            <v>35</v>
          </cell>
          <cell r="L553">
            <v>37</v>
          </cell>
          <cell r="M553">
            <v>40</v>
          </cell>
          <cell r="N553">
            <v>46</v>
          </cell>
          <cell r="O553">
            <v>48</v>
          </cell>
          <cell r="P553">
            <v>80</v>
          </cell>
          <cell r="Q553">
            <v>85</v>
          </cell>
          <cell r="R553">
            <v>430</v>
          </cell>
          <cell r="S553">
            <v>500</v>
          </cell>
          <cell r="T553">
            <v>95</v>
          </cell>
          <cell r="U553">
            <v>110</v>
          </cell>
          <cell r="V553">
            <v>65</v>
          </cell>
          <cell r="W553">
            <v>70</v>
          </cell>
          <cell r="X553">
            <v>70</v>
          </cell>
          <cell r="Y553">
            <v>75</v>
          </cell>
          <cell r="Z553">
            <v>55</v>
          </cell>
          <cell r="AA553">
            <v>60</v>
          </cell>
          <cell r="AB553">
            <v>60</v>
          </cell>
          <cell r="AC553">
            <v>75</v>
          </cell>
          <cell r="AD553">
            <v>105</v>
          </cell>
          <cell r="AE553">
            <v>110</v>
          </cell>
          <cell r="AF553">
            <v>90</v>
          </cell>
          <cell r="AG553">
            <v>130</v>
          </cell>
          <cell r="AH553">
            <v>35</v>
          </cell>
          <cell r="AI553">
            <v>50</v>
          </cell>
          <cell r="AJ553">
            <v>75</v>
          </cell>
          <cell r="AK553">
            <v>80</v>
          </cell>
          <cell r="AL553">
            <v>25</v>
          </cell>
          <cell r="AM553">
            <v>30</v>
          </cell>
          <cell r="AN553">
            <v>240</v>
          </cell>
          <cell r="AO553">
            <v>250</v>
          </cell>
          <cell r="AP553">
            <v>90</v>
          </cell>
          <cell r="AQ553">
            <v>210</v>
          </cell>
          <cell r="AR553">
            <v>160</v>
          </cell>
          <cell r="AS553">
            <v>180</v>
          </cell>
          <cell r="AT553">
            <v>140</v>
          </cell>
          <cell r="AU553">
            <v>160</v>
          </cell>
          <cell r="AV553">
            <v>180</v>
          </cell>
          <cell r="AW553">
            <v>250</v>
          </cell>
          <cell r="AX553">
            <v>280</v>
          </cell>
          <cell r="AY553">
            <v>320</v>
          </cell>
          <cell r="AZ553">
            <v>160</v>
          </cell>
          <cell r="BA553">
            <v>180</v>
          </cell>
          <cell r="BB553">
            <v>220</v>
          </cell>
          <cell r="BC553">
            <v>250</v>
          </cell>
          <cell r="BD553">
            <v>100</v>
          </cell>
          <cell r="BE553">
            <v>140</v>
          </cell>
          <cell r="BF553">
            <v>140</v>
          </cell>
          <cell r="BG553">
            <v>170</v>
          </cell>
          <cell r="BH553">
            <v>350</v>
          </cell>
          <cell r="BI553">
            <v>450</v>
          </cell>
          <cell r="BJ553">
            <v>400</v>
          </cell>
          <cell r="BK553">
            <v>450</v>
          </cell>
          <cell r="BL553">
            <v>900</v>
          </cell>
          <cell r="BM553">
            <v>1100</v>
          </cell>
          <cell r="BN553">
            <v>3000</v>
          </cell>
          <cell r="BO553">
            <v>3600</v>
          </cell>
          <cell r="BP553">
            <v>115</v>
          </cell>
          <cell r="BQ553">
            <v>150</v>
          </cell>
          <cell r="BR553">
            <v>120</v>
          </cell>
          <cell r="BS553">
            <v>160</v>
          </cell>
          <cell r="BT553">
            <v>250</v>
          </cell>
          <cell r="BU553">
            <v>320</v>
          </cell>
          <cell r="BV553">
            <v>600</v>
          </cell>
          <cell r="BW553">
            <v>1000</v>
          </cell>
          <cell r="BX553">
            <v>530</v>
          </cell>
          <cell r="BY553">
            <v>550</v>
          </cell>
          <cell r="BZ553">
            <v>700</v>
          </cell>
          <cell r="CA553">
            <v>800</v>
          </cell>
          <cell r="CB553">
            <v>105</v>
          </cell>
          <cell r="CC553">
            <v>120</v>
          </cell>
          <cell r="CD553">
            <v>400</v>
          </cell>
          <cell r="CE553">
            <v>550</v>
          </cell>
          <cell r="CF553">
            <v>570</v>
          </cell>
          <cell r="CG553">
            <v>590</v>
          </cell>
          <cell r="CH553">
            <v>590</v>
          </cell>
          <cell r="CI553">
            <v>610</v>
          </cell>
          <cell r="CJ553">
            <v>480</v>
          </cell>
          <cell r="CK553">
            <v>510</v>
          </cell>
          <cell r="CL553">
            <v>480</v>
          </cell>
          <cell r="CM553">
            <v>520</v>
          </cell>
          <cell r="CN553">
            <v>58</v>
          </cell>
          <cell r="CO553">
            <v>60</v>
          </cell>
          <cell r="CP553">
            <v>220</v>
          </cell>
          <cell r="CQ553">
            <v>300</v>
          </cell>
          <cell r="CR553">
            <v>25</v>
          </cell>
          <cell r="CS553">
            <v>35</v>
          </cell>
          <cell r="CT553">
            <v>30</v>
          </cell>
          <cell r="CU553">
            <v>32</v>
          </cell>
          <cell r="CV553">
            <v>20</v>
          </cell>
          <cell r="CW553">
            <v>25</v>
          </cell>
          <cell r="CX553">
            <v>59500</v>
          </cell>
          <cell r="CY553">
            <v>61500</v>
          </cell>
          <cell r="CZ553">
            <v>51000</v>
          </cell>
          <cell r="DA553">
            <v>55000</v>
          </cell>
          <cell r="DB553">
            <v>33</v>
          </cell>
          <cell r="DC553">
            <v>35</v>
          </cell>
          <cell r="DD553">
            <v>42</v>
          </cell>
          <cell r="DE553">
            <v>45</v>
          </cell>
          <cell r="DF553">
            <v>80</v>
          </cell>
          <cell r="DG553">
            <v>100</v>
          </cell>
          <cell r="DH553">
            <v>90</v>
          </cell>
          <cell r="DI553">
            <v>100</v>
          </cell>
          <cell r="DJ553">
            <v>70</v>
          </cell>
          <cell r="DK553">
            <v>80</v>
          </cell>
          <cell r="DL553">
            <v>200</v>
          </cell>
          <cell r="DM553">
            <v>280</v>
          </cell>
          <cell r="DN553">
            <v>220</v>
          </cell>
          <cell r="DO553">
            <v>250</v>
          </cell>
          <cell r="DP553">
            <v>80</v>
          </cell>
          <cell r="DQ553">
            <v>90</v>
          </cell>
          <cell r="DR553">
            <v>52</v>
          </cell>
          <cell r="DS553">
            <v>60</v>
          </cell>
          <cell r="DT553">
            <v>45</v>
          </cell>
          <cell r="DU553">
            <v>50</v>
          </cell>
          <cell r="DV553">
            <v>800</v>
          </cell>
          <cell r="DW553">
            <v>900</v>
          </cell>
          <cell r="DX553">
            <v>2800</v>
          </cell>
          <cell r="DY553">
            <v>3200</v>
          </cell>
        </row>
        <row r="554">
          <cell r="A554">
            <v>43773</v>
          </cell>
          <cell r="B554">
            <v>50</v>
          </cell>
          <cell r="C554">
            <v>60</v>
          </cell>
          <cell r="D554">
            <v>46</v>
          </cell>
          <cell r="E554">
            <v>52</v>
          </cell>
          <cell r="F554">
            <v>33</v>
          </cell>
          <cell r="G554">
            <v>40</v>
          </cell>
          <cell r="H554">
            <v>28</v>
          </cell>
          <cell r="I554">
            <v>32</v>
          </cell>
          <cell r="J554">
            <v>34</v>
          </cell>
          <cell r="K554">
            <v>35</v>
          </cell>
          <cell r="L554">
            <v>37</v>
          </cell>
          <cell r="M554">
            <v>40</v>
          </cell>
          <cell r="N554">
            <v>46</v>
          </cell>
          <cell r="O554">
            <v>48</v>
          </cell>
          <cell r="P554">
            <v>80</v>
          </cell>
          <cell r="Q554">
            <v>85</v>
          </cell>
          <cell r="R554">
            <v>430</v>
          </cell>
          <cell r="S554">
            <v>500</v>
          </cell>
          <cell r="T554">
            <v>95</v>
          </cell>
          <cell r="U554">
            <v>110</v>
          </cell>
          <cell r="V554">
            <v>65</v>
          </cell>
          <cell r="W554">
            <v>70</v>
          </cell>
          <cell r="X554">
            <v>70</v>
          </cell>
          <cell r="Y554">
            <v>75</v>
          </cell>
          <cell r="Z554">
            <v>55</v>
          </cell>
          <cell r="AA554">
            <v>60</v>
          </cell>
          <cell r="AB554">
            <v>60</v>
          </cell>
          <cell r="AC554">
            <v>75</v>
          </cell>
          <cell r="AD554">
            <v>105</v>
          </cell>
          <cell r="AE554">
            <v>110</v>
          </cell>
          <cell r="AF554">
            <v>90</v>
          </cell>
          <cell r="AG554">
            <v>130</v>
          </cell>
          <cell r="AH554">
            <v>35</v>
          </cell>
          <cell r="AI554">
            <v>50</v>
          </cell>
          <cell r="AJ554">
            <v>75</v>
          </cell>
          <cell r="AK554">
            <v>80</v>
          </cell>
          <cell r="AL554">
            <v>25</v>
          </cell>
          <cell r="AM554">
            <v>30</v>
          </cell>
          <cell r="AN554">
            <v>230</v>
          </cell>
          <cell r="AO554">
            <v>250</v>
          </cell>
          <cell r="AP554">
            <v>100</v>
          </cell>
          <cell r="AQ554">
            <v>210</v>
          </cell>
          <cell r="AR554">
            <v>160</v>
          </cell>
          <cell r="AS554">
            <v>180</v>
          </cell>
          <cell r="AT554">
            <v>140</v>
          </cell>
          <cell r="AU554">
            <v>160</v>
          </cell>
          <cell r="AV554">
            <v>180</v>
          </cell>
          <cell r="AW554">
            <v>250</v>
          </cell>
          <cell r="AX554">
            <v>280</v>
          </cell>
          <cell r="AY554">
            <v>320</v>
          </cell>
          <cell r="AZ554">
            <v>160</v>
          </cell>
          <cell r="BA554">
            <v>180</v>
          </cell>
          <cell r="BB554">
            <v>220</v>
          </cell>
          <cell r="BC554">
            <v>250</v>
          </cell>
          <cell r="BD554">
            <v>120</v>
          </cell>
          <cell r="BE554">
            <v>140</v>
          </cell>
          <cell r="BF554">
            <v>140</v>
          </cell>
          <cell r="BG554">
            <v>180</v>
          </cell>
          <cell r="BH554">
            <v>350</v>
          </cell>
          <cell r="BI554">
            <v>450</v>
          </cell>
          <cell r="BJ554">
            <v>400</v>
          </cell>
          <cell r="BK554">
            <v>450</v>
          </cell>
          <cell r="BL554">
            <v>900</v>
          </cell>
          <cell r="BM554">
            <v>1100</v>
          </cell>
          <cell r="BN554">
            <v>3000</v>
          </cell>
          <cell r="BO554">
            <v>3600</v>
          </cell>
          <cell r="BP554">
            <v>115</v>
          </cell>
          <cell r="BQ554">
            <v>150</v>
          </cell>
          <cell r="BR554">
            <v>120</v>
          </cell>
          <cell r="BS554">
            <v>160</v>
          </cell>
          <cell r="BT554">
            <v>250</v>
          </cell>
          <cell r="BU554">
            <v>320</v>
          </cell>
          <cell r="BV554">
            <v>600</v>
          </cell>
          <cell r="BW554">
            <v>1000</v>
          </cell>
          <cell r="BX554">
            <v>530</v>
          </cell>
          <cell r="BY554">
            <v>550</v>
          </cell>
          <cell r="BZ554">
            <v>700</v>
          </cell>
          <cell r="CA554">
            <v>800</v>
          </cell>
          <cell r="CB554">
            <v>110</v>
          </cell>
          <cell r="CC554">
            <v>120</v>
          </cell>
          <cell r="CD554">
            <v>400</v>
          </cell>
          <cell r="CE554">
            <v>550</v>
          </cell>
          <cell r="CF554">
            <v>570</v>
          </cell>
          <cell r="CG554">
            <v>590</v>
          </cell>
          <cell r="CH554">
            <v>590</v>
          </cell>
          <cell r="CI554">
            <v>610</v>
          </cell>
          <cell r="CJ554">
            <v>480</v>
          </cell>
          <cell r="CK554">
            <v>510</v>
          </cell>
          <cell r="CL554">
            <v>480</v>
          </cell>
          <cell r="CM554">
            <v>520</v>
          </cell>
          <cell r="CN554">
            <v>58</v>
          </cell>
          <cell r="CO554">
            <v>60</v>
          </cell>
          <cell r="CP554">
            <v>220</v>
          </cell>
          <cell r="CQ554">
            <v>300</v>
          </cell>
          <cell r="CR554">
            <v>25</v>
          </cell>
          <cell r="CS554">
            <v>35</v>
          </cell>
          <cell r="CT554">
            <v>33</v>
          </cell>
          <cell r="CU554">
            <v>35</v>
          </cell>
          <cell r="CV554">
            <v>20</v>
          </cell>
          <cell r="CW554">
            <v>25</v>
          </cell>
          <cell r="CX554">
            <v>59500</v>
          </cell>
          <cell r="CY554">
            <v>61500</v>
          </cell>
          <cell r="CZ554">
            <v>51000</v>
          </cell>
          <cell r="DA554">
            <v>55000</v>
          </cell>
          <cell r="DB554">
            <v>33</v>
          </cell>
          <cell r="DC554">
            <v>35</v>
          </cell>
          <cell r="DD554">
            <v>42</v>
          </cell>
          <cell r="DE554">
            <v>45</v>
          </cell>
          <cell r="DF554">
            <v>80</v>
          </cell>
          <cell r="DG554">
            <v>100</v>
          </cell>
          <cell r="DH554">
            <v>90</v>
          </cell>
          <cell r="DI554">
            <v>100</v>
          </cell>
          <cell r="DJ554">
            <v>70</v>
          </cell>
          <cell r="DK554">
            <v>80</v>
          </cell>
          <cell r="DL554">
            <v>200</v>
          </cell>
          <cell r="DM554">
            <v>280</v>
          </cell>
          <cell r="DN554">
            <v>220</v>
          </cell>
          <cell r="DO554">
            <v>250</v>
          </cell>
          <cell r="DP554">
            <v>80</v>
          </cell>
          <cell r="DQ554">
            <v>90</v>
          </cell>
          <cell r="DR554">
            <v>52</v>
          </cell>
          <cell r="DS554">
            <v>60</v>
          </cell>
          <cell r="DT554">
            <v>45</v>
          </cell>
          <cell r="DU554">
            <v>50</v>
          </cell>
          <cell r="DV554">
            <v>800</v>
          </cell>
          <cell r="DW554">
            <v>900</v>
          </cell>
          <cell r="DX554">
            <v>2800</v>
          </cell>
          <cell r="DY554">
            <v>3200</v>
          </cell>
        </row>
        <row r="555">
          <cell r="A555">
            <v>43772</v>
          </cell>
          <cell r="B555">
            <v>50</v>
          </cell>
          <cell r="C555">
            <v>60</v>
          </cell>
          <cell r="D555">
            <v>46</v>
          </cell>
          <cell r="E555">
            <v>52</v>
          </cell>
          <cell r="F555">
            <v>32</v>
          </cell>
          <cell r="G555">
            <v>40</v>
          </cell>
          <cell r="H555">
            <v>28</v>
          </cell>
          <cell r="I555">
            <v>32</v>
          </cell>
          <cell r="J555">
            <v>34</v>
          </cell>
          <cell r="K555">
            <v>35</v>
          </cell>
          <cell r="L555">
            <v>37</v>
          </cell>
          <cell r="M555">
            <v>40</v>
          </cell>
          <cell r="N555">
            <v>46</v>
          </cell>
          <cell r="O555">
            <v>48</v>
          </cell>
          <cell r="P555">
            <v>80</v>
          </cell>
          <cell r="Q555">
            <v>85</v>
          </cell>
          <cell r="R555">
            <v>430</v>
          </cell>
          <cell r="S555">
            <v>500</v>
          </cell>
          <cell r="T555">
            <v>95</v>
          </cell>
          <cell r="U555">
            <v>110</v>
          </cell>
          <cell r="V555">
            <v>65</v>
          </cell>
          <cell r="W555">
            <v>70</v>
          </cell>
          <cell r="X555">
            <v>70</v>
          </cell>
          <cell r="Y555">
            <v>75</v>
          </cell>
          <cell r="Z555">
            <v>55</v>
          </cell>
          <cell r="AA555">
            <v>60</v>
          </cell>
          <cell r="AB555">
            <v>60</v>
          </cell>
          <cell r="AC555">
            <v>75</v>
          </cell>
          <cell r="AD555">
            <v>105</v>
          </cell>
          <cell r="AE555">
            <v>110</v>
          </cell>
          <cell r="AF555">
            <v>90</v>
          </cell>
          <cell r="AG555">
            <v>130</v>
          </cell>
          <cell r="AH555">
            <v>35</v>
          </cell>
          <cell r="AI555">
            <v>50</v>
          </cell>
          <cell r="AJ555">
            <v>70</v>
          </cell>
          <cell r="AK555">
            <v>80</v>
          </cell>
          <cell r="AL555">
            <v>28</v>
          </cell>
          <cell r="AM555">
            <v>30</v>
          </cell>
          <cell r="AN555">
            <v>220</v>
          </cell>
          <cell r="AO555">
            <v>230</v>
          </cell>
          <cell r="AP555">
            <v>120</v>
          </cell>
          <cell r="AQ555">
            <v>210</v>
          </cell>
          <cell r="AR555">
            <v>160</v>
          </cell>
          <cell r="AS555">
            <v>180</v>
          </cell>
          <cell r="AT555">
            <v>140</v>
          </cell>
          <cell r="AU555">
            <v>160</v>
          </cell>
          <cell r="AV555">
            <v>180</v>
          </cell>
          <cell r="AW555">
            <v>250</v>
          </cell>
          <cell r="AX555">
            <v>280</v>
          </cell>
          <cell r="AY555">
            <v>320</v>
          </cell>
          <cell r="AZ555">
            <v>160</v>
          </cell>
          <cell r="BA555">
            <v>180</v>
          </cell>
          <cell r="BB555">
            <v>220</v>
          </cell>
          <cell r="BC555">
            <v>250</v>
          </cell>
          <cell r="BD555">
            <v>120</v>
          </cell>
          <cell r="BE555">
            <v>140</v>
          </cell>
          <cell r="BF555">
            <v>140</v>
          </cell>
          <cell r="BG555">
            <v>180</v>
          </cell>
          <cell r="BH555">
            <v>350</v>
          </cell>
          <cell r="BI555">
            <v>450</v>
          </cell>
          <cell r="BJ555">
            <v>400</v>
          </cell>
          <cell r="BK555">
            <v>450</v>
          </cell>
          <cell r="BL555">
            <v>900</v>
          </cell>
          <cell r="BM555">
            <v>1100</v>
          </cell>
          <cell r="BN555">
            <v>3000</v>
          </cell>
          <cell r="BO555">
            <v>3600</v>
          </cell>
          <cell r="BP555">
            <v>115</v>
          </cell>
          <cell r="BQ555">
            <v>150</v>
          </cell>
          <cell r="BR555">
            <v>120</v>
          </cell>
          <cell r="BS555">
            <v>160</v>
          </cell>
          <cell r="BT555">
            <v>250</v>
          </cell>
          <cell r="BU555">
            <v>320</v>
          </cell>
          <cell r="BV555">
            <v>600</v>
          </cell>
          <cell r="BW555">
            <v>1000</v>
          </cell>
          <cell r="BX555">
            <v>530</v>
          </cell>
          <cell r="BY555">
            <v>550</v>
          </cell>
          <cell r="BZ555">
            <v>700</v>
          </cell>
          <cell r="CA555">
            <v>800</v>
          </cell>
          <cell r="CB555">
            <v>110</v>
          </cell>
          <cell r="CC555">
            <v>120</v>
          </cell>
          <cell r="CD555">
            <v>400</v>
          </cell>
          <cell r="CE555">
            <v>550</v>
          </cell>
          <cell r="CF555">
            <v>570</v>
          </cell>
          <cell r="CG555">
            <v>590</v>
          </cell>
          <cell r="CH555">
            <v>590</v>
          </cell>
          <cell r="CI555">
            <v>610</v>
          </cell>
          <cell r="CJ555">
            <v>480</v>
          </cell>
          <cell r="CK555">
            <v>510</v>
          </cell>
          <cell r="CL555">
            <v>480</v>
          </cell>
          <cell r="CM555">
            <v>520</v>
          </cell>
          <cell r="CN555">
            <v>58</v>
          </cell>
          <cell r="CO555">
            <v>60</v>
          </cell>
          <cell r="CP555">
            <v>220</v>
          </cell>
          <cell r="CQ555">
            <v>300</v>
          </cell>
          <cell r="CR555">
            <v>25</v>
          </cell>
          <cell r="CS555">
            <v>35</v>
          </cell>
          <cell r="CT555">
            <v>33</v>
          </cell>
          <cell r="CU555">
            <v>35</v>
          </cell>
          <cell r="CV555">
            <v>20</v>
          </cell>
          <cell r="CW555">
            <v>25</v>
          </cell>
          <cell r="CX555">
            <v>59500</v>
          </cell>
          <cell r="CY555">
            <v>61500</v>
          </cell>
          <cell r="CZ555">
            <v>51000</v>
          </cell>
          <cell r="DA555">
            <v>55000</v>
          </cell>
          <cell r="DB555">
            <v>33</v>
          </cell>
          <cell r="DC555">
            <v>35</v>
          </cell>
          <cell r="DD555">
            <v>42</v>
          </cell>
          <cell r="DE555">
            <v>45</v>
          </cell>
          <cell r="DF555">
            <v>80</v>
          </cell>
          <cell r="DG555">
            <v>100</v>
          </cell>
          <cell r="DH555">
            <v>90</v>
          </cell>
          <cell r="DI555">
            <v>100</v>
          </cell>
          <cell r="DJ555">
            <v>70</v>
          </cell>
          <cell r="DK555">
            <v>80</v>
          </cell>
          <cell r="DL555">
            <v>200</v>
          </cell>
          <cell r="DM555">
            <v>280</v>
          </cell>
          <cell r="DN555">
            <v>220</v>
          </cell>
          <cell r="DO555">
            <v>250</v>
          </cell>
          <cell r="DP555">
            <v>80</v>
          </cell>
          <cell r="DQ555">
            <v>90</v>
          </cell>
          <cell r="DR555">
            <v>52</v>
          </cell>
          <cell r="DS555">
            <v>60</v>
          </cell>
          <cell r="DT555">
            <v>45</v>
          </cell>
          <cell r="DU555">
            <v>50</v>
          </cell>
          <cell r="DV555">
            <v>800</v>
          </cell>
          <cell r="DW555">
            <v>900</v>
          </cell>
          <cell r="DX555">
            <v>2800</v>
          </cell>
          <cell r="DY555">
            <v>3200</v>
          </cell>
        </row>
        <row r="556">
          <cell r="A556">
            <v>43771</v>
          </cell>
          <cell r="B556">
            <v>50</v>
          </cell>
          <cell r="C556">
            <v>60</v>
          </cell>
          <cell r="D556">
            <v>46</v>
          </cell>
          <cell r="E556">
            <v>52</v>
          </cell>
          <cell r="F556">
            <v>32</v>
          </cell>
          <cell r="G556">
            <v>40</v>
          </cell>
          <cell r="H556">
            <v>28</v>
          </cell>
          <cell r="I556">
            <v>32</v>
          </cell>
          <cell r="J556">
            <v>34</v>
          </cell>
          <cell r="K556">
            <v>35</v>
          </cell>
          <cell r="L556">
            <v>37</v>
          </cell>
          <cell r="M556">
            <v>40</v>
          </cell>
          <cell r="N556">
            <v>46</v>
          </cell>
          <cell r="O556">
            <v>48</v>
          </cell>
          <cell r="P556">
            <v>80</v>
          </cell>
          <cell r="Q556">
            <v>85</v>
          </cell>
          <cell r="R556">
            <v>430</v>
          </cell>
          <cell r="S556">
            <v>500</v>
          </cell>
          <cell r="T556">
            <v>95</v>
          </cell>
          <cell r="U556">
            <v>110</v>
          </cell>
          <cell r="V556">
            <v>65</v>
          </cell>
          <cell r="W556">
            <v>70</v>
          </cell>
          <cell r="X556">
            <v>70</v>
          </cell>
          <cell r="Y556">
            <v>75</v>
          </cell>
          <cell r="Z556">
            <v>55</v>
          </cell>
          <cell r="AA556">
            <v>60</v>
          </cell>
          <cell r="AB556">
            <v>60</v>
          </cell>
          <cell r="AC556">
            <v>75</v>
          </cell>
          <cell r="AD556">
            <v>105</v>
          </cell>
          <cell r="AE556">
            <v>110</v>
          </cell>
          <cell r="AF556">
            <v>90</v>
          </cell>
          <cell r="AG556">
            <v>130</v>
          </cell>
          <cell r="AH556">
            <v>35</v>
          </cell>
          <cell r="AI556">
            <v>50</v>
          </cell>
          <cell r="AJ556">
            <v>70</v>
          </cell>
          <cell r="AK556">
            <v>80</v>
          </cell>
          <cell r="AL556">
            <v>28</v>
          </cell>
          <cell r="AM556">
            <v>30</v>
          </cell>
          <cell r="AN556">
            <v>220</v>
          </cell>
          <cell r="AO556">
            <v>230</v>
          </cell>
          <cell r="AP556">
            <v>140</v>
          </cell>
          <cell r="AQ556">
            <v>210</v>
          </cell>
          <cell r="AR556">
            <v>160</v>
          </cell>
          <cell r="AS556">
            <v>180</v>
          </cell>
          <cell r="AT556">
            <v>140</v>
          </cell>
          <cell r="AU556">
            <v>160</v>
          </cell>
          <cell r="AV556">
            <v>180</v>
          </cell>
          <cell r="AW556">
            <v>250</v>
          </cell>
          <cell r="AX556">
            <v>280</v>
          </cell>
          <cell r="AY556">
            <v>320</v>
          </cell>
          <cell r="AZ556">
            <v>160</v>
          </cell>
          <cell r="BA556">
            <v>180</v>
          </cell>
          <cell r="BB556">
            <v>220</v>
          </cell>
          <cell r="BC556">
            <v>250</v>
          </cell>
          <cell r="BD556">
            <v>120</v>
          </cell>
          <cell r="BE556">
            <v>140</v>
          </cell>
          <cell r="BF556">
            <v>140</v>
          </cell>
          <cell r="BG556">
            <v>180</v>
          </cell>
          <cell r="BH556">
            <v>350</v>
          </cell>
          <cell r="BI556">
            <v>450</v>
          </cell>
          <cell r="BJ556">
            <v>400</v>
          </cell>
          <cell r="BK556">
            <v>450</v>
          </cell>
          <cell r="BL556">
            <v>900</v>
          </cell>
          <cell r="BM556">
            <v>1100</v>
          </cell>
          <cell r="BN556">
            <v>3000</v>
          </cell>
          <cell r="BO556">
            <v>3500</v>
          </cell>
          <cell r="BP556">
            <v>115</v>
          </cell>
          <cell r="BQ556">
            <v>150</v>
          </cell>
          <cell r="BR556">
            <v>100</v>
          </cell>
          <cell r="BS556">
            <v>160</v>
          </cell>
          <cell r="BT556">
            <v>250</v>
          </cell>
          <cell r="BU556">
            <v>360</v>
          </cell>
          <cell r="BV556">
            <v>600</v>
          </cell>
          <cell r="BW556">
            <v>1000</v>
          </cell>
          <cell r="BX556">
            <v>530</v>
          </cell>
          <cell r="BY556">
            <v>550</v>
          </cell>
          <cell r="BZ556">
            <v>700</v>
          </cell>
          <cell r="CA556">
            <v>800</v>
          </cell>
          <cell r="CB556">
            <v>110</v>
          </cell>
          <cell r="CC556">
            <v>125</v>
          </cell>
          <cell r="CD556">
            <v>400</v>
          </cell>
          <cell r="CE556">
            <v>550</v>
          </cell>
          <cell r="CF556">
            <v>570</v>
          </cell>
          <cell r="CG556">
            <v>590</v>
          </cell>
          <cell r="CH556">
            <v>590</v>
          </cell>
          <cell r="CI556">
            <v>610</v>
          </cell>
          <cell r="CJ556">
            <v>480</v>
          </cell>
          <cell r="CK556">
            <v>510</v>
          </cell>
          <cell r="CL556">
            <v>480</v>
          </cell>
          <cell r="CM556">
            <v>520</v>
          </cell>
          <cell r="CN556">
            <v>58</v>
          </cell>
          <cell r="CO556">
            <v>60</v>
          </cell>
          <cell r="CP556">
            <v>220</v>
          </cell>
          <cell r="CQ556">
            <v>300</v>
          </cell>
          <cell r="CR556">
            <v>25</v>
          </cell>
          <cell r="CS556">
            <v>35</v>
          </cell>
          <cell r="CT556">
            <v>33</v>
          </cell>
          <cell r="CU556">
            <v>35</v>
          </cell>
          <cell r="CV556">
            <v>20</v>
          </cell>
          <cell r="CW556">
            <v>25</v>
          </cell>
          <cell r="CX556">
            <v>59500</v>
          </cell>
          <cell r="CY556">
            <v>61500</v>
          </cell>
          <cell r="CZ556">
            <v>51000</v>
          </cell>
          <cell r="DA556">
            <v>55000</v>
          </cell>
          <cell r="DB556">
            <v>33</v>
          </cell>
          <cell r="DC556">
            <v>35</v>
          </cell>
          <cell r="DD556">
            <v>42</v>
          </cell>
          <cell r="DE556">
            <v>45</v>
          </cell>
          <cell r="DF556">
            <v>80</v>
          </cell>
          <cell r="DG556">
            <v>100</v>
          </cell>
          <cell r="DH556">
            <v>90</v>
          </cell>
          <cell r="DI556">
            <v>100</v>
          </cell>
          <cell r="DJ556">
            <v>70</v>
          </cell>
          <cell r="DK556">
            <v>80</v>
          </cell>
          <cell r="DL556">
            <v>200</v>
          </cell>
          <cell r="DM556">
            <v>280</v>
          </cell>
          <cell r="DN556">
            <v>220</v>
          </cell>
          <cell r="DO556">
            <v>250</v>
          </cell>
          <cell r="DP556">
            <v>80</v>
          </cell>
          <cell r="DQ556">
            <v>90</v>
          </cell>
          <cell r="DR556">
            <v>52</v>
          </cell>
          <cell r="DS556">
            <v>60</v>
          </cell>
          <cell r="DT556">
            <v>45</v>
          </cell>
          <cell r="DU556">
            <v>50</v>
          </cell>
          <cell r="DV556">
            <v>800</v>
          </cell>
          <cell r="DW556">
            <v>900</v>
          </cell>
          <cell r="DX556">
            <v>2800</v>
          </cell>
          <cell r="DY556">
            <v>3200</v>
          </cell>
        </row>
        <row r="557">
          <cell r="A557">
            <v>43770</v>
          </cell>
          <cell r="B557">
            <v>50</v>
          </cell>
          <cell r="C557">
            <v>60</v>
          </cell>
          <cell r="D557">
            <v>46</v>
          </cell>
          <cell r="E557">
            <v>52</v>
          </cell>
          <cell r="F557">
            <v>32</v>
          </cell>
          <cell r="G557">
            <v>40</v>
          </cell>
          <cell r="H557">
            <v>28</v>
          </cell>
          <cell r="I557">
            <v>32</v>
          </cell>
          <cell r="J557">
            <v>34</v>
          </cell>
          <cell r="K557">
            <v>35</v>
          </cell>
          <cell r="L557">
            <v>37</v>
          </cell>
          <cell r="M557">
            <v>40</v>
          </cell>
          <cell r="N557">
            <v>46</v>
          </cell>
          <cell r="O557">
            <v>48</v>
          </cell>
          <cell r="P557">
            <v>80</v>
          </cell>
          <cell r="Q557">
            <v>85</v>
          </cell>
          <cell r="R557">
            <v>430</v>
          </cell>
          <cell r="S557">
            <v>500</v>
          </cell>
          <cell r="T557">
            <v>95</v>
          </cell>
          <cell r="U557">
            <v>110</v>
          </cell>
          <cell r="V557">
            <v>65</v>
          </cell>
          <cell r="W557">
            <v>70</v>
          </cell>
          <cell r="X557">
            <v>70</v>
          </cell>
          <cell r="Y557">
            <v>75</v>
          </cell>
          <cell r="Z557">
            <v>55</v>
          </cell>
          <cell r="AA557">
            <v>60</v>
          </cell>
          <cell r="AB557">
            <v>60</v>
          </cell>
          <cell r="AC557">
            <v>75</v>
          </cell>
          <cell r="AD557">
            <v>105</v>
          </cell>
          <cell r="AE557">
            <v>110</v>
          </cell>
          <cell r="AF557">
            <v>90</v>
          </cell>
          <cell r="AG557">
            <v>130</v>
          </cell>
          <cell r="AH557">
            <v>35</v>
          </cell>
          <cell r="AI557">
            <v>50</v>
          </cell>
          <cell r="AJ557">
            <v>70</v>
          </cell>
          <cell r="AK557">
            <v>80</v>
          </cell>
          <cell r="AL557">
            <v>28</v>
          </cell>
          <cell r="AM557">
            <v>30</v>
          </cell>
          <cell r="AN557">
            <v>220</v>
          </cell>
          <cell r="AO557">
            <v>230</v>
          </cell>
          <cell r="AP557">
            <v>140</v>
          </cell>
          <cell r="AQ557">
            <v>200</v>
          </cell>
          <cell r="AR557">
            <v>160</v>
          </cell>
          <cell r="AS557">
            <v>180</v>
          </cell>
          <cell r="AT557">
            <v>140</v>
          </cell>
          <cell r="AU557">
            <v>160</v>
          </cell>
          <cell r="AV557">
            <v>180</v>
          </cell>
          <cell r="AW557">
            <v>250</v>
          </cell>
          <cell r="AX557">
            <v>280</v>
          </cell>
          <cell r="AY557">
            <v>320</v>
          </cell>
          <cell r="AZ557">
            <v>160</v>
          </cell>
          <cell r="BA557">
            <v>180</v>
          </cell>
          <cell r="BB557">
            <v>220</v>
          </cell>
          <cell r="BC557">
            <v>250</v>
          </cell>
          <cell r="BD557">
            <v>120</v>
          </cell>
          <cell r="BE557">
            <v>140</v>
          </cell>
          <cell r="BF557">
            <v>140</v>
          </cell>
          <cell r="BG557">
            <v>180</v>
          </cell>
          <cell r="BH557">
            <v>350</v>
          </cell>
          <cell r="BI557">
            <v>450</v>
          </cell>
          <cell r="BJ557">
            <v>400</v>
          </cell>
          <cell r="BK557">
            <v>450</v>
          </cell>
          <cell r="BL557">
            <v>900</v>
          </cell>
          <cell r="BM557">
            <v>1100</v>
          </cell>
          <cell r="BN557">
            <v>3000</v>
          </cell>
          <cell r="BO557">
            <v>3500</v>
          </cell>
          <cell r="BP557">
            <v>115</v>
          </cell>
          <cell r="BQ557">
            <v>150</v>
          </cell>
          <cell r="BR557">
            <v>100</v>
          </cell>
          <cell r="BS557">
            <v>160</v>
          </cell>
          <cell r="BT557">
            <v>250</v>
          </cell>
          <cell r="BU557">
            <v>360</v>
          </cell>
          <cell r="BV557">
            <v>600</v>
          </cell>
          <cell r="BW557">
            <v>1000</v>
          </cell>
          <cell r="BX557">
            <v>530</v>
          </cell>
          <cell r="BY557">
            <v>550</v>
          </cell>
          <cell r="BZ557">
            <v>700</v>
          </cell>
          <cell r="CA557">
            <v>800</v>
          </cell>
          <cell r="CB557">
            <v>110</v>
          </cell>
          <cell r="CC557">
            <v>120</v>
          </cell>
          <cell r="CD557">
            <v>400</v>
          </cell>
          <cell r="CE557">
            <v>550</v>
          </cell>
          <cell r="CF557">
            <v>570</v>
          </cell>
          <cell r="CG557">
            <v>590</v>
          </cell>
          <cell r="CH557">
            <v>590</v>
          </cell>
          <cell r="CI557">
            <v>610</v>
          </cell>
          <cell r="CJ557">
            <v>480</v>
          </cell>
          <cell r="CK557">
            <v>510</v>
          </cell>
          <cell r="CL557">
            <v>480</v>
          </cell>
          <cell r="CM557">
            <v>520</v>
          </cell>
          <cell r="CN557">
            <v>58</v>
          </cell>
          <cell r="CO557">
            <v>60</v>
          </cell>
          <cell r="CP557">
            <v>220</v>
          </cell>
          <cell r="CQ557">
            <v>300</v>
          </cell>
          <cell r="CR557">
            <v>25</v>
          </cell>
          <cell r="CS557">
            <v>35</v>
          </cell>
          <cell r="CT557">
            <v>33</v>
          </cell>
          <cell r="CU557">
            <v>35</v>
          </cell>
          <cell r="CV557">
            <v>20</v>
          </cell>
          <cell r="CW557">
            <v>25</v>
          </cell>
          <cell r="CX557">
            <v>59500</v>
          </cell>
          <cell r="CY557">
            <v>61500</v>
          </cell>
          <cell r="CZ557">
            <v>51000</v>
          </cell>
          <cell r="DA557">
            <v>55000</v>
          </cell>
          <cell r="DB557">
            <v>33</v>
          </cell>
          <cell r="DC557">
            <v>35</v>
          </cell>
          <cell r="DD557">
            <v>42</v>
          </cell>
          <cell r="DE557">
            <v>45</v>
          </cell>
          <cell r="DF557">
            <v>80</v>
          </cell>
          <cell r="DG557">
            <v>100</v>
          </cell>
          <cell r="DH557">
            <v>90</v>
          </cell>
          <cell r="DI557">
            <v>100</v>
          </cell>
          <cell r="DJ557">
            <v>70</v>
          </cell>
          <cell r="DK557">
            <v>80</v>
          </cell>
          <cell r="DL557">
            <v>200</v>
          </cell>
          <cell r="DM557">
            <v>280</v>
          </cell>
          <cell r="DN557">
            <v>220</v>
          </cell>
          <cell r="DO557">
            <v>250</v>
          </cell>
          <cell r="DP557">
            <v>80</v>
          </cell>
          <cell r="DQ557">
            <v>90</v>
          </cell>
          <cell r="DR557">
            <v>52</v>
          </cell>
          <cell r="DS557">
            <v>60</v>
          </cell>
          <cell r="DT557">
            <v>45</v>
          </cell>
          <cell r="DU557">
            <v>50</v>
          </cell>
          <cell r="DV557">
            <v>800</v>
          </cell>
          <cell r="DW557">
            <v>900</v>
          </cell>
          <cell r="DX557">
            <v>2800</v>
          </cell>
          <cell r="DY557">
            <v>3200</v>
          </cell>
        </row>
        <row r="558">
          <cell r="A558">
            <v>43769</v>
          </cell>
          <cell r="B558">
            <v>48</v>
          </cell>
          <cell r="C558">
            <v>60</v>
          </cell>
          <cell r="D558">
            <v>46</v>
          </cell>
          <cell r="E558">
            <v>50</v>
          </cell>
          <cell r="F558">
            <v>34</v>
          </cell>
          <cell r="G558">
            <v>40</v>
          </cell>
          <cell r="H558">
            <v>28</v>
          </cell>
          <cell r="I558">
            <v>32</v>
          </cell>
          <cell r="J558">
            <v>34</v>
          </cell>
          <cell r="K558">
            <v>35</v>
          </cell>
          <cell r="L558">
            <v>37</v>
          </cell>
          <cell r="M558">
            <v>40</v>
          </cell>
          <cell r="N558">
            <v>46</v>
          </cell>
          <cell r="O558">
            <v>48</v>
          </cell>
          <cell r="P558">
            <v>80</v>
          </cell>
          <cell r="Q558">
            <v>85</v>
          </cell>
          <cell r="R558">
            <v>430</v>
          </cell>
          <cell r="S558">
            <v>500</v>
          </cell>
          <cell r="T558">
            <v>95</v>
          </cell>
          <cell r="U558">
            <v>110</v>
          </cell>
          <cell r="V558">
            <v>65</v>
          </cell>
          <cell r="W558">
            <v>70</v>
          </cell>
          <cell r="X558">
            <v>70</v>
          </cell>
          <cell r="Y558">
            <v>75</v>
          </cell>
          <cell r="Z558">
            <v>55</v>
          </cell>
          <cell r="AA558">
            <v>60</v>
          </cell>
          <cell r="AB558">
            <v>60</v>
          </cell>
          <cell r="AC558">
            <v>75</v>
          </cell>
          <cell r="AD558">
            <v>100</v>
          </cell>
          <cell r="AE558">
            <v>110</v>
          </cell>
          <cell r="AF558">
            <v>90</v>
          </cell>
          <cell r="AG558">
            <v>130</v>
          </cell>
          <cell r="AH558">
            <v>35</v>
          </cell>
          <cell r="AI558">
            <v>50</v>
          </cell>
          <cell r="AJ558">
            <v>70</v>
          </cell>
          <cell r="AK558">
            <v>80</v>
          </cell>
          <cell r="AL558">
            <v>28</v>
          </cell>
          <cell r="AM558">
            <v>30</v>
          </cell>
          <cell r="AN558">
            <v>220</v>
          </cell>
          <cell r="AO558">
            <v>230</v>
          </cell>
          <cell r="AP558">
            <v>130</v>
          </cell>
          <cell r="AQ558">
            <v>200</v>
          </cell>
          <cell r="AR558">
            <v>160</v>
          </cell>
          <cell r="AS558">
            <v>180</v>
          </cell>
          <cell r="AT558">
            <v>140</v>
          </cell>
          <cell r="AU558">
            <v>160</v>
          </cell>
          <cell r="AV558">
            <v>180</v>
          </cell>
          <cell r="AW558">
            <v>250</v>
          </cell>
          <cell r="AX558">
            <v>280</v>
          </cell>
          <cell r="AY558">
            <v>320</v>
          </cell>
          <cell r="AZ558">
            <v>160</v>
          </cell>
          <cell r="BA558">
            <v>180</v>
          </cell>
          <cell r="BB558">
            <v>220</v>
          </cell>
          <cell r="BC558">
            <v>250</v>
          </cell>
          <cell r="BD558">
            <v>120</v>
          </cell>
          <cell r="BE558">
            <v>140</v>
          </cell>
          <cell r="BF558">
            <v>140</v>
          </cell>
          <cell r="BG558">
            <v>180</v>
          </cell>
          <cell r="BH558">
            <v>300</v>
          </cell>
          <cell r="BI558">
            <v>450</v>
          </cell>
          <cell r="BJ558">
            <v>400</v>
          </cell>
          <cell r="BK558">
            <v>450</v>
          </cell>
          <cell r="BL558">
            <v>900</v>
          </cell>
          <cell r="BM558">
            <v>1100</v>
          </cell>
          <cell r="BN558">
            <v>3000</v>
          </cell>
          <cell r="BO558">
            <v>3500</v>
          </cell>
          <cell r="BP558">
            <v>100</v>
          </cell>
          <cell r="BQ558">
            <v>150</v>
          </cell>
          <cell r="BR558">
            <v>100</v>
          </cell>
          <cell r="BS558">
            <v>160</v>
          </cell>
          <cell r="BT558">
            <v>250</v>
          </cell>
          <cell r="BU558">
            <v>360</v>
          </cell>
          <cell r="BV558">
            <v>600</v>
          </cell>
          <cell r="BW558">
            <v>1000</v>
          </cell>
          <cell r="BX558">
            <v>530</v>
          </cell>
          <cell r="BY558">
            <v>550</v>
          </cell>
          <cell r="BZ558">
            <v>700</v>
          </cell>
          <cell r="CA558">
            <v>800</v>
          </cell>
          <cell r="CB558">
            <v>110</v>
          </cell>
          <cell r="CC558">
            <v>120</v>
          </cell>
          <cell r="CD558">
            <v>400</v>
          </cell>
          <cell r="CE558">
            <v>550</v>
          </cell>
          <cell r="CF558">
            <v>570</v>
          </cell>
          <cell r="CG558">
            <v>590</v>
          </cell>
          <cell r="CH558">
            <v>590</v>
          </cell>
          <cell r="CI558">
            <v>610</v>
          </cell>
          <cell r="CJ558">
            <v>480</v>
          </cell>
          <cell r="CK558">
            <v>510</v>
          </cell>
          <cell r="CL558">
            <v>480</v>
          </cell>
          <cell r="CM558">
            <v>520</v>
          </cell>
          <cell r="CN558">
            <v>58</v>
          </cell>
          <cell r="CO558">
            <v>60</v>
          </cell>
          <cell r="CP558">
            <v>220</v>
          </cell>
          <cell r="CQ558">
            <v>300</v>
          </cell>
          <cell r="CR558">
            <v>25</v>
          </cell>
          <cell r="CS558">
            <v>35</v>
          </cell>
          <cell r="CT558">
            <v>34</v>
          </cell>
          <cell r="CU558">
            <v>35</v>
          </cell>
          <cell r="CV558">
            <v>20</v>
          </cell>
          <cell r="CW558">
            <v>25</v>
          </cell>
          <cell r="CX558">
            <v>59500</v>
          </cell>
          <cell r="CY558">
            <v>61500</v>
          </cell>
          <cell r="CZ558">
            <v>51000</v>
          </cell>
          <cell r="DA558">
            <v>55000</v>
          </cell>
          <cell r="DB558">
            <v>33</v>
          </cell>
          <cell r="DC558">
            <v>35</v>
          </cell>
          <cell r="DD558">
            <v>42</v>
          </cell>
          <cell r="DE558">
            <v>45</v>
          </cell>
          <cell r="DF558">
            <v>80</v>
          </cell>
          <cell r="DG558">
            <v>100</v>
          </cell>
          <cell r="DH558">
            <v>90</v>
          </cell>
          <cell r="DI558">
            <v>100</v>
          </cell>
          <cell r="DJ558">
            <v>70</v>
          </cell>
          <cell r="DK558">
            <v>80</v>
          </cell>
          <cell r="DL558">
            <v>200</v>
          </cell>
          <cell r="DM558">
            <v>280</v>
          </cell>
          <cell r="DN558">
            <v>220</v>
          </cell>
          <cell r="DO558">
            <v>250</v>
          </cell>
          <cell r="DP558">
            <v>80</v>
          </cell>
          <cell r="DQ558">
            <v>90</v>
          </cell>
          <cell r="DR558">
            <v>52</v>
          </cell>
          <cell r="DS558">
            <v>60</v>
          </cell>
          <cell r="DT558">
            <v>45</v>
          </cell>
          <cell r="DU558">
            <v>50</v>
          </cell>
          <cell r="DV558">
            <v>800</v>
          </cell>
          <cell r="DW558">
            <v>900</v>
          </cell>
          <cell r="DX558">
            <v>2800</v>
          </cell>
          <cell r="DY558">
            <v>3200</v>
          </cell>
        </row>
        <row r="559">
          <cell r="A559">
            <v>43768</v>
          </cell>
          <cell r="DB559">
            <v>33</v>
          </cell>
          <cell r="DC559">
            <v>35</v>
          </cell>
          <cell r="DD559">
            <v>42</v>
          </cell>
          <cell r="DE559">
            <v>45</v>
          </cell>
          <cell r="DF559">
            <v>80</v>
          </cell>
          <cell r="DG559">
            <v>100</v>
          </cell>
          <cell r="DH559">
            <v>90</v>
          </cell>
          <cell r="DI559">
            <v>100</v>
          </cell>
          <cell r="DJ559">
            <v>70</v>
          </cell>
          <cell r="DK559">
            <v>80</v>
          </cell>
          <cell r="DL559">
            <v>200</v>
          </cell>
          <cell r="DM559">
            <v>280</v>
          </cell>
          <cell r="DN559">
            <v>220</v>
          </cell>
          <cell r="DO559">
            <v>250</v>
          </cell>
          <cell r="DP559">
            <v>80</v>
          </cell>
          <cell r="DQ559">
            <v>90</v>
          </cell>
          <cell r="DR559">
            <v>52</v>
          </cell>
          <cell r="DS559">
            <v>60</v>
          </cell>
          <cell r="DT559">
            <v>45</v>
          </cell>
          <cell r="DU559">
            <v>50</v>
          </cell>
          <cell r="DV559">
            <v>800</v>
          </cell>
          <cell r="DW559">
            <v>900</v>
          </cell>
          <cell r="DX559">
            <v>2800</v>
          </cell>
          <cell r="DY559">
            <v>3200</v>
          </cell>
        </row>
        <row r="560">
          <cell r="A560">
            <v>43767</v>
          </cell>
          <cell r="DB560">
            <v>33</v>
          </cell>
          <cell r="DC560">
            <v>35</v>
          </cell>
          <cell r="DD560">
            <v>42</v>
          </cell>
          <cell r="DE560">
            <v>45</v>
          </cell>
          <cell r="DF560">
            <v>80</v>
          </cell>
          <cell r="DG560">
            <v>100</v>
          </cell>
          <cell r="DH560">
            <v>90</v>
          </cell>
          <cell r="DI560">
            <v>100</v>
          </cell>
          <cell r="DJ560">
            <v>70</v>
          </cell>
          <cell r="DK560">
            <v>80</v>
          </cell>
          <cell r="DL560">
            <v>200</v>
          </cell>
          <cell r="DM560">
            <v>280</v>
          </cell>
          <cell r="DN560">
            <v>220</v>
          </cell>
          <cell r="DO560">
            <v>250</v>
          </cell>
          <cell r="DP560">
            <v>80</v>
          </cell>
          <cell r="DQ560">
            <v>90</v>
          </cell>
          <cell r="DR560">
            <v>52</v>
          </cell>
          <cell r="DS560">
            <v>60</v>
          </cell>
          <cell r="DT560">
            <v>45</v>
          </cell>
          <cell r="DU560">
            <v>50</v>
          </cell>
          <cell r="DV560">
            <v>800</v>
          </cell>
          <cell r="DW560">
            <v>900</v>
          </cell>
          <cell r="DX560">
            <v>2800</v>
          </cell>
          <cell r="DY560">
            <v>3200</v>
          </cell>
        </row>
        <row r="561">
          <cell r="A561">
            <v>43766</v>
          </cell>
          <cell r="DB561">
            <v>33</v>
          </cell>
          <cell r="DC561">
            <v>35</v>
          </cell>
          <cell r="DD561">
            <v>42</v>
          </cell>
          <cell r="DE561">
            <v>45</v>
          </cell>
          <cell r="DF561">
            <v>80</v>
          </cell>
          <cell r="DG561">
            <v>100</v>
          </cell>
          <cell r="DH561">
            <v>90</v>
          </cell>
          <cell r="DI561">
            <v>100</v>
          </cell>
          <cell r="DJ561">
            <v>70</v>
          </cell>
          <cell r="DK561">
            <v>80</v>
          </cell>
          <cell r="DL561">
            <v>200</v>
          </cell>
          <cell r="DM561">
            <v>280</v>
          </cell>
          <cell r="DN561">
            <v>220</v>
          </cell>
          <cell r="DO561">
            <v>250</v>
          </cell>
          <cell r="DP561">
            <v>80</v>
          </cell>
          <cell r="DQ561">
            <v>90</v>
          </cell>
          <cell r="DR561">
            <v>52</v>
          </cell>
          <cell r="DS561">
            <v>60</v>
          </cell>
          <cell r="DT561">
            <v>45</v>
          </cell>
          <cell r="DU561">
            <v>50</v>
          </cell>
          <cell r="DV561">
            <v>800</v>
          </cell>
          <cell r="DW561">
            <v>900</v>
          </cell>
          <cell r="DX561">
            <v>2800</v>
          </cell>
          <cell r="DY561">
            <v>3200</v>
          </cell>
        </row>
        <row r="562">
          <cell r="A562">
            <v>43765</v>
          </cell>
          <cell r="DB562">
            <v>33</v>
          </cell>
          <cell r="DC562">
            <v>35</v>
          </cell>
          <cell r="DD562">
            <v>42</v>
          </cell>
          <cell r="DE562">
            <v>45</v>
          </cell>
          <cell r="DF562">
            <v>80</v>
          </cell>
          <cell r="DG562">
            <v>100</v>
          </cell>
          <cell r="DH562">
            <v>90</v>
          </cell>
          <cell r="DI562">
            <v>100</v>
          </cell>
          <cell r="DJ562">
            <v>70</v>
          </cell>
          <cell r="DK562">
            <v>80</v>
          </cell>
          <cell r="DL562">
            <v>200</v>
          </cell>
          <cell r="DM562">
            <v>280</v>
          </cell>
          <cell r="DN562">
            <v>220</v>
          </cell>
          <cell r="DO562">
            <v>250</v>
          </cell>
          <cell r="DP562">
            <v>80</v>
          </cell>
          <cell r="DQ562">
            <v>90</v>
          </cell>
          <cell r="DR562">
            <v>52</v>
          </cell>
          <cell r="DS562">
            <v>60</v>
          </cell>
          <cell r="DT562">
            <v>45</v>
          </cell>
          <cell r="DU562">
            <v>50</v>
          </cell>
          <cell r="DV562">
            <v>800</v>
          </cell>
          <cell r="DW562">
            <v>900</v>
          </cell>
          <cell r="DX562">
            <v>2800</v>
          </cell>
          <cell r="DY562">
            <v>3200</v>
          </cell>
        </row>
        <row r="563">
          <cell r="A563">
            <v>43764</v>
          </cell>
          <cell r="DB563">
            <v>33</v>
          </cell>
          <cell r="DC563">
            <v>35</v>
          </cell>
          <cell r="DD563">
            <v>42</v>
          </cell>
          <cell r="DE563">
            <v>45</v>
          </cell>
          <cell r="DF563">
            <v>80</v>
          </cell>
          <cell r="DG563">
            <v>100</v>
          </cell>
          <cell r="DH563">
            <v>90</v>
          </cell>
          <cell r="DI563">
            <v>100</v>
          </cell>
          <cell r="DJ563">
            <v>70</v>
          </cell>
          <cell r="DK563">
            <v>80</v>
          </cell>
          <cell r="DL563">
            <v>200</v>
          </cell>
          <cell r="DM563">
            <v>280</v>
          </cell>
          <cell r="DN563">
            <v>220</v>
          </cell>
          <cell r="DO563">
            <v>250</v>
          </cell>
          <cell r="DP563">
            <v>80</v>
          </cell>
          <cell r="DQ563">
            <v>90</v>
          </cell>
          <cell r="DR563">
            <v>52</v>
          </cell>
          <cell r="DS563">
            <v>60</v>
          </cell>
          <cell r="DT563">
            <v>45</v>
          </cell>
          <cell r="DU563">
            <v>50</v>
          </cell>
          <cell r="DV563">
            <v>800</v>
          </cell>
          <cell r="DW563">
            <v>900</v>
          </cell>
          <cell r="DX563">
            <v>2800</v>
          </cell>
          <cell r="DY563">
            <v>3200</v>
          </cell>
        </row>
        <row r="564">
          <cell r="A564">
            <v>43763</v>
          </cell>
          <cell r="DB564">
            <v>33</v>
          </cell>
          <cell r="DC564">
            <v>35</v>
          </cell>
          <cell r="DD564">
            <v>42</v>
          </cell>
          <cell r="DE564">
            <v>45</v>
          </cell>
          <cell r="DF564">
            <v>80</v>
          </cell>
          <cell r="DG564">
            <v>100</v>
          </cell>
          <cell r="DH564">
            <v>90</v>
          </cell>
          <cell r="DI564">
            <v>100</v>
          </cell>
          <cell r="DJ564">
            <v>70</v>
          </cell>
          <cell r="DK564">
            <v>80</v>
          </cell>
          <cell r="DL564">
            <v>200</v>
          </cell>
          <cell r="DM564">
            <v>280</v>
          </cell>
          <cell r="DN564">
            <v>220</v>
          </cell>
          <cell r="DO564">
            <v>250</v>
          </cell>
          <cell r="DP564">
            <v>80</v>
          </cell>
          <cell r="DQ564">
            <v>90</v>
          </cell>
          <cell r="DR564">
            <v>52</v>
          </cell>
          <cell r="DS564">
            <v>60</v>
          </cell>
          <cell r="DT564">
            <v>45</v>
          </cell>
          <cell r="DU564">
            <v>50</v>
          </cell>
          <cell r="DV564">
            <v>800</v>
          </cell>
          <cell r="DW564">
            <v>900</v>
          </cell>
          <cell r="DX564">
            <v>2800</v>
          </cell>
          <cell r="DY564">
            <v>3200</v>
          </cell>
        </row>
        <row r="565">
          <cell r="A565">
            <v>43762</v>
          </cell>
          <cell r="DB565">
            <v>33</v>
          </cell>
          <cell r="DC565">
            <v>35</v>
          </cell>
          <cell r="DD565">
            <v>42</v>
          </cell>
          <cell r="DE565">
            <v>45</v>
          </cell>
          <cell r="DF565">
            <v>80</v>
          </cell>
          <cell r="DG565">
            <v>100</v>
          </cell>
          <cell r="DH565">
            <v>90</v>
          </cell>
          <cell r="DI565">
            <v>100</v>
          </cell>
          <cell r="DJ565">
            <v>70</v>
          </cell>
          <cell r="DK565">
            <v>80</v>
          </cell>
          <cell r="DL565">
            <v>200</v>
          </cell>
          <cell r="DM565">
            <v>280</v>
          </cell>
          <cell r="DN565">
            <v>220</v>
          </cell>
          <cell r="DO565">
            <v>250</v>
          </cell>
          <cell r="DP565">
            <v>80</v>
          </cell>
          <cell r="DQ565">
            <v>90</v>
          </cell>
          <cell r="DR565">
            <v>52</v>
          </cell>
          <cell r="DS565">
            <v>60</v>
          </cell>
          <cell r="DT565">
            <v>45</v>
          </cell>
          <cell r="DU565">
            <v>50</v>
          </cell>
          <cell r="DV565">
            <v>800</v>
          </cell>
          <cell r="DW565">
            <v>900</v>
          </cell>
          <cell r="DX565">
            <v>2800</v>
          </cell>
          <cell r="DY565">
            <v>3200</v>
          </cell>
        </row>
        <row r="566">
          <cell r="A566">
            <v>43761</v>
          </cell>
          <cell r="DB566">
            <v>33</v>
          </cell>
          <cell r="DC566">
            <v>35</v>
          </cell>
          <cell r="DD566">
            <v>42</v>
          </cell>
          <cell r="DE566">
            <v>45</v>
          </cell>
          <cell r="DF566">
            <v>80</v>
          </cell>
          <cell r="DG566">
            <v>100</v>
          </cell>
          <cell r="DH566">
            <v>90</v>
          </cell>
          <cell r="DI566">
            <v>100</v>
          </cell>
          <cell r="DJ566">
            <v>70</v>
          </cell>
          <cell r="DK566">
            <v>80</v>
          </cell>
          <cell r="DL566">
            <v>200</v>
          </cell>
          <cell r="DM566">
            <v>280</v>
          </cell>
          <cell r="DN566">
            <v>220</v>
          </cell>
          <cell r="DO566">
            <v>250</v>
          </cell>
          <cell r="DP566">
            <v>80</v>
          </cell>
          <cell r="DQ566">
            <v>90</v>
          </cell>
          <cell r="DR566">
            <v>52</v>
          </cell>
          <cell r="DS566">
            <v>60</v>
          </cell>
          <cell r="DT566">
            <v>45</v>
          </cell>
          <cell r="DU566">
            <v>50</v>
          </cell>
          <cell r="DV566">
            <v>800</v>
          </cell>
          <cell r="DW566">
            <v>900</v>
          </cell>
          <cell r="DX566">
            <v>2800</v>
          </cell>
          <cell r="DY566">
            <v>3200</v>
          </cell>
        </row>
        <row r="567">
          <cell r="A567">
            <v>43760</v>
          </cell>
          <cell r="DB567">
            <v>33</v>
          </cell>
          <cell r="DC567">
            <v>35</v>
          </cell>
          <cell r="DD567">
            <v>42</v>
          </cell>
          <cell r="DE567">
            <v>45</v>
          </cell>
          <cell r="DF567">
            <v>80</v>
          </cell>
          <cell r="DG567">
            <v>100</v>
          </cell>
          <cell r="DH567">
            <v>90</v>
          </cell>
          <cell r="DI567">
            <v>100</v>
          </cell>
          <cell r="DJ567">
            <v>70</v>
          </cell>
          <cell r="DK567">
            <v>80</v>
          </cell>
          <cell r="DL567">
            <v>200</v>
          </cell>
          <cell r="DM567">
            <v>280</v>
          </cell>
          <cell r="DN567">
            <v>220</v>
          </cell>
          <cell r="DO567">
            <v>250</v>
          </cell>
          <cell r="DP567">
            <v>80</v>
          </cell>
          <cell r="DQ567">
            <v>90</v>
          </cell>
          <cell r="DR567">
            <v>52</v>
          </cell>
          <cell r="DS567">
            <v>60</v>
          </cell>
          <cell r="DT567">
            <v>45</v>
          </cell>
          <cell r="DU567">
            <v>50</v>
          </cell>
          <cell r="DV567">
            <v>800</v>
          </cell>
          <cell r="DW567">
            <v>900</v>
          </cell>
          <cell r="DX567">
            <v>2800</v>
          </cell>
          <cell r="DY567">
            <v>3200</v>
          </cell>
        </row>
        <row r="568">
          <cell r="A568">
            <v>43759</v>
          </cell>
          <cell r="DB568">
            <v>33</v>
          </cell>
          <cell r="DC568">
            <v>35</v>
          </cell>
          <cell r="DD568">
            <v>42</v>
          </cell>
          <cell r="DE568">
            <v>45</v>
          </cell>
          <cell r="DF568">
            <v>80</v>
          </cell>
          <cell r="DG568">
            <v>100</v>
          </cell>
          <cell r="DH568">
            <v>90</v>
          </cell>
          <cell r="DI568">
            <v>100</v>
          </cell>
          <cell r="DJ568">
            <v>70</v>
          </cell>
          <cell r="DK568">
            <v>80</v>
          </cell>
          <cell r="DL568">
            <v>200</v>
          </cell>
          <cell r="DM568">
            <v>280</v>
          </cell>
          <cell r="DN568">
            <v>220</v>
          </cell>
          <cell r="DO568">
            <v>250</v>
          </cell>
          <cell r="DP568">
            <v>80</v>
          </cell>
          <cell r="DQ568">
            <v>90</v>
          </cell>
          <cell r="DR568">
            <v>52</v>
          </cell>
          <cell r="DS568">
            <v>60</v>
          </cell>
          <cell r="DT568">
            <v>45</v>
          </cell>
          <cell r="DU568">
            <v>50</v>
          </cell>
          <cell r="DV568">
            <v>800</v>
          </cell>
          <cell r="DW568">
            <v>900</v>
          </cell>
          <cell r="DX568">
            <v>2800</v>
          </cell>
          <cell r="DY568">
            <v>3200</v>
          </cell>
        </row>
        <row r="569">
          <cell r="A569">
            <v>43758</v>
          </cell>
          <cell r="DB569">
            <v>33</v>
          </cell>
          <cell r="DC569">
            <v>35</v>
          </cell>
          <cell r="DD569">
            <v>42</v>
          </cell>
          <cell r="DE569">
            <v>45</v>
          </cell>
          <cell r="DF569">
            <v>80</v>
          </cell>
          <cell r="DG569">
            <v>100</v>
          </cell>
          <cell r="DH569">
            <v>90</v>
          </cell>
          <cell r="DI569">
            <v>100</v>
          </cell>
          <cell r="DJ569">
            <v>70</v>
          </cell>
          <cell r="DK569">
            <v>80</v>
          </cell>
          <cell r="DL569">
            <v>200</v>
          </cell>
          <cell r="DM569">
            <v>280</v>
          </cell>
          <cell r="DN569">
            <v>220</v>
          </cell>
          <cell r="DO569">
            <v>250</v>
          </cell>
          <cell r="DP569">
            <v>80</v>
          </cell>
          <cell r="DQ569">
            <v>90</v>
          </cell>
          <cell r="DR569">
            <v>52</v>
          </cell>
          <cell r="DS569">
            <v>60</v>
          </cell>
          <cell r="DT569">
            <v>45</v>
          </cell>
          <cell r="DU569">
            <v>50</v>
          </cell>
          <cell r="DV569">
            <v>800</v>
          </cell>
          <cell r="DW569">
            <v>900</v>
          </cell>
          <cell r="DX569">
            <v>2800</v>
          </cell>
          <cell r="DY569">
            <v>3200</v>
          </cell>
        </row>
        <row r="570">
          <cell r="A570">
            <v>43757</v>
          </cell>
          <cell r="DB570">
            <v>33</v>
          </cell>
          <cell r="DC570">
            <v>35</v>
          </cell>
          <cell r="DD570">
            <v>42</v>
          </cell>
          <cell r="DE570">
            <v>45</v>
          </cell>
          <cell r="DF570">
            <v>80</v>
          </cell>
          <cell r="DG570">
            <v>100</v>
          </cell>
          <cell r="DH570">
            <v>90</v>
          </cell>
          <cell r="DI570">
            <v>100</v>
          </cell>
          <cell r="DJ570">
            <v>70</v>
          </cell>
          <cell r="DK570">
            <v>80</v>
          </cell>
          <cell r="DL570">
            <v>200</v>
          </cell>
          <cell r="DM570">
            <v>280</v>
          </cell>
          <cell r="DN570">
            <v>220</v>
          </cell>
          <cell r="DO570">
            <v>250</v>
          </cell>
          <cell r="DP570">
            <v>80</v>
          </cell>
          <cell r="DQ570">
            <v>90</v>
          </cell>
          <cell r="DR570">
            <v>52</v>
          </cell>
          <cell r="DS570">
            <v>60</v>
          </cell>
          <cell r="DT570">
            <v>45</v>
          </cell>
          <cell r="DU570">
            <v>50</v>
          </cell>
          <cell r="DV570">
            <v>800</v>
          </cell>
          <cell r="DW570">
            <v>900</v>
          </cell>
          <cell r="DX570">
            <v>2800</v>
          </cell>
          <cell r="DY570">
            <v>3200</v>
          </cell>
        </row>
        <row r="571">
          <cell r="A571">
            <v>43756</v>
          </cell>
          <cell r="DB571">
            <v>33</v>
          </cell>
          <cell r="DC571">
            <v>35</v>
          </cell>
          <cell r="DD571">
            <v>42</v>
          </cell>
          <cell r="DE571">
            <v>45</v>
          </cell>
          <cell r="DF571">
            <v>80</v>
          </cell>
          <cell r="DG571">
            <v>100</v>
          </cell>
          <cell r="DH571">
            <v>90</v>
          </cell>
          <cell r="DI571">
            <v>100</v>
          </cell>
          <cell r="DJ571">
            <v>70</v>
          </cell>
          <cell r="DK571">
            <v>80</v>
          </cell>
          <cell r="DL571">
            <v>200</v>
          </cell>
          <cell r="DM571">
            <v>280</v>
          </cell>
          <cell r="DN571">
            <v>220</v>
          </cell>
          <cell r="DO571">
            <v>250</v>
          </cell>
          <cell r="DP571">
            <v>80</v>
          </cell>
          <cell r="DQ571">
            <v>90</v>
          </cell>
          <cell r="DR571">
            <v>52</v>
          </cell>
          <cell r="DS571">
            <v>60</v>
          </cell>
          <cell r="DT571">
            <v>45</v>
          </cell>
          <cell r="DU571">
            <v>50</v>
          </cell>
          <cell r="DV571">
            <v>800</v>
          </cell>
          <cell r="DW571">
            <v>900</v>
          </cell>
          <cell r="DX571">
            <v>2800</v>
          </cell>
          <cell r="DY571">
            <v>3200</v>
          </cell>
        </row>
        <row r="572">
          <cell r="A572">
            <v>43755</v>
          </cell>
          <cell r="DB572">
            <v>33</v>
          </cell>
          <cell r="DC572">
            <v>35</v>
          </cell>
          <cell r="DD572">
            <v>42</v>
          </cell>
          <cell r="DE572">
            <v>45</v>
          </cell>
          <cell r="DF572">
            <v>80</v>
          </cell>
          <cell r="DG572">
            <v>100</v>
          </cell>
          <cell r="DH572">
            <v>90</v>
          </cell>
          <cell r="DI572">
            <v>100</v>
          </cell>
          <cell r="DJ572">
            <v>70</v>
          </cell>
          <cell r="DK572">
            <v>80</v>
          </cell>
          <cell r="DL572">
            <v>200</v>
          </cell>
          <cell r="DM572">
            <v>280</v>
          </cell>
          <cell r="DN572">
            <v>220</v>
          </cell>
          <cell r="DO572">
            <v>250</v>
          </cell>
          <cell r="DP572">
            <v>80</v>
          </cell>
          <cell r="DQ572">
            <v>90</v>
          </cell>
          <cell r="DR572">
            <v>52</v>
          </cell>
          <cell r="DS572">
            <v>60</v>
          </cell>
          <cell r="DT572">
            <v>45</v>
          </cell>
          <cell r="DU572">
            <v>50</v>
          </cell>
          <cell r="DV572">
            <v>800</v>
          </cell>
          <cell r="DW572">
            <v>900</v>
          </cell>
          <cell r="DX572">
            <v>2800</v>
          </cell>
          <cell r="DY572">
            <v>3200</v>
          </cell>
        </row>
        <row r="573">
          <cell r="A573">
            <v>43754</v>
          </cell>
          <cell r="DB573">
            <v>33</v>
          </cell>
          <cell r="DC573">
            <v>35</v>
          </cell>
          <cell r="DD573">
            <v>42</v>
          </cell>
          <cell r="DE573">
            <v>45</v>
          </cell>
          <cell r="DF573">
            <v>80</v>
          </cell>
          <cell r="DG573">
            <v>100</v>
          </cell>
          <cell r="DH573">
            <v>90</v>
          </cell>
          <cell r="DI573">
            <v>100</v>
          </cell>
          <cell r="DJ573">
            <v>70</v>
          </cell>
          <cell r="DK573">
            <v>80</v>
          </cell>
          <cell r="DL573">
            <v>200</v>
          </cell>
          <cell r="DM573">
            <v>280</v>
          </cell>
          <cell r="DN573">
            <v>220</v>
          </cell>
          <cell r="DO573">
            <v>250</v>
          </cell>
          <cell r="DP573">
            <v>80</v>
          </cell>
          <cell r="DQ573">
            <v>90</v>
          </cell>
          <cell r="DR573">
            <v>52</v>
          </cell>
          <cell r="DS573">
            <v>60</v>
          </cell>
          <cell r="DT573">
            <v>45</v>
          </cell>
          <cell r="DU573">
            <v>50</v>
          </cell>
          <cell r="DV573">
            <v>800</v>
          </cell>
          <cell r="DW573">
            <v>900</v>
          </cell>
          <cell r="DX573">
            <v>2800</v>
          </cell>
          <cell r="DY573">
            <v>3200</v>
          </cell>
        </row>
        <row r="574">
          <cell r="A574">
            <v>43753</v>
          </cell>
          <cell r="DB574">
            <v>33</v>
          </cell>
          <cell r="DC574">
            <v>35</v>
          </cell>
          <cell r="DD574">
            <v>42</v>
          </cell>
          <cell r="DE574">
            <v>45</v>
          </cell>
          <cell r="DF574">
            <v>80</v>
          </cell>
          <cell r="DG574">
            <v>100</v>
          </cell>
          <cell r="DH574">
            <v>90</v>
          </cell>
          <cell r="DI574">
            <v>100</v>
          </cell>
          <cell r="DJ574">
            <v>70</v>
          </cell>
          <cell r="DK574">
            <v>80</v>
          </cell>
          <cell r="DL574">
            <v>200</v>
          </cell>
          <cell r="DM574">
            <v>280</v>
          </cell>
          <cell r="DN574">
            <v>220</v>
          </cell>
          <cell r="DO574">
            <v>250</v>
          </cell>
          <cell r="DP574">
            <v>80</v>
          </cell>
          <cell r="DQ574">
            <v>90</v>
          </cell>
          <cell r="DR574">
            <v>52</v>
          </cell>
          <cell r="DS574">
            <v>60</v>
          </cell>
          <cell r="DT574">
            <v>45</v>
          </cell>
          <cell r="DU574">
            <v>50</v>
          </cell>
          <cell r="DV574">
            <v>800</v>
          </cell>
          <cell r="DW574">
            <v>900</v>
          </cell>
          <cell r="DX574">
            <v>2800</v>
          </cell>
          <cell r="DY574">
            <v>3200</v>
          </cell>
        </row>
        <row r="575">
          <cell r="A575">
            <v>43752</v>
          </cell>
          <cell r="DB575">
            <v>33</v>
          </cell>
          <cell r="DC575">
            <v>35</v>
          </cell>
          <cell r="DD575">
            <v>42</v>
          </cell>
          <cell r="DE575">
            <v>45</v>
          </cell>
          <cell r="DF575">
            <v>80</v>
          </cell>
          <cell r="DG575">
            <v>100</v>
          </cell>
          <cell r="DH575">
            <v>90</v>
          </cell>
          <cell r="DI575">
            <v>100</v>
          </cell>
          <cell r="DJ575">
            <v>70</v>
          </cell>
          <cell r="DK575">
            <v>80</v>
          </cell>
          <cell r="DL575">
            <v>200</v>
          </cell>
          <cell r="DM575">
            <v>280</v>
          </cell>
          <cell r="DN575">
            <v>220</v>
          </cell>
          <cell r="DO575">
            <v>250</v>
          </cell>
          <cell r="DP575">
            <v>80</v>
          </cell>
          <cell r="DQ575">
            <v>90</v>
          </cell>
          <cell r="DR575">
            <v>52</v>
          </cell>
          <cell r="DS575">
            <v>60</v>
          </cell>
          <cell r="DT575">
            <v>45</v>
          </cell>
          <cell r="DU575">
            <v>50</v>
          </cell>
          <cell r="DV575">
            <v>800</v>
          </cell>
          <cell r="DW575">
            <v>900</v>
          </cell>
          <cell r="DX575">
            <v>2800</v>
          </cell>
          <cell r="DY575">
            <v>3200</v>
          </cell>
        </row>
        <row r="576">
          <cell r="A576">
            <v>43751</v>
          </cell>
          <cell r="DB576">
            <v>33</v>
          </cell>
          <cell r="DC576">
            <v>35</v>
          </cell>
          <cell r="DD576">
            <v>42</v>
          </cell>
          <cell r="DE576">
            <v>45</v>
          </cell>
          <cell r="DF576">
            <v>80</v>
          </cell>
          <cell r="DG576">
            <v>100</v>
          </cell>
          <cell r="DH576">
            <v>90</v>
          </cell>
          <cell r="DI576">
            <v>100</v>
          </cell>
          <cell r="DJ576">
            <v>70</v>
          </cell>
          <cell r="DK576">
            <v>80</v>
          </cell>
          <cell r="DL576">
            <v>200</v>
          </cell>
          <cell r="DM576">
            <v>280</v>
          </cell>
          <cell r="DN576">
            <v>220</v>
          </cell>
          <cell r="DO576">
            <v>250</v>
          </cell>
          <cell r="DP576">
            <v>80</v>
          </cell>
          <cell r="DQ576">
            <v>90</v>
          </cell>
          <cell r="DR576">
            <v>52</v>
          </cell>
          <cell r="DS576">
            <v>60</v>
          </cell>
          <cell r="DT576">
            <v>45</v>
          </cell>
          <cell r="DU576">
            <v>50</v>
          </cell>
          <cell r="DV576">
            <v>800</v>
          </cell>
          <cell r="DW576">
            <v>900</v>
          </cell>
          <cell r="DX576">
            <v>2800</v>
          </cell>
          <cell r="DY576">
            <v>3200</v>
          </cell>
        </row>
        <row r="577">
          <cell r="A577">
            <v>43750</v>
          </cell>
          <cell r="DB577">
            <v>33</v>
          </cell>
          <cell r="DC577">
            <v>35</v>
          </cell>
          <cell r="DD577">
            <v>42</v>
          </cell>
          <cell r="DE577">
            <v>45</v>
          </cell>
          <cell r="DF577">
            <v>80</v>
          </cell>
          <cell r="DG577">
            <v>100</v>
          </cell>
          <cell r="DH577">
            <v>90</v>
          </cell>
          <cell r="DI577">
            <v>100</v>
          </cell>
          <cell r="DJ577">
            <v>70</v>
          </cell>
          <cell r="DK577">
            <v>80</v>
          </cell>
          <cell r="DL577">
            <v>200</v>
          </cell>
          <cell r="DM577">
            <v>280</v>
          </cell>
          <cell r="DN577">
            <v>220</v>
          </cell>
          <cell r="DO577">
            <v>250</v>
          </cell>
          <cell r="DP577">
            <v>80</v>
          </cell>
          <cell r="DQ577">
            <v>90</v>
          </cell>
          <cell r="DR577">
            <v>52</v>
          </cell>
          <cell r="DS577">
            <v>60</v>
          </cell>
          <cell r="DT577">
            <v>45</v>
          </cell>
          <cell r="DU577">
            <v>50</v>
          </cell>
          <cell r="DV577">
            <v>800</v>
          </cell>
          <cell r="DW577">
            <v>900</v>
          </cell>
          <cell r="DX577">
            <v>2800</v>
          </cell>
          <cell r="DY577">
            <v>3200</v>
          </cell>
        </row>
        <row r="578">
          <cell r="A578">
            <v>43749</v>
          </cell>
          <cell r="DB578">
            <v>33</v>
          </cell>
          <cell r="DC578">
            <v>35</v>
          </cell>
          <cell r="DD578">
            <v>42</v>
          </cell>
          <cell r="DE578">
            <v>45</v>
          </cell>
          <cell r="DF578">
            <v>80</v>
          </cell>
          <cell r="DG578">
            <v>100</v>
          </cell>
          <cell r="DH578">
            <v>90</v>
          </cell>
          <cell r="DI578">
            <v>100</v>
          </cell>
          <cell r="DJ578">
            <v>70</v>
          </cell>
          <cell r="DK578">
            <v>80</v>
          </cell>
          <cell r="DL578">
            <v>200</v>
          </cell>
          <cell r="DM578">
            <v>280</v>
          </cell>
          <cell r="DN578">
            <v>220</v>
          </cell>
          <cell r="DO578">
            <v>250</v>
          </cell>
          <cell r="DP578">
            <v>80</v>
          </cell>
          <cell r="DQ578">
            <v>90</v>
          </cell>
          <cell r="DR578">
            <v>52</v>
          </cell>
          <cell r="DS578">
            <v>60</v>
          </cell>
          <cell r="DT578">
            <v>45</v>
          </cell>
          <cell r="DU578">
            <v>50</v>
          </cell>
          <cell r="DV578">
            <v>800</v>
          </cell>
          <cell r="DW578">
            <v>900</v>
          </cell>
          <cell r="DX578">
            <v>2800</v>
          </cell>
          <cell r="DY578">
            <v>3200</v>
          </cell>
        </row>
        <row r="579">
          <cell r="A579">
            <v>43748</v>
          </cell>
          <cell r="DB579">
            <v>33</v>
          </cell>
          <cell r="DC579">
            <v>35</v>
          </cell>
          <cell r="DD579">
            <v>42</v>
          </cell>
          <cell r="DE579">
            <v>45</v>
          </cell>
          <cell r="DF579">
            <v>80</v>
          </cell>
          <cell r="DG579">
            <v>100</v>
          </cell>
          <cell r="DH579">
            <v>90</v>
          </cell>
          <cell r="DI579">
            <v>100</v>
          </cell>
          <cell r="DJ579">
            <v>70</v>
          </cell>
          <cell r="DK579">
            <v>80</v>
          </cell>
          <cell r="DL579">
            <v>200</v>
          </cell>
          <cell r="DM579">
            <v>280</v>
          </cell>
          <cell r="DN579">
            <v>220</v>
          </cell>
          <cell r="DO579">
            <v>250</v>
          </cell>
          <cell r="DP579">
            <v>80</v>
          </cell>
          <cell r="DQ579">
            <v>90</v>
          </cell>
          <cell r="DR579">
            <v>52</v>
          </cell>
          <cell r="DS579">
            <v>60</v>
          </cell>
          <cell r="DT579">
            <v>45</v>
          </cell>
          <cell r="DU579">
            <v>50</v>
          </cell>
          <cell r="DV579">
            <v>800</v>
          </cell>
          <cell r="DW579">
            <v>900</v>
          </cell>
          <cell r="DX579">
            <v>2800</v>
          </cell>
          <cell r="DY579">
            <v>3200</v>
          </cell>
        </row>
        <row r="580">
          <cell r="A580">
            <v>43747</v>
          </cell>
          <cell r="DB580">
            <v>33</v>
          </cell>
          <cell r="DC580">
            <v>35</v>
          </cell>
          <cell r="DD580">
            <v>42</v>
          </cell>
          <cell r="DE580">
            <v>45</v>
          </cell>
          <cell r="DF580">
            <v>80</v>
          </cell>
          <cell r="DG580">
            <v>100</v>
          </cell>
          <cell r="DH580">
            <v>90</v>
          </cell>
          <cell r="DI580">
            <v>100</v>
          </cell>
          <cell r="DJ580">
            <v>70</v>
          </cell>
          <cell r="DK580">
            <v>80</v>
          </cell>
          <cell r="DL580">
            <v>200</v>
          </cell>
          <cell r="DM580">
            <v>280</v>
          </cell>
          <cell r="DN580">
            <v>220</v>
          </cell>
          <cell r="DO580">
            <v>250</v>
          </cell>
          <cell r="DP580">
            <v>80</v>
          </cell>
          <cell r="DQ580">
            <v>90</v>
          </cell>
          <cell r="DR580">
            <v>52</v>
          </cell>
          <cell r="DS580">
            <v>60</v>
          </cell>
          <cell r="DT580">
            <v>45</v>
          </cell>
          <cell r="DU580">
            <v>50</v>
          </cell>
          <cell r="DV580">
            <v>800</v>
          </cell>
          <cell r="DW580">
            <v>900</v>
          </cell>
          <cell r="DX580">
            <v>2800</v>
          </cell>
          <cell r="DY580">
            <v>3200</v>
          </cell>
        </row>
        <row r="581">
          <cell r="A581">
            <v>43746</v>
          </cell>
          <cell r="DB581">
            <v>33</v>
          </cell>
          <cell r="DC581">
            <v>35</v>
          </cell>
          <cell r="DD581">
            <v>42</v>
          </cell>
          <cell r="DE581">
            <v>45</v>
          </cell>
          <cell r="DF581">
            <v>80</v>
          </cell>
          <cell r="DG581">
            <v>100</v>
          </cell>
          <cell r="DH581">
            <v>90</v>
          </cell>
          <cell r="DI581">
            <v>100</v>
          </cell>
          <cell r="DJ581">
            <v>70</v>
          </cell>
          <cell r="DK581">
            <v>80</v>
          </cell>
          <cell r="DL581">
            <v>200</v>
          </cell>
          <cell r="DM581">
            <v>280</v>
          </cell>
          <cell r="DN581">
            <v>220</v>
          </cell>
          <cell r="DO581">
            <v>250</v>
          </cell>
          <cell r="DP581">
            <v>80</v>
          </cell>
          <cell r="DQ581">
            <v>90</v>
          </cell>
          <cell r="DR581">
            <v>52</v>
          </cell>
          <cell r="DS581">
            <v>60</v>
          </cell>
          <cell r="DT581">
            <v>45</v>
          </cell>
          <cell r="DU581">
            <v>50</v>
          </cell>
          <cell r="DV581">
            <v>800</v>
          </cell>
          <cell r="DW581">
            <v>900</v>
          </cell>
          <cell r="DX581">
            <v>2800</v>
          </cell>
          <cell r="DY581">
            <v>3200</v>
          </cell>
        </row>
        <row r="582">
          <cell r="A582">
            <v>43745</v>
          </cell>
          <cell r="DB582">
            <v>33</v>
          </cell>
          <cell r="DC582">
            <v>35</v>
          </cell>
          <cell r="DD582">
            <v>42</v>
          </cell>
          <cell r="DE582">
            <v>45</v>
          </cell>
          <cell r="DF582">
            <v>80</v>
          </cell>
          <cell r="DG582">
            <v>100</v>
          </cell>
          <cell r="DH582">
            <v>90</v>
          </cell>
          <cell r="DI582">
            <v>100</v>
          </cell>
          <cell r="DJ582">
            <v>70</v>
          </cell>
          <cell r="DK582">
            <v>80</v>
          </cell>
          <cell r="DL582">
            <v>200</v>
          </cell>
          <cell r="DM582">
            <v>280</v>
          </cell>
          <cell r="DN582">
            <v>220</v>
          </cell>
          <cell r="DO582">
            <v>250</v>
          </cell>
          <cell r="DP582">
            <v>80</v>
          </cell>
          <cell r="DQ582">
            <v>90</v>
          </cell>
          <cell r="DR582">
            <v>52</v>
          </cell>
          <cell r="DS582">
            <v>60</v>
          </cell>
          <cell r="DT582">
            <v>45</v>
          </cell>
          <cell r="DU582">
            <v>50</v>
          </cell>
          <cell r="DV582">
            <v>800</v>
          </cell>
          <cell r="DW582">
            <v>900</v>
          </cell>
          <cell r="DX582">
            <v>2800</v>
          </cell>
          <cell r="DY582">
            <v>3200</v>
          </cell>
        </row>
        <row r="583">
          <cell r="A583">
            <v>43744</v>
          </cell>
          <cell r="DB583">
            <v>33</v>
          </cell>
          <cell r="DC583">
            <v>35</v>
          </cell>
          <cell r="DD583">
            <v>42</v>
          </cell>
          <cell r="DE583">
            <v>45</v>
          </cell>
          <cell r="DF583">
            <v>80</v>
          </cell>
          <cell r="DG583">
            <v>100</v>
          </cell>
          <cell r="DH583">
            <v>90</v>
          </cell>
          <cell r="DI583">
            <v>100</v>
          </cell>
          <cell r="DJ583">
            <v>70</v>
          </cell>
          <cell r="DK583">
            <v>80</v>
          </cell>
          <cell r="DL583">
            <v>200</v>
          </cell>
          <cell r="DM583">
            <v>280</v>
          </cell>
          <cell r="DN583">
            <v>220</v>
          </cell>
          <cell r="DO583">
            <v>250</v>
          </cell>
          <cell r="DP583">
            <v>80</v>
          </cell>
          <cell r="DQ583">
            <v>90</v>
          </cell>
          <cell r="DR583">
            <v>52</v>
          </cell>
          <cell r="DS583">
            <v>60</v>
          </cell>
          <cell r="DT583">
            <v>45</v>
          </cell>
          <cell r="DU583">
            <v>50</v>
          </cell>
          <cell r="DV583">
            <v>800</v>
          </cell>
          <cell r="DW583">
            <v>900</v>
          </cell>
          <cell r="DX583">
            <v>2800</v>
          </cell>
          <cell r="DY583">
            <v>3200</v>
          </cell>
        </row>
        <row r="584">
          <cell r="A584">
            <v>43743</v>
          </cell>
          <cell r="DB584">
            <v>33</v>
          </cell>
          <cell r="DC584">
            <v>35</v>
          </cell>
          <cell r="DD584">
            <v>42</v>
          </cell>
          <cell r="DE584">
            <v>45</v>
          </cell>
          <cell r="DF584">
            <v>80</v>
          </cell>
          <cell r="DG584">
            <v>100</v>
          </cell>
          <cell r="DH584">
            <v>90</v>
          </cell>
          <cell r="DI584">
            <v>100</v>
          </cell>
          <cell r="DJ584">
            <v>70</v>
          </cell>
          <cell r="DK584">
            <v>80</v>
          </cell>
          <cell r="DL584">
            <v>200</v>
          </cell>
          <cell r="DM584">
            <v>280</v>
          </cell>
          <cell r="DN584">
            <v>220</v>
          </cell>
          <cell r="DO584">
            <v>250</v>
          </cell>
          <cell r="DP584">
            <v>80</v>
          </cell>
          <cell r="DQ584">
            <v>90</v>
          </cell>
          <cell r="DR584">
            <v>52</v>
          </cell>
          <cell r="DS584">
            <v>60</v>
          </cell>
          <cell r="DT584">
            <v>45</v>
          </cell>
          <cell r="DU584">
            <v>50</v>
          </cell>
          <cell r="DV584">
            <v>800</v>
          </cell>
          <cell r="DW584">
            <v>900</v>
          </cell>
          <cell r="DX584">
            <v>2800</v>
          </cell>
          <cell r="DY584">
            <v>3200</v>
          </cell>
        </row>
        <row r="585">
          <cell r="A585">
            <v>43742</v>
          </cell>
          <cell r="DB585">
            <v>33</v>
          </cell>
          <cell r="DC585">
            <v>35</v>
          </cell>
          <cell r="DD585">
            <v>42</v>
          </cell>
          <cell r="DE585">
            <v>45</v>
          </cell>
          <cell r="DF585">
            <v>80</v>
          </cell>
          <cell r="DG585">
            <v>100</v>
          </cell>
          <cell r="DH585">
            <v>90</v>
          </cell>
          <cell r="DI585">
            <v>100</v>
          </cell>
          <cell r="DJ585">
            <v>70</v>
          </cell>
          <cell r="DK585">
            <v>80</v>
          </cell>
          <cell r="DL585">
            <v>200</v>
          </cell>
          <cell r="DM585">
            <v>280</v>
          </cell>
          <cell r="DN585">
            <v>220</v>
          </cell>
          <cell r="DO585">
            <v>250</v>
          </cell>
          <cell r="DP585">
            <v>80</v>
          </cell>
          <cell r="DQ585">
            <v>90</v>
          </cell>
          <cell r="DR585">
            <v>52</v>
          </cell>
          <cell r="DS585">
            <v>60</v>
          </cell>
          <cell r="DT585">
            <v>45</v>
          </cell>
          <cell r="DU585">
            <v>50</v>
          </cell>
          <cell r="DV585">
            <v>800</v>
          </cell>
          <cell r="DW585">
            <v>900</v>
          </cell>
          <cell r="DX585">
            <v>2800</v>
          </cell>
          <cell r="DY585">
            <v>3200</v>
          </cell>
        </row>
        <row r="586">
          <cell r="A586">
            <v>43741</v>
          </cell>
          <cell r="DB586">
            <v>33</v>
          </cell>
          <cell r="DC586">
            <v>35</v>
          </cell>
          <cell r="DD586">
            <v>42</v>
          </cell>
          <cell r="DE586">
            <v>45</v>
          </cell>
          <cell r="DF586">
            <v>80</v>
          </cell>
          <cell r="DG586">
            <v>100</v>
          </cell>
          <cell r="DH586">
            <v>90</v>
          </cell>
          <cell r="DI586">
            <v>100</v>
          </cell>
          <cell r="DJ586">
            <v>70</v>
          </cell>
          <cell r="DK586">
            <v>80</v>
          </cell>
          <cell r="DL586">
            <v>200</v>
          </cell>
          <cell r="DM586">
            <v>280</v>
          </cell>
          <cell r="DN586">
            <v>220</v>
          </cell>
          <cell r="DO586">
            <v>250</v>
          </cell>
          <cell r="DP586">
            <v>80</v>
          </cell>
          <cell r="DQ586">
            <v>90</v>
          </cell>
          <cell r="DR586">
            <v>52</v>
          </cell>
          <cell r="DS586">
            <v>60</v>
          </cell>
          <cell r="DT586">
            <v>45</v>
          </cell>
          <cell r="DU586">
            <v>50</v>
          </cell>
          <cell r="DV586">
            <v>800</v>
          </cell>
          <cell r="DW586">
            <v>900</v>
          </cell>
          <cell r="DX586">
            <v>2800</v>
          </cell>
          <cell r="DY586">
            <v>3200</v>
          </cell>
        </row>
        <row r="587">
          <cell r="A587">
            <v>43740</v>
          </cell>
          <cell r="DB587">
            <v>33</v>
          </cell>
          <cell r="DC587">
            <v>35</v>
          </cell>
          <cell r="DD587">
            <v>42</v>
          </cell>
          <cell r="DE587">
            <v>45</v>
          </cell>
          <cell r="DF587">
            <v>80</v>
          </cell>
          <cell r="DG587">
            <v>100</v>
          </cell>
          <cell r="DH587">
            <v>90</v>
          </cell>
          <cell r="DI587">
            <v>100</v>
          </cell>
          <cell r="DJ587">
            <v>70</v>
          </cell>
          <cell r="DK587">
            <v>80</v>
          </cell>
          <cell r="DL587">
            <v>200</v>
          </cell>
          <cell r="DM587">
            <v>280</v>
          </cell>
          <cell r="DN587">
            <v>220</v>
          </cell>
          <cell r="DO587">
            <v>250</v>
          </cell>
          <cell r="DP587">
            <v>80</v>
          </cell>
          <cell r="DQ587">
            <v>90</v>
          </cell>
          <cell r="DR587">
            <v>52</v>
          </cell>
          <cell r="DS587">
            <v>60</v>
          </cell>
          <cell r="DT587">
            <v>45</v>
          </cell>
          <cell r="DU587">
            <v>50</v>
          </cell>
          <cell r="DV587">
            <v>800</v>
          </cell>
          <cell r="DW587">
            <v>900</v>
          </cell>
          <cell r="DX587">
            <v>2800</v>
          </cell>
          <cell r="DY587">
            <v>3200</v>
          </cell>
        </row>
        <row r="588">
          <cell r="A588">
            <v>43739</v>
          </cell>
          <cell r="B588">
            <v>52</v>
          </cell>
          <cell r="C588">
            <v>60</v>
          </cell>
          <cell r="D588">
            <v>45</v>
          </cell>
          <cell r="E588">
            <v>50</v>
          </cell>
          <cell r="F588">
            <v>42</v>
          </cell>
          <cell r="G588">
            <v>48</v>
          </cell>
          <cell r="H588">
            <v>28</v>
          </cell>
          <cell r="I588">
            <v>30</v>
          </cell>
          <cell r="J588">
            <v>30</v>
          </cell>
          <cell r="K588">
            <v>33</v>
          </cell>
          <cell r="L588">
            <v>33</v>
          </cell>
          <cell r="M588">
            <v>35</v>
          </cell>
          <cell r="N588">
            <v>42</v>
          </cell>
          <cell r="O588">
            <v>45</v>
          </cell>
          <cell r="P588">
            <v>84</v>
          </cell>
          <cell r="Q588">
            <v>88</v>
          </cell>
          <cell r="R588">
            <v>460</v>
          </cell>
          <cell r="S588">
            <v>510</v>
          </cell>
          <cell r="T588">
            <v>95</v>
          </cell>
          <cell r="U588">
            <v>110</v>
          </cell>
          <cell r="V588">
            <v>70</v>
          </cell>
          <cell r="W588">
            <v>75</v>
          </cell>
          <cell r="X588">
            <v>75</v>
          </cell>
          <cell r="Y588">
            <v>80</v>
          </cell>
          <cell r="Z588">
            <v>65</v>
          </cell>
          <cell r="AA588">
            <v>75</v>
          </cell>
          <cell r="AB588">
            <v>80</v>
          </cell>
          <cell r="AC588">
            <v>100</v>
          </cell>
          <cell r="AD588">
            <v>110</v>
          </cell>
          <cell r="AE588">
            <v>120</v>
          </cell>
          <cell r="AF588">
            <v>120</v>
          </cell>
          <cell r="AG588">
            <v>130</v>
          </cell>
          <cell r="AH588">
            <v>40</v>
          </cell>
          <cell r="AI588">
            <v>45</v>
          </cell>
          <cell r="AJ588">
            <v>65</v>
          </cell>
          <cell r="AK588">
            <v>75</v>
          </cell>
          <cell r="AL588">
            <v>34</v>
          </cell>
          <cell r="AM588">
            <v>40</v>
          </cell>
          <cell r="AN588">
            <v>90</v>
          </cell>
          <cell r="AO588">
            <v>100</v>
          </cell>
          <cell r="AP588">
            <v>70</v>
          </cell>
          <cell r="AQ588">
            <v>80</v>
          </cell>
          <cell r="AR588">
            <v>100</v>
          </cell>
          <cell r="AS588">
            <v>120</v>
          </cell>
          <cell r="AT588">
            <v>80</v>
          </cell>
          <cell r="AU588">
            <v>90</v>
          </cell>
          <cell r="AV588">
            <v>200</v>
          </cell>
          <cell r="AW588">
            <v>280</v>
          </cell>
          <cell r="AX588">
            <v>190</v>
          </cell>
          <cell r="AY588">
            <v>280</v>
          </cell>
          <cell r="AZ588">
            <v>140</v>
          </cell>
          <cell r="BA588">
            <v>150</v>
          </cell>
          <cell r="BB588">
            <v>170</v>
          </cell>
          <cell r="BC588">
            <v>220</v>
          </cell>
          <cell r="BD588">
            <v>120</v>
          </cell>
          <cell r="BE588">
            <v>180</v>
          </cell>
          <cell r="BF588">
            <v>220</v>
          </cell>
          <cell r="BG588">
            <v>250</v>
          </cell>
          <cell r="BH588">
            <v>300</v>
          </cell>
          <cell r="BI588">
            <v>400</v>
          </cell>
          <cell r="BJ588">
            <v>380</v>
          </cell>
          <cell r="BK588">
            <v>500</v>
          </cell>
          <cell r="BL588">
            <v>800</v>
          </cell>
          <cell r="BM588">
            <v>900</v>
          </cell>
          <cell r="BN588">
            <v>2800</v>
          </cell>
          <cell r="BO588">
            <v>3200</v>
          </cell>
          <cell r="BP588">
            <v>100</v>
          </cell>
          <cell r="BQ588">
            <v>150</v>
          </cell>
          <cell r="BR588">
            <v>100</v>
          </cell>
          <cell r="BS588">
            <v>140</v>
          </cell>
          <cell r="BT588">
            <v>250</v>
          </cell>
          <cell r="BU588">
            <v>350</v>
          </cell>
          <cell r="BV588">
            <v>500</v>
          </cell>
          <cell r="BW588">
            <v>900</v>
          </cell>
          <cell r="BX588">
            <v>550</v>
          </cell>
          <cell r="BY588">
            <v>580</v>
          </cell>
          <cell r="BZ588">
            <v>750</v>
          </cell>
          <cell r="CA588">
            <v>850</v>
          </cell>
          <cell r="CB588">
            <v>120</v>
          </cell>
          <cell r="CC588">
            <v>125</v>
          </cell>
          <cell r="CD588">
            <v>450</v>
          </cell>
          <cell r="CE588">
            <v>500</v>
          </cell>
          <cell r="CF588">
            <v>620</v>
          </cell>
          <cell r="CG588">
            <v>630</v>
          </cell>
          <cell r="CH588">
            <v>600</v>
          </cell>
          <cell r="CI588">
            <v>620</v>
          </cell>
          <cell r="CJ588">
            <v>540</v>
          </cell>
          <cell r="CK588">
            <v>550</v>
          </cell>
          <cell r="CL588">
            <v>500</v>
          </cell>
          <cell r="CM588">
            <v>550</v>
          </cell>
          <cell r="CN588">
            <v>60</v>
          </cell>
          <cell r="CO588">
            <v>65</v>
          </cell>
          <cell r="CP588">
            <v>200</v>
          </cell>
          <cell r="CQ588">
            <v>250</v>
          </cell>
          <cell r="CR588">
            <v>25</v>
          </cell>
          <cell r="CS588">
            <v>35</v>
          </cell>
          <cell r="CT588">
            <v>35</v>
          </cell>
          <cell r="CU588">
            <v>37</v>
          </cell>
          <cell r="CV588">
            <v>18</v>
          </cell>
          <cell r="CW588">
            <v>25</v>
          </cell>
          <cell r="CX588">
            <v>58000</v>
          </cell>
          <cell r="CY588">
            <v>59000</v>
          </cell>
          <cell r="CZ588">
            <v>55000</v>
          </cell>
          <cell r="DA588">
            <v>56000</v>
          </cell>
          <cell r="DB588">
            <v>33</v>
          </cell>
          <cell r="DC588">
            <v>35</v>
          </cell>
          <cell r="DD588">
            <v>42</v>
          </cell>
          <cell r="DE588">
            <v>45</v>
          </cell>
          <cell r="DF588">
            <v>80</v>
          </cell>
          <cell r="DG588">
            <v>100</v>
          </cell>
          <cell r="DH588">
            <v>90</v>
          </cell>
          <cell r="DI588">
            <v>100</v>
          </cell>
          <cell r="DJ588">
            <v>70</v>
          </cell>
          <cell r="DK588">
            <v>80</v>
          </cell>
          <cell r="DL588">
            <v>200</v>
          </cell>
          <cell r="DM588">
            <v>280</v>
          </cell>
          <cell r="DN588">
            <v>220</v>
          </cell>
          <cell r="DO588">
            <v>250</v>
          </cell>
          <cell r="DP588">
            <v>80</v>
          </cell>
          <cell r="DQ588">
            <v>90</v>
          </cell>
          <cell r="DR588">
            <v>52</v>
          </cell>
          <cell r="DS588">
            <v>60</v>
          </cell>
          <cell r="DT588">
            <v>45</v>
          </cell>
          <cell r="DU588">
            <v>50</v>
          </cell>
          <cell r="DV588">
            <v>800</v>
          </cell>
          <cell r="DW588">
            <v>900</v>
          </cell>
          <cell r="DX588">
            <v>2800</v>
          </cell>
          <cell r="DY588">
            <v>3200</v>
          </cell>
        </row>
        <row r="589">
          <cell r="A589">
            <v>43738</v>
          </cell>
          <cell r="B589">
            <v>52</v>
          </cell>
          <cell r="C589">
            <v>60</v>
          </cell>
          <cell r="D589">
            <v>45</v>
          </cell>
          <cell r="E589">
            <v>50</v>
          </cell>
          <cell r="F589">
            <v>42</v>
          </cell>
          <cell r="G589">
            <v>48</v>
          </cell>
          <cell r="H589">
            <v>28</v>
          </cell>
          <cell r="I589">
            <v>30</v>
          </cell>
          <cell r="J589">
            <v>30</v>
          </cell>
          <cell r="K589">
            <v>33</v>
          </cell>
          <cell r="L589">
            <v>33</v>
          </cell>
          <cell r="M589">
            <v>35</v>
          </cell>
          <cell r="N589">
            <v>42</v>
          </cell>
          <cell r="O589">
            <v>45</v>
          </cell>
          <cell r="P589">
            <v>84</v>
          </cell>
          <cell r="Q589">
            <v>88</v>
          </cell>
          <cell r="R589">
            <v>460</v>
          </cell>
          <cell r="S589">
            <v>510</v>
          </cell>
          <cell r="T589">
            <v>95</v>
          </cell>
          <cell r="U589">
            <v>110</v>
          </cell>
          <cell r="V589">
            <v>70</v>
          </cell>
          <cell r="W589">
            <v>75</v>
          </cell>
          <cell r="X589">
            <v>75</v>
          </cell>
          <cell r="Y589">
            <v>80</v>
          </cell>
          <cell r="Z589">
            <v>65</v>
          </cell>
          <cell r="AA589">
            <v>75</v>
          </cell>
          <cell r="AB589">
            <v>80</v>
          </cell>
          <cell r="AC589">
            <v>100</v>
          </cell>
          <cell r="AD589">
            <v>110</v>
          </cell>
          <cell r="AE589">
            <v>120</v>
          </cell>
          <cell r="AF589">
            <v>120</v>
          </cell>
          <cell r="AG589">
            <v>130</v>
          </cell>
          <cell r="AH589">
            <v>40</v>
          </cell>
          <cell r="AI589">
            <v>45</v>
          </cell>
          <cell r="AJ589">
            <v>65</v>
          </cell>
          <cell r="AK589">
            <v>75</v>
          </cell>
          <cell r="AL589">
            <v>34</v>
          </cell>
          <cell r="AM589">
            <v>40</v>
          </cell>
          <cell r="AN589">
            <v>90</v>
          </cell>
          <cell r="AO589">
            <v>100</v>
          </cell>
          <cell r="AP589">
            <v>70</v>
          </cell>
          <cell r="AQ589">
            <v>80</v>
          </cell>
          <cell r="AR589">
            <v>100</v>
          </cell>
          <cell r="AS589">
            <v>120</v>
          </cell>
          <cell r="AT589">
            <v>80</v>
          </cell>
          <cell r="AU589">
            <v>90</v>
          </cell>
          <cell r="AV589">
            <v>200</v>
          </cell>
          <cell r="AW589">
            <v>280</v>
          </cell>
          <cell r="AX589">
            <v>190</v>
          </cell>
          <cell r="AY589">
            <v>280</v>
          </cell>
          <cell r="AZ589">
            <v>140</v>
          </cell>
          <cell r="BA589">
            <v>150</v>
          </cell>
          <cell r="BB589">
            <v>170</v>
          </cell>
          <cell r="BC589">
            <v>220</v>
          </cell>
          <cell r="BD589">
            <v>120</v>
          </cell>
          <cell r="BE589">
            <v>180</v>
          </cell>
          <cell r="BF589">
            <v>220</v>
          </cell>
          <cell r="BG589">
            <v>250</v>
          </cell>
          <cell r="BH589">
            <v>300</v>
          </cell>
          <cell r="BI589">
            <v>400</v>
          </cell>
          <cell r="BJ589">
            <v>380</v>
          </cell>
          <cell r="BK589">
            <v>500</v>
          </cell>
          <cell r="BL589">
            <v>800</v>
          </cell>
          <cell r="BM589">
            <v>900</v>
          </cell>
          <cell r="BN589">
            <v>2800</v>
          </cell>
          <cell r="BO589">
            <v>3200</v>
          </cell>
          <cell r="BP589">
            <v>100</v>
          </cell>
          <cell r="BQ589">
            <v>150</v>
          </cell>
          <cell r="BR589">
            <v>100</v>
          </cell>
          <cell r="BS589">
            <v>140</v>
          </cell>
          <cell r="BT589">
            <v>250</v>
          </cell>
          <cell r="BU589">
            <v>350</v>
          </cell>
          <cell r="BV589">
            <v>500</v>
          </cell>
          <cell r="BW589">
            <v>900</v>
          </cell>
          <cell r="BX589">
            <v>550</v>
          </cell>
          <cell r="BY589">
            <v>580</v>
          </cell>
          <cell r="BZ589">
            <v>750</v>
          </cell>
          <cell r="CA589">
            <v>850</v>
          </cell>
          <cell r="CB589">
            <v>120</v>
          </cell>
          <cell r="CC589">
            <v>125</v>
          </cell>
          <cell r="CD589">
            <v>450</v>
          </cell>
          <cell r="CE589">
            <v>500</v>
          </cell>
          <cell r="CF589">
            <v>620</v>
          </cell>
          <cell r="CG589">
            <v>630</v>
          </cell>
          <cell r="CH589">
            <v>600</v>
          </cell>
          <cell r="CI589">
            <v>620</v>
          </cell>
          <cell r="CJ589">
            <v>540</v>
          </cell>
          <cell r="CK589">
            <v>550</v>
          </cell>
          <cell r="CL589">
            <v>500</v>
          </cell>
          <cell r="CM589">
            <v>550</v>
          </cell>
          <cell r="CN589">
            <v>60</v>
          </cell>
          <cell r="CO589">
            <v>65</v>
          </cell>
          <cell r="CP589">
            <v>200</v>
          </cell>
          <cell r="CQ589">
            <v>250</v>
          </cell>
          <cell r="CR589">
            <v>25</v>
          </cell>
          <cell r="CS589">
            <v>35</v>
          </cell>
          <cell r="CT589">
            <v>35</v>
          </cell>
          <cell r="CU589">
            <v>37</v>
          </cell>
          <cell r="CV589">
            <v>18</v>
          </cell>
          <cell r="CW589">
            <v>25</v>
          </cell>
          <cell r="CX589">
            <v>58000</v>
          </cell>
          <cell r="CY589">
            <v>59000</v>
          </cell>
          <cell r="CZ589">
            <v>55000</v>
          </cell>
          <cell r="DA589">
            <v>56000</v>
          </cell>
          <cell r="DB589">
            <v>33</v>
          </cell>
          <cell r="DC589">
            <v>35</v>
          </cell>
          <cell r="DD589">
            <v>42</v>
          </cell>
          <cell r="DE589">
            <v>45</v>
          </cell>
          <cell r="DF589">
            <v>80</v>
          </cell>
          <cell r="DG589">
            <v>100</v>
          </cell>
          <cell r="DH589">
            <v>90</v>
          </cell>
          <cell r="DI589">
            <v>100</v>
          </cell>
          <cell r="DJ589">
            <v>70</v>
          </cell>
          <cell r="DK589">
            <v>80</v>
          </cell>
          <cell r="DL589">
            <v>200</v>
          </cell>
          <cell r="DM589">
            <v>280</v>
          </cell>
          <cell r="DN589">
            <v>220</v>
          </cell>
          <cell r="DO589">
            <v>250</v>
          </cell>
          <cell r="DP589">
            <v>80</v>
          </cell>
          <cell r="DQ589">
            <v>90</v>
          </cell>
          <cell r="DR589">
            <v>52</v>
          </cell>
          <cell r="DS589">
            <v>60</v>
          </cell>
          <cell r="DT589">
            <v>45</v>
          </cell>
          <cell r="DU589">
            <v>50</v>
          </cell>
          <cell r="DV589">
            <v>800</v>
          </cell>
          <cell r="DW589">
            <v>900</v>
          </cell>
          <cell r="DX589">
            <v>2800</v>
          </cell>
          <cell r="DY589">
            <v>3200</v>
          </cell>
        </row>
        <row r="590">
          <cell r="A590">
            <v>43737</v>
          </cell>
          <cell r="B590">
            <v>52</v>
          </cell>
          <cell r="C590">
            <v>60</v>
          </cell>
          <cell r="D590">
            <v>45</v>
          </cell>
          <cell r="E590">
            <v>50</v>
          </cell>
          <cell r="F590">
            <v>42</v>
          </cell>
          <cell r="G590">
            <v>48</v>
          </cell>
          <cell r="H590">
            <v>28</v>
          </cell>
          <cell r="I590">
            <v>30</v>
          </cell>
          <cell r="J590">
            <v>30</v>
          </cell>
          <cell r="K590">
            <v>33</v>
          </cell>
          <cell r="L590">
            <v>33</v>
          </cell>
          <cell r="M590">
            <v>35</v>
          </cell>
          <cell r="N590">
            <v>42</v>
          </cell>
          <cell r="O590">
            <v>45</v>
          </cell>
          <cell r="P590">
            <v>84</v>
          </cell>
          <cell r="Q590">
            <v>88</v>
          </cell>
          <cell r="R590">
            <v>460</v>
          </cell>
          <cell r="S590">
            <v>510</v>
          </cell>
          <cell r="T590">
            <v>95</v>
          </cell>
          <cell r="U590">
            <v>110</v>
          </cell>
          <cell r="V590">
            <v>70</v>
          </cell>
          <cell r="W590">
            <v>75</v>
          </cell>
          <cell r="X590">
            <v>75</v>
          </cell>
          <cell r="Y590">
            <v>80</v>
          </cell>
          <cell r="Z590">
            <v>65</v>
          </cell>
          <cell r="AA590">
            <v>75</v>
          </cell>
          <cell r="AB590">
            <v>80</v>
          </cell>
          <cell r="AC590">
            <v>100</v>
          </cell>
          <cell r="AD590">
            <v>110</v>
          </cell>
          <cell r="AE590">
            <v>120</v>
          </cell>
          <cell r="AF590">
            <v>120</v>
          </cell>
          <cell r="AG590">
            <v>130</v>
          </cell>
          <cell r="AH590">
            <v>40</v>
          </cell>
          <cell r="AI590">
            <v>45</v>
          </cell>
          <cell r="AJ590">
            <v>65</v>
          </cell>
          <cell r="AK590">
            <v>75</v>
          </cell>
          <cell r="AL590">
            <v>34</v>
          </cell>
          <cell r="AM590">
            <v>40</v>
          </cell>
          <cell r="AN590">
            <v>90</v>
          </cell>
          <cell r="AO590">
            <v>100</v>
          </cell>
          <cell r="AP590">
            <v>70</v>
          </cell>
          <cell r="AQ590">
            <v>80</v>
          </cell>
          <cell r="AR590">
            <v>100</v>
          </cell>
          <cell r="AS590">
            <v>120</v>
          </cell>
          <cell r="AT590">
            <v>80</v>
          </cell>
          <cell r="AU590">
            <v>90</v>
          </cell>
          <cell r="AV590">
            <v>200</v>
          </cell>
          <cell r="AW590">
            <v>280</v>
          </cell>
          <cell r="AX590">
            <v>190</v>
          </cell>
          <cell r="AY590">
            <v>280</v>
          </cell>
          <cell r="AZ590">
            <v>140</v>
          </cell>
          <cell r="BA590">
            <v>150</v>
          </cell>
          <cell r="BB590">
            <v>170</v>
          </cell>
          <cell r="BC590">
            <v>220</v>
          </cell>
          <cell r="BD590">
            <v>120</v>
          </cell>
          <cell r="BE590">
            <v>180</v>
          </cell>
          <cell r="BF590">
            <v>220</v>
          </cell>
          <cell r="BG590">
            <v>250</v>
          </cell>
          <cell r="BH590">
            <v>300</v>
          </cell>
          <cell r="BI590">
            <v>400</v>
          </cell>
          <cell r="BJ590">
            <v>380</v>
          </cell>
          <cell r="BK590">
            <v>500</v>
          </cell>
          <cell r="BL590">
            <v>800</v>
          </cell>
          <cell r="BM590">
            <v>900</v>
          </cell>
          <cell r="BN590">
            <v>2800</v>
          </cell>
          <cell r="BO590">
            <v>3200</v>
          </cell>
          <cell r="BP590">
            <v>100</v>
          </cell>
          <cell r="BQ590">
            <v>150</v>
          </cell>
          <cell r="BR590">
            <v>100</v>
          </cell>
          <cell r="BS590">
            <v>140</v>
          </cell>
          <cell r="BT590">
            <v>250</v>
          </cell>
          <cell r="BU590">
            <v>350</v>
          </cell>
          <cell r="BV590">
            <v>500</v>
          </cell>
          <cell r="BW590">
            <v>900</v>
          </cell>
          <cell r="BX590">
            <v>550</v>
          </cell>
          <cell r="BY590">
            <v>580</v>
          </cell>
          <cell r="BZ590">
            <v>750</v>
          </cell>
          <cell r="CA590">
            <v>850</v>
          </cell>
          <cell r="CB590">
            <v>120</v>
          </cell>
          <cell r="CC590">
            <v>125</v>
          </cell>
          <cell r="CD590">
            <v>450</v>
          </cell>
          <cell r="CE590">
            <v>500</v>
          </cell>
          <cell r="CF590">
            <v>620</v>
          </cell>
          <cell r="CG590">
            <v>630</v>
          </cell>
          <cell r="CH590">
            <v>600</v>
          </cell>
          <cell r="CI590">
            <v>620</v>
          </cell>
          <cell r="CJ590">
            <v>540</v>
          </cell>
          <cell r="CK590">
            <v>550</v>
          </cell>
          <cell r="CL590">
            <v>500</v>
          </cell>
          <cell r="CM590">
            <v>550</v>
          </cell>
          <cell r="CN590">
            <v>60</v>
          </cell>
          <cell r="CO590">
            <v>65</v>
          </cell>
          <cell r="CP590">
            <v>200</v>
          </cell>
          <cell r="CQ590">
            <v>250</v>
          </cell>
          <cell r="CR590">
            <v>25</v>
          </cell>
          <cell r="CS590">
            <v>35</v>
          </cell>
          <cell r="CT590">
            <v>35</v>
          </cell>
          <cell r="CU590">
            <v>37</v>
          </cell>
          <cell r="CV590">
            <v>18</v>
          </cell>
          <cell r="CW590">
            <v>25</v>
          </cell>
          <cell r="CX590">
            <v>58000</v>
          </cell>
          <cell r="CY590">
            <v>59000</v>
          </cell>
          <cell r="CZ590">
            <v>55000</v>
          </cell>
          <cell r="DA590">
            <v>56000</v>
          </cell>
          <cell r="DB590">
            <v>33</v>
          </cell>
          <cell r="DC590">
            <v>35</v>
          </cell>
          <cell r="DD590">
            <v>42</v>
          </cell>
          <cell r="DE590">
            <v>45</v>
          </cell>
          <cell r="DF590">
            <v>80</v>
          </cell>
          <cell r="DG590">
            <v>100</v>
          </cell>
          <cell r="DH590">
            <v>90</v>
          </cell>
          <cell r="DI590">
            <v>100</v>
          </cell>
          <cell r="DJ590">
            <v>70</v>
          </cell>
          <cell r="DK590">
            <v>80</v>
          </cell>
          <cell r="DL590">
            <v>200</v>
          </cell>
          <cell r="DM590">
            <v>280</v>
          </cell>
          <cell r="DN590">
            <v>220</v>
          </cell>
          <cell r="DO590">
            <v>250</v>
          </cell>
          <cell r="DP590">
            <v>80</v>
          </cell>
          <cell r="DQ590">
            <v>90</v>
          </cell>
          <cell r="DR590">
            <v>52</v>
          </cell>
          <cell r="DS590">
            <v>60</v>
          </cell>
          <cell r="DT590">
            <v>45</v>
          </cell>
          <cell r="DU590">
            <v>50</v>
          </cell>
          <cell r="DV590">
            <v>800</v>
          </cell>
          <cell r="DW590">
            <v>900</v>
          </cell>
          <cell r="DX590">
            <v>2800</v>
          </cell>
          <cell r="DY590">
            <v>3200</v>
          </cell>
        </row>
        <row r="591">
          <cell r="A591">
            <v>43736</v>
          </cell>
          <cell r="B591">
            <v>52</v>
          </cell>
          <cell r="C591">
            <v>60</v>
          </cell>
          <cell r="D591">
            <v>45</v>
          </cell>
          <cell r="E591">
            <v>50</v>
          </cell>
          <cell r="F591">
            <v>42</v>
          </cell>
          <cell r="G591">
            <v>48</v>
          </cell>
          <cell r="H591">
            <v>28</v>
          </cell>
          <cell r="I591">
            <v>30</v>
          </cell>
          <cell r="J591">
            <v>30</v>
          </cell>
          <cell r="K591">
            <v>33</v>
          </cell>
          <cell r="L591">
            <v>33</v>
          </cell>
          <cell r="M591">
            <v>35</v>
          </cell>
          <cell r="N591">
            <v>42</v>
          </cell>
          <cell r="O591">
            <v>45</v>
          </cell>
          <cell r="P591">
            <v>84</v>
          </cell>
          <cell r="Q591">
            <v>88</v>
          </cell>
          <cell r="R591">
            <v>460</v>
          </cell>
          <cell r="S591">
            <v>510</v>
          </cell>
          <cell r="T591">
            <v>95</v>
          </cell>
          <cell r="U591">
            <v>110</v>
          </cell>
          <cell r="V591">
            <v>70</v>
          </cell>
          <cell r="W591">
            <v>75</v>
          </cell>
          <cell r="X591">
            <v>75</v>
          </cell>
          <cell r="Y591">
            <v>80</v>
          </cell>
          <cell r="Z591">
            <v>65</v>
          </cell>
          <cell r="AA591">
            <v>75</v>
          </cell>
          <cell r="AB591">
            <v>80</v>
          </cell>
          <cell r="AC591">
            <v>100</v>
          </cell>
          <cell r="AD591">
            <v>110</v>
          </cell>
          <cell r="AE591">
            <v>120</v>
          </cell>
          <cell r="AF591">
            <v>120</v>
          </cell>
          <cell r="AG591">
            <v>130</v>
          </cell>
          <cell r="AH591">
            <v>40</v>
          </cell>
          <cell r="AI591">
            <v>45</v>
          </cell>
          <cell r="AJ591">
            <v>65</v>
          </cell>
          <cell r="AK591">
            <v>75</v>
          </cell>
          <cell r="AL591">
            <v>34</v>
          </cell>
          <cell r="AM591">
            <v>40</v>
          </cell>
          <cell r="AN591">
            <v>90</v>
          </cell>
          <cell r="AO591">
            <v>100</v>
          </cell>
          <cell r="AP591">
            <v>70</v>
          </cell>
          <cell r="AQ591">
            <v>80</v>
          </cell>
          <cell r="AR591">
            <v>100</v>
          </cell>
          <cell r="AS591">
            <v>120</v>
          </cell>
          <cell r="AT591">
            <v>80</v>
          </cell>
          <cell r="AU591">
            <v>90</v>
          </cell>
          <cell r="AV591">
            <v>200</v>
          </cell>
          <cell r="AW591">
            <v>280</v>
          </cell>
          <cell r="AX591">
            <v>190</v>
          </cell>
          <cell r="AY591">
            <v>280</v>
          </cell>
          <cell r="AZ591">
            <v>140</v>
          </cell>
          <cell r="BA591">
            <v>150</v>
          </cell>
          <cell r="BB591">
            <v>170</v>
          </cell>
          <cell r="BC591">
            <v>220</v>
          </cell>
          <cell r="BD591">
            <v>120</v>
          </cell>
          <cell r="BE591">
            <v>180</v>
          </cell>
          <cell r="BF591">
            <v>220</v>
          </cell>
          <cell r="BG591">
            <v>250</v>
          </cell>
          <cell r="BH591">
            <v>300</v>
          </cell>
          <cell r="BI591">
            <v>400</v>
          </cell>
          <cell r="BJ591">
            <v>380</v>
          </cell>
          <cell r="BK591">
            <v>500</v>
          </cell>
          <cell r="BL591">
            <v>800</v>
          </cell>
          <cell r="BM591">
            <v>900</v>
          </cell>
          <cell r="BN591">
            <v>2800</v>
          </cell>
          <cell r="BO591">
            <v>3200</v>
          </cell>
          <cell r="BP591">
            <v>100</v>
          </cell>
          <cell r="BQ591">
            <v>150</v>
          </cell>
          <cell r="BR591">
            <v>100</v>
          </cell>
          <cell r="BS591">
            <v>140</v>
          </cell>
          <cell r="BT591">
            <v>250</v>
          </cell>
          <cell r="BU591">
            <v>350</v>
          </cell>
          <cell r="BV591">
            <v>500</v>
          </cell>
          <cell r="BW591">
            <v>900</v>
          </cell>
          <cell r="BX591">
            <v>550</v>
          </cell>
          <cell r="BY591">
            <v>580</v>
          </cell>
          <cell r="BZ591">
            <v>750</v>
          </cell>
          <cell r="CA591">
            <v>850</v>
          </cell>
          <cell r="CB591">
            <v>120</v>
          </cell>
          <cell r="CC591">
            <v>125</v>
          </cell>
          <cell r="CD591">
            <v>450</v>
          </cell>
          <cell r="CE591">
            <v>500</v>
          </cell>
          <cell r="CF591">
            <v>620</v>
          </cell>
          <cell r="CG591">
            <v>630</v>
          </cell>
          <cell r="CH591">
            <v>600</v>
          </cell>
          <cell r="CI591">
            <v>620</v>
          </cell>
          <cell r="CJ591">
            <v>540</v>
          </cell>
          <cell r="CK591">
            <v>550</v>
          </cell>
          <cell r="CL591">
            <v>500</v>
          </cell>
          <cell r="CM591">
            <v>550</v>
          </cell>
          <cell r="CN591">
            <v>60</v>
          </cell>
          <cell r="CO591">
            <v>65</v>
          </cell>
          <cell r="CP591">
            <v>200</v>
          </cell>
          <cell r="CQ591">
            <v>250</v>
          </cell>
          <cell r="CR591">
            <v>25</v>
          </cell>
          <cell r="CS591">
            <v>35</v>
          </cell>
          <cell r="CT591">
            <v>35</v>
          </cell>
          <cell r="CU591">
            <v>37</v>
          </cell>
          <cell r="CV591">
            <v>18</v>
          </cell>
          <cell r="CW591">
            <v>25</v>
          </cell>
          <cell r="CX591">
            <v>58000</v>
          </cell>
          <cell r="CY591">
            <v>59000</v>
          </cell>
          <cell r="CZ591">
            <v>55000</v>
          </cell>
          <cell r="DA591">
            <v>56000</v>
          </cell>
          <cell r="DB591">
            <v>33</v>
          </cell>
          <cell r="DC591">
            <v>35</v>
          </cell>
          <cell r="DD591">
            <v>42</v>
          </cell>
          <cell r="DE591">
            <v>45</v>
          </cell>
          <cell r="DF591">
            <v>80</v>
          </cell>
          <cell r="DG591">
            <v>100</v>
          </cell>
          <cell r="DH591">
            <v>90</v>
          </cell>
          <cell r="DI591">
            <v>100</v>
          </cell>
          <cell r="DJ591">
            <v>70</v>
          </cell>
          <cell r="DK591">
            <v>80</v>
          </cell>
          <cell r="DL591">
            <v>200</v>
          </cell>
          <cell r="DM591">
            <v>280</v>
          </cell>
          <cell r="DN591">
            <v>220</v>
          </cell>
          <cell r="DO591">
            <v>250</v>
          </cell>
          <cell r="DP591">
            <v>80</v>
          </cell>
          <cell r="DQ591">
            <v>90</v>
          </cell>
          <cell r="DR591">
            <v>52</v>
          </cell>
          <cell r="DS591">
            <v>60</v>
          </cell>
          <cell r="DT591">
            <v>45</v>
          </cell>
          <cell r="DU591">
            <v>50</v>
          </cell>
          <cell r="DV591">
            <v>800</v>
          </cell>
          <cell r="DW591">
            <v>900</v>
          </cell>
          <cell r="DX591">
            <v>2800</v>
          </cell>
          <cell r="DY591">
            <v>3200</v>
          </cell>
        </row>
        <row r="592">
          <cell r="A592">
            <v>43735</v>
          </cell>
          <cell r="B592">
            <v>52</v>
          </cell>
          <cell r="C592">
            <v>60</v>
          </cell>
          <cell r="D592">
            <v>45</v>
          </cell>
          <cell r="E592">
            <v>50</v>
          </cell>
          <cell r="F592">
            <v>42</v>
          </cell>
          <cell r="G592">
            <v>48</v>
          </cell>
          <cell r="H592">
            <v>28</v>
          </cell>
          <cell r="I592">
            <v>30</v>
          </cell>
          <cell r="J592">
            <v>30</v>
          </cell>
          <cell r="K592">
            <v>33</v>
          </cell>
          <cell r="L592">
            <v>33</v>
          </cell>
          <cell r="M592">
            <v>35</v>
          </cell>
          <cell r="N592">
            <v>42</v>
          </cell>
          <cell r="O592">
            <v>45</v>
          </cell>
          <cell r="P592">
            <v>84</v>
          </cell>
          <cell r="Q592">
            <v>88</v>
          </cell>
          <cell r="R592">
            <v>460</v>
          </cell>
          <cell r="S592">
            <v>510</v>
          </cell>
          <cell r="T592">
            <v>95</v>
          </cell>
          <cell r="U592">
            <v>110</v>
          </cell>
          <cell r="V592">
            <v>70</v>
          </cell>
          <cell r="W592">
            <v>75</v>
          </cell>
          <cell r="X592">
            <v>75</v>
          </cell>
          <cell r="Y592">
            <v>80</v>
          </cell>
          <cell r="Z592">
            <v>65</v>
          </cell>
          <cell r="AA592">
            <v>75</v>
          </cell>
          <cell r="AB592">
            <v>80</v>
          </cell>
          <cell r="AC592">
            <v>100</v>
          </cell>
          <cell r="AD592">
            <v>110</v>
          </cell>
          <cell r="AE592">
            <v>120</v>
          </cell>
          <cell r="AF592">
            <v>120</v>
          </cell>
          <cell r="AG592">
            <v>130</v>
          </cell>
          <cell r="AH592">
            <v>40</v>
          </cell>
          <cell r="AI592">
            <v>45</v>
          </cell>
          <cell r="AJ592">
            <v>65</v>
          </cell>
          <cell r="AK592">
            <v>75</v>
          </cell>
          <cell r="AL592">
            <v>34</v>
          </cell>
          <cell r="AM592">
            <v>40</v>
          </cell>
          <cell r="AN592">
            <v>90</v>
          </cell>
          <cell r="AO592">
            <v>100</v>
          </cell>
          <cell r="AP592">
            <v>70</v>
          </cell>
          <cell r="AQ592">
            <v>80</v>
          </cell>
          <cell r="AR592">
            <v>100</v>
          </cell>
          <cell r="AS592">
            <v>120</v>
          </cell>
          <cell r="AT592">
            <v>80</v>
          </cell>
          <cell r="AU592">
            <v>90</v>
          </cell>
          <cell r="AV592">
            <v>200</v>
          </cell>
          <cell r="AW592">
            <v>280</v>
          </cell>
          <cell r="AX592">
            <v>190</v>
          </cell>
          <cell r="AY592">
            <v>280</v>
          </cell>
          <cell r="AZ592">
            <v>140</v>
          </cell>
          <cell r="BA592">
            <v>150</v>
          </cell>
          <cell r="BB592">
            <v>170</v>
          </cell>
          <cell r="BC592">
            <v>220</v>
          </cell>
          <cell r="BD592">
            <v>120</v>
          </cell>
          <cell r="BE592">
            <v>180</v>
          </cell>
          <cell r="BF592">
            <v>220</v>
          </cell>
          <cell r="BG592">
            <v>250</v>
          </cell>
          <cell r="BH592">
            <v>300</v>
          </cell>
          <cell r="BI592">
            <v>400</v>
          </cell>
          <cell r="BJ592">
            <v>380</v>
          </cell>
          <cell r="BK592">
            <v>500</v>
          </cell>
          <cell r="BL592">
            <v>800</v>
          </cell>
          <cell r="BM592">
            <v>900</v>
          </cell>
          <cell r="BN592">
            <v>2800</v>
          </cell>
          <cell r="BO592">
            <v>3200</v>
          </cell>
          <cell r="BP592">
            <v>100</v>
          </cell>
          <cell r="BQ592">
            <v>150</v>
          </cell>
          <cell r="BR592">
            <v>100</v>
          </cell>
          <cell r="BS592">
            <v>140</v>
          </cell>
          <cell r="BT592">
            <v>250</v>
          </cell>
          <cell r="BU592">
            <v>350</v>
          </cell>
          <cell r="BV592">
            <v>500</v>
          </cell>
          <cell r="BW592">
            <v>900</v>
          </cell>
          <cell r="BX592">
            <v>550</v>
          </cell>
          <cell r="BY592">
            <v>580</v>
          </cell>
          <cell r="BZ592">
            <v>750</v>
          </cell>
          <cell r="CA592">
            <v>850</v>
          </cell>
          <cell r="CB592">
            <v>120</v>
          </cell>
          <cell r="CC592">
            <v>125</v>
          </cell>
          <cell r="CD592">
            <v>450</v>
          </cell>
          <cell r="CE592">
            <v>500</v>
          </cell>
          <cell r="CF592">
            <v>620</v>
          </cell>
          <cell r="CG592">
            <v>630</v>
          </cell>
          <cell r="CH592">
            <v>600</v>
          </cell>
          <cell r="CI592">
            <v>620</v>
          </cell>
          <cell r="CJ592">
            <v>540</v>
          </cell>
          <cell r="CK592">
            <v>550</v>
          </cell>
          <cell r="CL592">
            <v>500</v>
          </cell>
          <cell r="CM592">
            <v>550</v>
          </cell>
          <cell r="CN592">
            <v>60</v>
          </cell>
          <cell r="CO592">
            <v>65</v>
          </cell>
          <cell r="CP592">
            <v>200</v>
          </cell>
          <cell r="CQ592">
            <v>250</v>
          </cell>
          <cell r="CR592">
            <v>25</v>
          </cell>
          <cell r="CS592">
            <v>35</v>
          </cell>
          <cell r="CT592">
            <v>35</v>
          </cell>
          <cell r="CU592">
            <v>37</v>
          </cell>
          <cell r="CV592">
            <v>18</v>
          </cell>
          <cell r="CW592">
            <v>25</v>
          </cell>
          <cell r="CX592">
            <v>58000</v>
          </cell>
          <cell r="CY592">
            <v>59000</v>
          </cell>
          <cell r="CZ592">
            <v>55000</v>
          </cell>
          <cell r="DA592">
            <v>56000</v>
          </cell>
          <cell r="DB592">
            <v>33</v>
          </cell>
          <cell r="DC592">
            <v>35</v>
          </cell>
          <cell r="DD592">
            <v>42</v>
          </cell>
          <cell r="DE592">
            <v>45</v>
          </cell>
          <cell r="DF592">
            <v>80</v>
          </cell>
          <cell r="DG592">
            <v>100</v>
          </cell>
          <cell r="DH592">
            <v>90</v>
          </cell>
          <cell r="DI592">
            <v>100</v>
          </cell>
          <cell r="DJ592">
            <v>70</v>
          </cell>
          <cell r="DK592">
            <v>80</v>
          </cell>
          <cell r="DL592">
            <v>200</v>
          </cell>
          <cell r="DM592">
            <v>280</v>
          </cell>
          <cell r="DN592">
            <v>220</v>
          </cell>
          <cell r="DO592">
            <v>250</v>
          </cell>
          <cell r="DP592">
            <v>80</v>
          </cell>
          <cell r="DQ592">
            <v>90</v>
          </cell>
          <cell r="DR592">
            <v>52</v>
          </cell>
          <cell r="DS592">
            <v>60</v>
          </cell>
          <cell r="DT592">
            <v>45</v>
          </cell>
          <cell r="DU592">
            <v>50</v>
          </cell>
          <cell r="DV592">
            <v>800</v>
          </cell>
          <cell r="DW592">
            <v>900</v>
          </cell>
          <cell r="DX592">
            <v>2800</v>
          </cell>
          <cell r="DY592">
            <v>3200</v>
          </cell>
        </row>
        <row r="593">
          <cell r="A593">
            <v>43734</v>
          </cell>
          <cell r="B593">
            <v>52</v>
          </cell>
          <cell r="C593">
            <v>60</v>
          </cell>
          <cell r="D593">
            <v>45</v>
          </cell>
          <cell r="E593">
            <v>50</v>
          </cell>
          <cell r="F593">
            <v>42</v>
          </cell>
          <cell r="G593">
            <v>48</v>
          </cell>
          <cell r="H593">
            <v>28</v>
          </cell>
          <cell r="I593">
            <v>30</v>
          </cell>
          <cell r="J593">
            <v>30</v>
          </cell>
          <cell r="K593">
            <v>33</v>
          </cell>
          <cell r="L593">
            <v>33</v>
          </cell>
          <cell r="M593">
            <v>35</v>
          </cell>
          <cell r="N593">
            <v>42</v>
          </cell>
          <cell r="O593">
            <v>45</v>
          </cell>
          <cell r="P593">
            <v>84</v>
          </cell>
          <cell r="Q593">
            <v>88</v>
          </cell>
          <cell r="R593">
            <v>460</v>
          </cell>
          <cell r="S593">
            <v>510</v>
          </cell>
          <cell r="T593">
            <v>95</v>
          </cell>
          <cell r="U593">
            <v>110</v>
          </cell>
          <cell r="V593">
            <v>70</v>
          </cell>
          <cell r="W593">
            <v>75</v>
          </cell>
          <cell r="X593">
            <v>75</v>
          </cell>
          <cell r="Y593">
            <v>80</v>
          </cell>
          <cell r="Z593">
            <v>65</v>
          </cell>
          <cell r="AA593">
            <v>75</v>
          </cell>
          <cell r="AB593">
            <v>80</v>
          </cell>
          <cell r="AC593">
            <v>100</v>
          </cell>
          <cell r="AD593">
            <v>110</v>
          </cell>
          <cell r="AE593">
            <v>120</v>
          </cell>
          <cell r="AF593">
            <v>120</v>
          </cell>
          <cell r="AG593">
            <v>130</v>
          </cell>
          <cell r="AH593">
            <v>40</v>
          </cell>
          <cell r="AI593">
            <v>45</v>
          </cell>
          <cell r="AJ593">
            <v>65</v>
          </cell>
          <cell r="AK593">
            <v>75</v>
          </cell>
          <cell r="AL593">
            <v>34</v>
          </cell>
          <cell r="AM593">
            <v>40</v>
          </cell>
          <cell r="AN593">
            <v>90</v>
          </cell>
          <cell r="AO593">
            <v>100</v>
          </cell>
          <cell r="AP593">
            <v>70</v>
          </cell>
          <cell r="AQ593">
            <v>80</v>
          </cell>
          <cell r="AR593">
            <v>100</v>
          </cell>
          <cell r="AS593">
            <v>120</v>
          </cell>
          <cell r="AT593">
            <v>80</v>
          </cell>
          <cell r="AU593">
            <v>90</v>
          </cell>
          <cell r="AV593">
            <v>200</v>
          </cell>
          <cell r="AW593">
            <v>280</v>
          </cell>
          <cell r="AX593">
            <v>190</v>
          </cell>
          <cell r="AY593">
            <v>280</v>
          </cell>
          <cell r="AZ593">
            <v>140</v>
          </cell>
          <cell r="BA593">
            <v>150</v>
          </cell>
          <cell r="BB593">
            <v>170</v>
          </cell>
          <cell r="BC593">
            <v>220</v>
          </cell>
          <cell r="BD593">
            <v>120</v>
          </cell>
          <cell r="BE593">
            <v>180</v>
          </cell>
          <cell r="BF593">
            <v>220</v>
          </cell>
          <cell r="BG593">
            <v>250</v>
          </cell>
          <cell r="BH593">
            <v>300</v>
          </cell>
          <cell r="BI593">
            <v>400</v>
          </cell>
          <cell r="BJ593">
            <v>380</v>
          </cell>
          <cell r="BK593">
            <v>500</v>
          </cell>
          <cell r="BL593">
            <v>800</v>
          </cell>
          <cell r="BM593">
            <v>900</v>
          </cell>
          <cell r="BN593">
            <v>2800</v>
          </cell>
          <cell r="BO593">
            <v>3200</v>
          </cell>
          <cell r="BP593">
            <v>100</v>
          </cell>
          <cell r="BQ593">
            <v>150</v>
          </cell>
          <cell r="BR593">
            <v>100</v>
          </cell>
          <cell r="BS593">
            <v>140</v>
          </cell>
          <cell r="BT593">
            <v>250</v>
          </cell>
          <cell r="BU593">
            <v>350</v>
          </cell>
          <cell r="BV593">
            <v>500</v>
          </cell>
          <cell r="BW593">
            <v>900</v>
          </cell>
          <cell r="BX593">
            <v>550</v>
          </cell>
          <cell r="BY593">
            <v>580</v>
          </cell>
          <cell r="BZ593">
            <v>750</v>
          </cell>
          <cell r="CA593">
            <v>850</v>
          </cell>
          <cell r="CB593">
            <v>120</v>
          </cell>
          <cell r="CC593">
            <v>125</v>
          </cell>
          <cell r="CD593">
            <v>450</v>
          </cell>
          <cell r="CE593">
            <v>500</v>
          </cell>
          <cell r="CF593">
            <v>620</v>
          </cell>
          <cell r="CG593">
            <v>630</v>
          </cell>
          <cell r="CH593">
            <v>600</v>
          </cell>
          <cell r="CI593">
            <v>620</v>
          </cell>
          <cell r="CJ593">
            <v>540</v>
          </cell>
          <cell r="CK593">
            <v>550</v>
          </cell>
          <cell r="CL593">
            <v>500</v>
          </cell>
          <cell r="CM593">
            <v>550</v>
          </cell>
          <cell r="CN593">
            <v>60</v>
          </cell>
          <cell r="CO593">
            <v>65</v>
          </cell>
          <cell r="CP593">
            <v>200</v>
          </cell>
          <cell r="CQ593">
            <v>250</v>
          </cell>
          <cell r="CR593">
            <v>25</v>
          </cell>
          <cell r="CS593">
            <v>35</v>
          </cell>
          <cell r="CT593">
            <v>35</v>
          </cell>
          <cell r="CU593">
            <v>37</v>
          </cell>
          <cell r="CV593">
            <v>18</v>
          </cell>
          <cell r="CW593">
            <v>25</v>
          </cell>
          <cell r="CX593">
            <v>58000</v>
          </cell>
          <cell r="CY593">
            <v>59000</v>
          </cell>
          <cell r="CZ593">
            <v>55000</v>
          </cell>
          <cell r="DA593">
            <v>56000</v>
          </cell>
          <cell r="DB593">
            <v>33</v>
          </cell>
          <cell r="DC593">
            <v>35</v>
          </cell>
          <cell r="DD593">
            <v>42</v>
          </cell>
          <cell r="DE593">
            <v>45</v>
          </cell>
          <cell r="DF593">
            <v>80</v>
          </cell>
          <cell r="DG593">
            <v>100</v>
          </cell>
          <cell r="DH593">
            <v>90</v>
          </cell>
          <cell r="DI593">
            <v>100</v>
          </cell>
          <cell r="DJ593">
            <v>70</v>
          </cell>
          <cell r="DK593">
            <v>80</v>
          </cell>
          <cell r="DL593">
            <v>200</v>
          </cell>
          <cell r="DM593">
            <v>280</v>
          </cell>
          <cell r="DN593">
            <v>220</v>
          </cell>
          <cell r="DO593">
            <v>250</v>
          </cell>
          <cell r="DP593">
            <v>80</v>
          </cell>
          <cell r="DQ593">
            <v>90</v>
          </cell>
          <cell r="DR593">
            <v>52</v>
          </cell>
          <cell r="DS593">
            <v>60</v>
          </cell>
          <cell r="DT593">
            <v>45</v>
          </cell>
          <cell r="DU593">
            <v>50</v>
          </cell>
          <cell r="DV593">
            <v>800</v>
          </cell>
          <cell r="DW593">
            <v>900</v>
          </cell>
          <cell r="DX593">
            <v>2800</v>
          </cell>
          <cell r="DY593">
            <v>3200</v>
          </cell>
        </row>
        <row r="594">
          <cell r="A594">
            <v>43733</v>
          </cell>
          <cell r="B594">
            <v>52</v>
          </cell>
          <cell r="C594">
            <v>60</v>
          </cell>
          <cell r="D594">
            <v>45</v>
          </cell>
          <cell r="E594">
            <v>50</v>
          </cell>
          <cell r="F594">
            <v>42</v>
          </cell>
          <cell r="G594">
            <v>48</v>
          </cell>
          <cell r="H594">
            <v>28</v>
          </cell>
          <cell r="I594">
            <v>30</v>
          </cell>
          <cell r="J594">
            <v>30</v>
          </cell>
          <cell r="K594">
            <v>33</v>
          </cell>
          <cell r="L594">
            <v>33</v>
          </cell>
          <cell r="M594">
            <v>35</v>
          </cell>
          <cell r="N594">
            <v>42</v>
          </cell>
          <cell r="O594">
            <v>45</v>
          </cell>
          <cell r="P594">
            <v>84</v>
          </cell>
          <cell r="Q594">
            <v>88</v>
          </cell>
          <cell r="R594">
            <v>460</v>
          </cell>
          <cell r="S594">
            <v>510</v>
          </cell>
          <cell r="T594">
            <v>95</v>
          </cell>
          <cell r="U594">
            <v>110</v>
          </cell>
          <cell r="V594">
            <v>70</v>
          </cell>
          <cell r="W594">
            <v>75</v>
          </cell>
          <cell r="X594">
            <v>75</v>
          </cell>
          <cell r="Y594">
            <v>80</v>
          </cell>
          <cell r="Z594">
            <v>65</v>
          </cell>
          <cell r="AA594">
            <v>75</v>
          </cell>
          <cell r="AB594">
            <v>80</v>
          </cell>
          <cell r="AC594">
            <v>100</v>
          </cell>
          <cell r="AD594">
            <v>110</v>
          </cell>
          <cell r="AE594">
            <v>120</v>
          </cell>
          <cell r="AF594">
            <v>120</v>
          </cell>
          <cell r="AG594">
            <v>130</v>
          </cell>
          <cell r="AH594">
            <v>40</v>
          </cell>
          <cell r="AI594">
            <v>45</v>
          </cell>
          <cell r="AJ594">
            <v>65</v>
          </cell>
          <cell r="AK594">
            <v>75</v>
          </cell>
          <cell r="AL594">
            <v>34</v>
          </cell>
          <cell r="AM594">
            <v>40</v>
          </cell>
          <cell r="AN594">
            <v>90</v>
          </cell>
          <cell r="AO594">
            <v>100</v>
          </cell>
          <cell r="AP594">
            <v>70</v>
          </cell>
          <cell r="AQ594">
            <v>80</v>
          </cell>
          <cell r="AR594">
            <v>100</v>
          </cell>
          <cell r="AS594">
            <v>120</v>
          </cell>
          <cell r="AT594">
            <v>80</v>
          </cell>
          <cell r="AU594">
            <v>90</v>
          </cell>
          <cell r="AV594">
            <v>200</v>
          </cell>
          <cell r="AW594">
            <v>280</v>
          </cell>
          <cell r="AX594">
            <v>190</v>
          </cell>
          <cell r="AY594">
            <v>280</v>
          </cell>
          <cell r="AZ594">
            <v>140</v>
          </cell>
          <cell r="BA594">
            <v>150</v>
          </cell>
          <cell r="BB594">
            <v>170</v>
          </cell>
          <cell r="BC594">
            <v>220</v>
          </cell>
          <cell r="BD594">
            <v>120</v>
          </cell>
          <cell r="BE594">
            <v>180</v>
          </cell>
          <cell r="BF594">
            <v>220</v>
          </cell>
          <cell r="BG594">
            <v>250</v>
          </cell>
          <cell r="BH594">
            <v>300</v>
          </cell>
          <cell r="BI594">
            <v>400</v>
          </cell>
          <cell r="BJ594">
            <v>380</v>
          </cell>
          <cell r="BK594">
            <v>500</v>
          </cell>
          <cell r="BL594">
            <v>800</v>
          </cell>
          <cell r="BM594">
            <v>900</v>
          </cell>
          <cell r="BN594">
            <v>2800</v>
          </cell>
          <cell r="BO594">
            <v>3200</v>
          </cell>
          <cell r="BP594">
            <v>100</v>
          </cell>
          <cell r="BQ594">
            <v>150</v>
          </cell>
          <cell r="BR594">
            <v>100</v>
          </cell>
          <cell r="BS594">
            <v>140</v>
          </cell>
          <cell r="BT594">
            <v>250</v>
          </cell>
          <cell r="BU594">
            <v>350</v>
          </cell>
          <cell r="BV594">
            <v>500</v>
          </cell>
          <cell r="BW594">
            <v>900</v>
          </cell>
          <cell r="BX594">
            <v>550</v>
          </cell>
          <cell r="BY594">
            <v>580</v>
          </cell>
          <cell r="BZ594">
            <v>750</v>
          </cell>
          <cell r="CA594">
            <v>850</v>
          </cell>
          <cell r="CB594">
            <v>120</v>
          </cell>
          <cell r="CC594">
            <v>125</v>
          </cell>
          <cell r="CD594">
            <v>450</v>
          </cell>
          <cell r="CE594">
            <v>500</v>
          </cell>
          <cell r="CF594">
            <v>620</v>
          </cell>
          <cell r="CG594">
            <v>630</v>
          </cell>
          <cell r="CH594">
            <v>600</v>
          </cell>
          <cell r="CI594">
            <v>620</v>
          </cell>
          <cell r="CJ594">
            <v>540</v>
          </cell>
          <cell r="CK594">
            <v>550</v>
          </cell>
          <cell r="CL594">
            <v>500</v>
          </cell>
          <cell r="CM594">
            <v>550</v>
          </cell>
          <cell r="CN594">
            <v>60</v>
          </cell>
          <cell r="CO594">
            <v>65</v>
          </cell>
          <cell r="CP594">
            <v>200</v>
          </cell>
          <cell r="CQ594">
            <v>250</v>
          </cell>
          <cell r="CR594">
            <v>25</v>
          </cell>
          <cell r="CS594">
            <v>35</v>
          </cell>
          <cell r="CT594">
            <v>35</v>
          </cell>
          <cell r="CU594">
            <v>37</v>
          </cell>
          <cell r="CV594">
            <v>18</v>
          </cell>
          <cell r="CW594">
            <v>25</v>
          </cell>
          <cell r="CX594">
            <v>58000</v>
          </cell>
          <cell r="CY594">
            <v>59000</v>
          </cell>
          <cell r="CZ594">
            <v>55000</v>
          </cell>
          <cell r="DA594">
            <v>56000</v>
          </cell>
          <cell r="DB594">
            <v>33</v>
          </cell>
          <cell r="DC594">
            <v>35</v>
          </cell>
          <cell r="DD594">
            <v>42</v>
          </cell>
          <cell r="DE594">
            <v>45</v>
          </cell>
          <cell r="DF594">
            <v>80</v>
          </cell>
          <cell r="DG594">
            <v>100</v>
          </cell>
          <cell r="DH594">
            <v>90</v>
          </cell>
          <cell r="DI594">
            <v>100</v>
          </cell>
          <cell r="DJ594">
            <v>70</v>
          </cell>
          <cell r="DK594">
            <v>80</v>
          </cell>
          <cell r="DL594">
            <v>200</v>
          </cell>
          <cell r="DM594">
            <v>280</v>
          </cell>
          <cell r="DN594">
            <v>220</v>
          </cell>
          <cell r="DO594">
            <v>250</v>
          </cell>
          <cell r="DP594">
            <v>80</v>
          </cell>
          <cell r="DQ594">
            <v>90</v>
          </cell>
          <cell r="DR594">
            <v>52</v>
          </cell>
          <cell r="DS594">
            <v>60</v>
          </cell>
          <cell r="DT594">
            <v>45</v>
          </cell>
          <cell r="DU594">
            <v>50</v>
          </cell>
          <cell r="DV594">
            <v>800</v>
          </cell>
          <cell r="DW594">
            <v>900</v>
          </cell>
          <cell r="DX594">
            <v>2800</v>
          </cell>
          <cell r="DY594">
            <v>3200</v>
          </cell>
        </row>
        <row r="595">
          <cell r="A595">
            <v>43732</v>
          </cell>
          <cell r="B595">
            <v>52</v>
          </cell>
          <cell r="C595">
            <v>60</v>
          </cell>
          <cell r="D595">
            <v>45</v>
          </cell>
          <cell r="E595">
            <v>50</v>
          </cell>
          <cell r="F595">
            <v>42</v>
          </cell>
          <cell r="G595">
            <v>48</v>
          </cell>
          <cell r="H595">
            <v>28</v>
          </cell>
          <cell r="I595">
            <v>30</v>
          </cell>
          <cell r="J595">
            <v>30</v>
          </cell>
          <cell r="K595">
            <v>33</v>
          </cell>
          <cell r="L595">
            <v>33</v>
          </cell>
          <cell r="M595">
            <v>35</v>
          </cell>
          <cell r="N595">
            <v>42</v>
          </cell>
          <cell r="O595">
            <v>45</v>
          </cell>
          <cell r="P595">
            <v>84</v>
          </cell>
          <cell r="Q595">
            <v>88</v>
          </cell>
          <cell r="R595">
            <v>460</v>
          </cell>
          <cell r="S595">
            <v>510</v>
          </cell>
          <cell r="T595">
            <v>95</v>
          </cell>
          <cell r="U595">
            <v>110</v>
          </cell>
          <cell r="V595">
            <v>70</v>
          </cell>
          <cell r="W595">
            <v>75</v>
          </cell>
          <cell r="X595">
            <v>75</v>
          </cell>
          <cell r="Y595">
            <v>80</v>
          </cell>
          <cell r="Z595">
            <v>65</v>
          </cell>
          <cell r="AA595">
            <v>75</v>
          </cell>
          <cell r="AB595">
            <v>80</v>
          </cell>
          <cell r="AC595">
            <v>100</v>
          </cell>
          <cell r="AD595">
            <v>110</v>
          </cell>
          <cell r="AE595">
            <v>120</v>
          </cell>
          <cell r="AF595">
            <v>120</v>
          </cell>
          <cell r="AG595">
            <v>130</v>
          </cell>
          <cell r="AH595">
            <v>40</v>
          </cell>
          <cell r="AI595">
            <v>45</v>
          </cell>
          <cell r="AJ595">
            <v>65</v>
          </cell>
          <cell r="AK595">
            <v>75</v>
          </cell>
          <cell r="AL595">
            <v>34</v>
          </cell>
          <cell r="AM595">
            <v>40</v>
          </cell>
          <cell r="AN595">
            <v>90</v>
          </cell>
          <cell r="AO595">
            <v>100</v>
          </cell>
          <cell r="AP595">
            <v>70</v>
          </cell>
          <cell r="AQ595">
            <v>80</v>
          </cell>
          <cell r="AR595">
            <v>100</v>
          </cell>
          <cell r="AS595">
            <v>120</v>
          </cell>
          <cell r="AT595">
            <v>80</v>
          </cell>
          <cell r="AU595">
            <v>90</v>
          </cell>
          <cell r="AV595">
            <v>200</v>
          </cell>
          <cell r="AW595">
            <v>280</v>
          </cell>
          <cell r="AX595">
            <v>190</v>
          </cell>
          <cell r="AY595">
            <v>280</v>
          </cell>
          <cell r="AZ595">
            <v>140</v>
          </cell>
          <cell r="BA595">
            <v>150</v>
          </cell>
          <cell r="BB595">
            <v>170</v>
          </cell>
          <cell r="BC595">
            <v>220</v>
          </cell>
          <cell r="BD595">
            <v>120</v>
          </cell>
          <cell r="BE595">
            <v>180</v>
          </cell>
          <cell r="BF595">
            <v>220</v>
          </cell>
          <cell r="BG595">
            <v>250</v>
          </cell>
          <cell r="BH595">
            <v>300</v>
          </cell>
          <cell r="BI595">
            <v>400</v>
          </cell>
          <cell r="BJ595">
            <v>380</v>
          </cell>
          <cell r="BK595">
            <v>500</v>
          </cell>
          <cell r="BL595">
            <v>800</v>
          </cell>
          <cell r="BM595">
            <v>900</v>
          </cell>
          <cell r="BN595">
            <v>2800</v>
          </cell>
          <cell r="BO595">
            <v>3200</v>
          </cell>
          <cell r="BP595">
            <v>100</v>
          </cell>
          <cell r="BQ595">
            <v>150</v>
          </cell>
          <cell r="BR595">
            <v>100</v>
          </cell>
          <cell r="BS595">
            <v>140</v>
          </cell>
          <cell r="BT595">
            <v>250</v>
          </cell>
          <cell r="BU595">
            <v>350</v>
          </cell>
          <cell r="BV595">
            <v>500</v>
          </cell>
          <cell r="BW595">
            <v>900</v>
          </cell>
          <cell r="BX595">
            <v>550</v>
          </cell>
          <cell r="BY595">
            <v>580</v>
          </cell>
          <cell r="BZ595">
            <v>750</v>
          </cell>
          <cell r="CA595">
            <v>850</v>
          </cell>
          <cell r="CB595">
            <v>120</v>
          </cell>
          <cell r="CC595">
            <v>125</v>
          </cell>
          <cell r="CD595">
            <v>450</v>
          </cell>
          <cell r="CE595">
            <v>500</v>
          </cell>
          <cell r="CF595">
            <v>620</v>
          </cell>
          <cell r="CG595">
            <v>630</v>
          </cell>
          <cell r="CH595">
            <v>600</v>
          </cell>
          <cell r="CI595">
            <v>620</v>
          </cell>
          <cell r="CJ595">
            <v>540</v>
          </cell>
          <cell r="CK595">
            <v>550</v>
          </cell>
          <cell r="CL595">
            <v>500</v>
          </cell>
          <cell r="CM595">
            <v>550</v>
          </cell>
          <cell r="CN595">
            <v>60</v>
          </cell>
          <cell r="CO595">
            <v>65</v>
          </cell>
          <cell r="CP595">
            <v>200</v>
          </cell>
          <cell r="CQ595">
            <v>250</v>
          </cell>
          <cell r="CR595">
            <v>25</v>
          </cell>
          <cell r="CS595">
            <v>35</v>
          </cell>
          <cell r="CT595">
            <v>35</v>
          </cell>
          <cell r="CU595">
            <v>37</v>
          </cell>
          <cell r="CV595">
            <v>18</v>
          </cell>
          <cell r="CW595">
            <v>25</v>
          </cell>
          <cell r="CX595">
            <v>58000</v>
          </cell>
          <cell r="CY595">
            <v>59000</v>
          </cell>
          <cell r="CZ595">
            <v>55000</v>
          </cell>
          <cell r="DA595">
            <v>56000</v>
          </cell>
          <cell r="DB595">
            <v>33</v>
          </cell>
          <cell r="DC595">
            <v>35</v>
          </cell>
          <cell r="DD595">
            <v>42</v>
          </cell>
          <cell r="DE595">
            <v>45</v>
          </cell>
          <cell r="DF595">
            <v>80</v>
          </cell>
          <cell r="DG595">
            <v>100</v>
          </cell>
          <cell r="DH595">
            <v>90</v>
          </cell>
          <cell r="DI595">
            <v>100</v>
          </cell>
          <cell r="DJ595">
            <v>70</v>
          </cell>
          <cell r="DK595">
            <v>80</v>
          </cell>
          <cell r="DL595">
            <v>200</v>
          </cell>
          <cell r="DM595">
            <v>280</v>
          </cell>
          <cell r="DN595">
            <v>220</v>
          </cell>
          <cell r="DO595">
            <v>250</v>
          </cell>
          <cell r="DP595">
            <v>80</v>
          </cell>
          <cell r="DQ595">
            <v>90</v>
          </cell>
          <cell r="DR595">
            <v>52</v>
          </cell>
          <cell r="DS595">
            <v>60</v>
          </cell>
          <cell r="DT595">
            <v>45</v>
          </cell>
          <cell r="DU595">
            <v>50</v>
          </cell>
          <cell r="DV595">
            <v>800</v>
          </cell>
          <cell r="DW595">
            <v>900</v>
          </cell>
          <cell r="DX595">
            <v>2800</v>
          </cell>
          <cell r="DY595">
            <v>3200</v>
          </cell>
        </row>
        <row r="596">
          <cell r="A596">
            <v>43731</v>
          </cell>
          <cell r="B596">
            <v>52</v>
          </cell>
          <cell r="C596">
            <v>60</v>
          </cell>
          <cell r="D596">
            <v>45</v>
          </cell>
          <cell r="E596">
            <v>50</v>
          </cell>
          <cell r="F596">
            <v>42</v>
          </cell>
          <cell r="G596">
            <v>48</v>
          </cell>
          <cell r="H596">
            <v>28</v>
          </cell>
          <cell r="I596">
            <v>30</v>
          </cell>
          <cell r="J596">
            <v>30</v>
          </cell>
          <cell r="K596">
            <v>33</v>
          </cell>
          <cell r="L596">
            <v>33</v>
          </cell>
          <cell r="M596">
            <v>35</v>
          </cell>
          <cell r="N596">
            <v>42</v>
          </cell>
          <cell r="O596">
            <v>45</v>
          </cell>
          <cell r="P596">
            <v>84</v>
          </cell>
          <cell r="Q596">
            <v>88</v>
          </cell>
          <cell r="R596">
            <v>460</v>
          </cell>
          <cell r="S596">
            <v>510</v>
          </cell>
          <cell r="T596">
            <v>95</v>
          </cell>
          <cell r="U596">
            <v>110</v>
          </cell>
          <cell r="V596">
            <v>70</v>
          </cell>
          <cell r="W596">
            <v>75</v>
          </cell>
          <cell r="X596">
            <v>75</v>
          </cell>
          <cell r="Y596">
            <v>80</v>
          </cell>
          <cell r="Z596">
            <v>65</v>
          </cell>
          <cell r="AA596">
            <v>75</v>
          </cell>
          <cell r="AB596">
            <v>80</v>
          </cell>
          <cell r="AC596">
            <v>100</v>
          </cell>
          <cell r="AD596">
            <v>110</v>
          </cell>
          <cell r="AE596">
            <v>120</v>
          </cell>
          <cell r="AF596">
            <v>120</v>
          </cell>
          <cell r="AG596">
            <v>130</v>
          </cell>
          <cell r="AH596">
            <v>40</v>
          </cell>
          <cell r="AI596">
            <v>45</v>
          </cell>
          <cell r="AJ596">
            <v>65</v>
          </cell>
          <cell r="AK596">
            <v>75</v>
          </cell>
          <cell r="AL596">
            <v>34</v>
          </cell>
          <cell r="AM596">
            <v>40</v>
          </cell>
          <cell r="AN596">
            <v>90</v>
          </cell>
          <cell r="AO596">
            <v>100</v>
          </cell>
          <cell r="AP596">
            <v>70</v>
          </cell>
          <cell r="AQ596">
            <v>80</v>
          </cell>
          <cell r="AR596">
            <v>100</v>
          </cell>
          <cell r="AS596">
            <v>120</v>
          </cell>
          <cell r="AT596">
            <v>80</v>
          </cell>
          <cell r="AU596">
            <v>90</v>
          </cell>
          <cell r="AV596">
            <v>200</v>
          </cell>
          <cell r="AW596">
            <v>280</v>
          </cell>
          <cell r="AX596">
            <v>190</v>
          </cell>
          <cell r="AY596">
            <v>280</v>
          </cell>
          <cell r="AZ596">
            <v>140</v>
          </cell>
          <cell r="BA596">
            <v>150</v>
          </cell>
          <cell r="BB596">
            <v>170</v>
          </cell>
          <cell r="BC596">
            <v>220</v>
          </cell>
          <cell r="BD596">
            <v>120</v>
          </cell>
          <cell r="BE596">
            <v>180</v>
          </cell>
          <cell r="BF596">
            <v>220</v>
          </cell>
          <cell r="BG596">
            <v>250</v>
          </cell>
          <cell r="BH596">
            <v>300</v>
          </cell>
          <cell r="BI596">
            <v>400</v>
          </cell>
          <cell r="BJ596">
            <v>380</v>
          </cell>
          <cell r="BK596">
            <v>500</v>
          </cell>
          <cell r="BL596">
            <v>800</v>
          </cell>
          <cell r="BM596">
            <v>900</v>
          </cell>
          <cell r="BN596">
            <v>2800</v>
          </cell>
          <cell r="BO596">
            <v>3200</v>
          </cell>
          <cell r="BP596">
            <v>100</v>
          </cell>
          <cell r="BQ596">
            <v>150</v>
          </cell>
          <cell r="BR596">
            <v>100</v>
          </cell>
          <cell r="BS596">
            <v>140</v>
          </cell>
          <cell r="BT596">
            <v>250</v>
          </cell>
          <cell r="BU596">
            <v>350</v>
          </cell>
          <cell r="BV596">
            <v>500</v>
          </cell>
          <cell r="BW596">
            <v>900</v>
          </cell>
          <cell r="BX596">
            <v>550</v>
          </cell>
          <cell r="BY596">
            <v>580</v>
          </cell>
          <cell r="BZ596">
            <v>750</v>
          </cell>
          <cell r="CA596">
            <v>850</v>
          </cell>
          <cell r="CB596">
            <v>120</v>
          </cell>
          <cell r="CC596">
            <v>125</v>
          </cell>
          <cell r="CD596">
            <v>450</v>
          </cell>
          <cell r="CE596">
            <v>500</v>
          </cell>
          <cell r="CF596">
            <v>620</v>
          </cell>
          <cell r="CG596">
            <v>630</v>
          </cell>
          <cell r="CH596">
            <v>600</v>
          </cell>
          <cell r="CI596">
            <v>620</v>
          </cell>
          <cell r="CJ596">
            <v>540</v>
          </cell>
          <cell r="CK596">
            <v>550</v>
          </cell>
          <cell r="CL596">
            <v>500</v>
          </cell>
          <cell r="CM596">
            <v>550</v>
          </cell>
          <cell r="CN596">
            <v>60</v>
          </cell>
          <cell r="CO596">
            <v>65</v>
          </cell>
          <cell r="CP596">
            <v>200</v>
          </cell>
          <cell r="CQ596">
            <v>250</v>
          </cell>
          <cell r="CR596">
            <v>25</v>
          </cell>
          <cell r="CS596">
            <v>35</v>
          </cell>
          <cell r="CT596">
            <v>35</v>
          </cell>
          <cell r="CU596">
            <v>37</v>
          </cell>
          <cell r="CV596">
            <v>18</v>
          </cell>
          <cell r="CW596">
            <v>25</v>
          </cell>
          <cell r="CX596">
            <v>58000</v>
          </cell>
          <cell r="CY596">
            <v>59000</v>
          </cell>
          <cell r="CZ596">
            <v>55000</v>
          </cell>
          <cell r="DA596">
            <v>56000</v>
          </cell>
          <cell r="DB596">
            <v>33</v>
          </cell>
          <cell r="DC596">
            <v>35</v>
          </cell>
          <cell r="DD596">
            <v>42</v>
          </cell>
          <cell r="DE596">
            <v>45</v>
          </cell>
          <cell r="DF596">
            <v>80</v>
          </cell>
          <cell r="DG596">
            <v>100</v>
          </cell>
          <cell r="DH596">
            <v>90</v>
          </cell>
          <cell r="DI596">
            <v>100</v>
          </cell>
          <cell r="DJ596">
            <v>70</v>
          </cell>
          <cell r="DK596">
            <v>80</v>
          </cell>
          <cell r="DL596">
            <v>200</v>
          </cell>
          <cell r="DM596">
            <v>280</v>
          </cell>
          <cell r="DN596">
            <v>220</v>
          </cell>
          <cell r="DO596">
            <v>250</v>
          </cell>
          <cell r="DP596">
            <v>80</v>
          </cell>
          <cell r="DQ596">
            <v>90</v>
          </cell>
          <cell r="DR596">
            <v>52</v>
          </cell>
          <cell r="DS596">
            <v>60</v>
          </cell>
          <cell r="DT596">
            <v>45</v>
          </cell>
          <cell r="DU596">
            <v>50</v>
          </cell>
          <cell r="DV596">
            <v>800</v>
          </cell>
          <cell r="DW596">
            <v>900</v>
          </cell>
          <cell r="DX596">
            <v>2800</v>
          </cell>
          <cell r="DY596">
            <v>3200</v>
          </cell>
        </row>
        <row r="597">
          <cell r="A597">
            <v>43730</v>
          </cell>
          <cell r="B597">
            <v>52</v>
          </cell>
          <cell r="C597">
            <v>60</v>
          </cell>
          <cell r="D597">
            <v>45</v>
          </cell>
          <cell r="E597">
            <v>50</v>
          </cell>
          <cell r="F597">
            <v>42</v>
          </cell>
          <cell r="G597">
            <v>48</v>
          </cell>
          <cell r="H597">
            <v>28</v>
          </cell>
          <cell r="I597">
            <v>30</v>
          </cell>
          <cell r="J597">
            <v>30</v>
          </cell>
          <cell r="K597">
            <v>33</v>
          </cell>
          <cell r="L597">
            <v>33</v>
          </cell>
          <cell r="M597">
            <v>35</v>
          </cell>
          <cell r="N597">
            <v>42</v>
          </cell>
          <cell r="O597">
            <v>45</v>
          </cell>
          <cell r="P597">
            <v>84</v>
          </cell>
          <cell r="Q597">
            <v>88</v>
          </cell>
          <cell r="R597">
            <v>460</v>
          </cell>
          <cell r="S597">
            <v>510</v>
          </cell>
          <cell r="T597">
            <v>95</v>
          </cell>
          <cell r="U597">
            <v>110</v>
          </cell>
          <cell r="V597">
            <v>70</v>
          </cell>
          <cell r="W597">
            <v>75</v>
          </cell>
          <cell r="X597">
            <v>75</v>
          </cell>
          <cell r="Y597">
            <v>80</v>
          </cell>
          <cell r="Z597">
            <v>65</v>
          </cell>
          <cell r="AA597">
            <v>75</v>
          </cell>
          <cell r="AB597">
            <v>80</v>
          </cell>
          <cell r="AC597">
            <v>100</v>
          </cell>
          <cell r="AD597">
            <v>110</v>
          </cell>
          <cell r="AE597">
            <v>120</v>
          </cell>
          <cell r="AF597">
            <v>120</v>
          </cell>
          <cell r="AG597">
            <v>130</v>
          </cell>
          <cell r="AH597">
            <v>40</v>
          </cell>
          <cell r="AI597">
            <v>45</v>
          </cell>
          <cell r="AJ597">
            <v>65</v>
          </cell>
          <cell r="AK597">
            <v>75</v>
          </cell>
          <cell r="AL597">
            <v>34</v>
          </cell>
          <cell r="AM597">
            <v>40</v>
          </cell>
          <cell r="AN597">
            <v>90</v>
          </cell>
          <cell r="AO597">
            <v>100</v>
          </cell>
          <cell r="AP597">
            <v>70</v>
          </cell>
          <cell r="AQ597">
            <v>80</v>
          </cell>
          <cell r="AR597">
            <v>100</v>
          </cell>
          <cell r="AS597">
            <v>120</v>
          </cell>
          <cell r="AT597">
            <v>80</v>
          </cell>
          <cell r="AU597">
            <v>90</v>
          </cell>
          <cell r="AV597">
            <v>200</v>
          </cell>
          <cell r="AW597">
            <v>280</v>
          </cell>
          <cell r="AX597">
            <v>190</v>
          </cell>
          <cell r="AY597">
            <v>280</v>
          </cell>
          <cell r="AZ597">
            <v>140</v>
          </cell>
          <cell r="BA597">
            <v>150</v>
          </cell>
          <cell r="BB597">
            <v>170</v>
          </cell>
          <cell r="BC597">
            <v>220</v>
          </cell>
          <cell r="BD597">
            <v>120</v>
          </cell>
          <cell r="BE597">
            <v>180</v>
          </cell>
          <cell r="BF597">
            <v>220</v>
          </cell>
          <cell r="BG597">
            <v>250</v>
          </cell>
          <cell r="BH597">
            <v>300</v>
          </cell>
          <cell r="BI597">
            <v>400</v>
          </cell>
          <cell r="BJ597">
            <v>380</v>
          </cell>
          <cell r="BK597">
            <v>500</v>
          </cell>
          <cell r="BL597">
            <v>800</v>
          </cell>
          <cell r="BM597">
            <v>900</v>
          </cell>
          <cell r="BN597">
            <v>2800</v>
          </cell>
          <cell r="BO597">
            <v>3200</v>
          </cell>
          <cell r="BP597">
            <v>100</v>
          </cell>
          <cell r="BQ597">
            <v>150</v>
          </cell>
          <cell r="BR597">
            <v>100</v>
          </cell>
          <cell r="BS597">
            <v>140</v>
          </cell>
          <cell r="BT597">
            <v>250</v>
          </cell>
          <cell r="BU597">
            <v>350</v>
          </cell>
          <cell r="BV597">
            <v>500</v>
          </cell>
          <cell r="BW597">
            <v>900</v>
          </cell>
          <cell r="BX597">
            <v>550</v>
          </cell>
          <cell r="BY597">
            <v>580</v>
          </cell>
          <cell r="BZ597">
            <v>750</v>
          </cell>
          <cell r="CA597">
            <v>850</v>
          </cell>
          <cell r="CB597">
            <v>120</v>
          </cell>
          <cell r="CC597">
            <v>125</v>
          </cell>
          <cell r="CD597">
            <v>450</v>
          </cell>
          <cell r="CE597">
            <v>500</v>
          </cell>
          <cell r="CF597">
            <v>620</v>
          </cell>
          <cell r="CG597">
            <v>630</v>
          </cell>
          <cell r="CH597">
            <v>600</v>
          </cell>
          <cell r="CI597">
            <v>620</v>
          </cell>
          <cell r="CJ597">
            <v>540</v>
          </cell>
          <cell r="CK597">
            <v>550</v>
          </cell>
          <cell r="CL597">
            <v>500</v>
          </cell>
          <cell r="CM597">
            <v>550</v>
          </cell>
          <cell r="CN597">
            <v>60</v>
          </cell>
          <cell r="CO597">
            <v>65</v>
          </cell>
          <cell r="CP597">
            <v>200</v>
          </cell>
          <cell r="CQ597">
            <v>250</v>
          </cell>
          <cell r="CR597">
            <v>25</v>
          </cell>
          <cell r="CS597">
            <v>35</v>
          </cell>
          <cell r="CT597">
            <v>35</v>
          </cell>
          <cell r="CU597">
            <v>37</v>
          </cell>
          <cell r="CV597">
            <v>18</v>
          </cell>
          <cell r="CW597">
            <v>25</v>
          </cell>
          <cell r="CX597">
            <v>58000</v>
          </cell>
          <cell r="CY597">
            <v>59000</v>
          </cell>
          <cell r="CZ597">
            <v>55000</v>
          </cell>
          <cell r="DA597">
            <v>56000</v>
          </cell>
          <cell r="DB597">
            <v>33</v>
          </cell>
          <cell r="DC597">
            <v>35</v>
          </cell>
          <cell r="DD597">
            <v>42</v>
          </cell>
          <cell r="DE597">
            <v>45</v>
          </cell>
          <cell r="DF597">
            <v>80</v>
          </cell>
          <cell r="DG597">
            <v>100</v>
          </cell>
          <cell r="DH597">
            <v>90</v>
          </cell>
          <cell r="DI597">
            <v>100</v>
          </cell>
          <cell r="DJ597">
            <v>70</v>
          </cell>
          <cell r="DK597">
            <v>80</v>
          </cell>
          <cell r="DL597">
            <v>200</v>
          </cell>
          <cell r="DM597">
            <v>280</v>
          </cell>
          <cell r="DN597">
            <v>220</v>
          </cell>
          <cell r="DO597">
            <v>250</v>
          </cell>
          <cell r="DP597">
            <v>80</v>
          </cell>
          <cell r="DQ597">
            <v>90</v>
          </cell>
          <cell r="DR597">
            <v>52</v>
          </cell>
          <cell r="DS597">
            <v>60</v>
          </cell>
          <cell r="DT597">
            <v>45</v>
          </cell>
          <cell r="DU597">
            <v>50</v>
          </cell>
          <cell r="DV597">
            <v>800</v>
          </cell>
          <cell r="DW597">
            <v>900</v>
          </cell>
          <cell r="DX597">
            <v>2800</v>
          </cell>
          <cell r="DY597">
            <v>3200</v>
          </cell>
        </row>
        <row r="598">
          <cell r="A598">
            <v>43729</v>
          </cell>
          <cell r="B598">
            <v>52</v>
          </cell>
          <cell r="C598">
            <v>60</v>
          </cell>
          <cell r="D598">
            <v>45</v>
          </cell>
          <cell r="E598">
            <v>50</v>
          </cell>
          <cell r="F598">
            <v>42</v>
          </cell>
          <cell r="G598">
            <v>48</v>
          </cell>
          <cell r="H598">
            <v>28</v>
          </cell>
          <cell r="I598">
            <v>30</v>
          </cell>
          <cell r="J598">
            <v>30</v>
          </cell>
          <cell r="K598">
            <v>33</v>
          </cell>
          <cell r="L598">
            <v>33</v>
          </cell>
          <cell r="M598">
            <v>35</v>
          </cell>
          <cell r="N598">
            <v>42</v>
          </cell>
          <cell r="O598">
            <v>45</v>
          </cell>
          <cell r="P598">
            <v>84</v>
          </cell>
          <cell r="Q598">
            <v>88</v>
          </cell>
          <cell r="R598">
            <v>460</v>
          </cell>
          <cell r="S598">
            <v>510</v>
          </cell>
          <cell r="T598">
            <v>95</v>
          </cell>
          <cell r="U598">
            <v>110</v>
          </cell>
          <cell r="V598">
            <v>70</v>
          </cell>
          <cell r="W598">
            <v>75</v>
          </cell>
          <cell r="X598">
            <v>75</v>
          </cell>
          <cell r="Y598">
            <v>80</v>
          </cell>
          <cell r="Z598">
            <v>65</v>
          </cell>
          <cell r="AA598">
            <v>75</v>
          </cell>
          <cell r="AB598">
            <v>80</v>
          </cell>
          <cell r="AC598">
            <v>100</v>
          </cell>
          <cell r="AD598">
            <v>110</v>
          </cell>
          <cell r="AE598">
            <v>120</v>
          </cell>
          <cell r="AF598">
            <v>120</v>
          </cell>
          <cell r="AG598">
            <v>130</v>
          </cell>
          <cell r="AH598">
            <v>40</v>
          </cell>
          <cell r="AI598">
            <v>45</v>
          </cell>
          <cell r="AJ598">
            <v>65</v>
          </cell>
          <cell r="AK598">
            <v>75</v>
          </cell>
          <cell r="AL598">
            <v>34</v>
          </cell>
          <cell r="AM598">
            <v>40</v>
          </cell>
          <cell r="AN598">
            <v>90</v>
          </cell>
          <cell r="AO598">
            <v>100</v>
          </cell>
          <cell r="AP598">
            <v>70</v>
          </cell>
          <cell r="AQ598">
            <v>80</v>
          </cell>
          <cell r="AR598">
            <v>100</v>
          </cell>
          <cell r="AS598">
            <v>120</v>
          </cell>
          <cell r="AT598">
            <v>80</v>
          </cell>
          <cell r="AU598">
            <v>90</v>
          </cell>
          <cell r="AV598">
            <v>200</v>
          </cell>
          <cell r="AW598">
            <v>280</v>
          </cell>
          <cell r="AX598">
            <v>190</v>
          </cell>
          <cell r="AY598">
            <v>280</v>
          </cell>
          <cell r="AZ598">
            <v>140</v>
          </cell>
          <cell r="BA598">
            <v>150</v>
          </cell>
          <cell r="BB598">
            <v>170</v>
          </cell>
          <cell r="BC598">
            <v>220</v>
          </cell>
          <cell r="BD598">
            <v>120</v>
          </cell>
          <cell r="BE598">
            <v>180</v>
          </cell>
          <cell r="BF598">
            <v>220</v>
          </cell>
          <cell r="BG598">
            <v>250</v>
          </cell>
          <cell r="BH598">
            <v>300</v>
          </cell>
          <cell r="BI598">
            <v>400</v>
          </cell>
          <cell r="BJ598">
            <v>380</v>
          </cell>
          <cell r="BK598">
            <v>500</v>
          </cell>
          <cell r="BL598">
            <v>800</v>
          </cell>
          <cell r="BM598">
            <v>900</v>
          </cell>
          <cell r="BN598">
            <v>2800</v>
          </cell>
          <cell r="BO598">
            <v>3200</v>
          </cell>
          <cell r="BP598">
            <v>100</v>
          </cell>
          <cell r="BQ598">
            <v>150</v>
          </cell>
          <cell r="BR598">
            <v>100</v>
          </cell>
          <cell r="BS598">
            <v>140</v>
          </cell>
          <cell r="BT598">
            <v>250</v>
          </cell>
          <cell r="BU598">
            <v>350</v>
          </cell>
          <cell r="BV598">
            <v>500</v>
          </cell>
          <cell r="BW598">
            <v>900</v>
          </cell>
          <cell r="BX598">
            <v>550</v>
          </cell>
          <cell r="BY598">
            <v>580</v>
          </cell>
          <cell r="BZ598">
            <v>750</v>
          </cell>
          <cell r="CA598">
            <v>850</v>
          </cell>
          <cell r="CB598">
            <v>120</v>
          </cell>
          <cell r="CC598">
            <v>125</v>
          </cell>
          <cell r="CD598">
            <v>450</v>
          </cell>
          <cell r="CE598">
            <v>500</v>
          </cell>
          <cell r="CF598">
            <v>620</v>
          </cell>
          <cell r="CG598">
            <v>630</v>
          </cell>
          <cell r="CH598">
            <v>600</v>
          </cell>
          <cell r="CI598">
            <v>620</v>
          </cell>
          <cell r="CJ598">
            <v>540</v>
          </cell>
          <cell r="CK598">
            <v>550</v>
          </cell>
          <cell r="CL598">
            <v>500</v>
          </cell>
          <cell r="CM598">
            <v>550</v>
          </cell>
          <cell r="CN598">
            <v>60</v>
          </cell>
          <cell r="CO598">
            <v>65</v>
          </cell>
          <cell r="CP598">
            <v>200</v>
          </cell>
          <cell r="CQ598">
            <v>250</v>
          </cell>
          <cell r="CR598">
            <v>25</v>
          </cell>
          <cell r="CS598">
            <v>35</v>
          </cell>
          <cell r="CT598">
            <v>35</v>
          </cell>
          <cell r="CU598">
            <v>37</v>
          </cell>
          <cell r="CV598">
            <v>18</v>
          </cell>
          <cell r="CW598">
            <v>25</v>
          </cell>
          <cell r="CX598">
            <v>58000</v>
          </cell>
          <cell r="CY598">
            <v>59000</v>
          </cell>
          <cell r="CZ598">
            <v>55000</v>
          </cell>
          <cell r="DA598">
            <v>56000</v>
          </cell>
          <cell r="DB598">
            <v>33</v>
          </cell>
          <cell r="DC598">
            <v>35</v>
          </cell>
          <cell r="DD598">
            <v>42</v>
          </cell>
          <cell r="DE598">
            <v>45</v>
          </cell>
          <cell r="DF598">
            <v>80</v>
          </cell>
          <cell r="DG598">
            <v>100</v>
          </cell>
          <cell r="DH598">
            <v>90</v>
          </cell>
          <cell r="DI598">
            <v>100</v>
          </cell>
          <cell r="DJ598">
            <v>70</v>
          </cell>
          <cell r="DK598">
            <v>80</v>
          </cell>
          <cell r="DL598">
            <v>200</v>
          </cell>
          <cell r="DM598">
            <v>280</v>
          </cell>
          <cell r="DN598">
            <v>220</v>
          </cell>
          <cell r="DO598">
            <v>250</v>
          </cell>
          <cell r="DP598">
            <v>80</v>
          </cell>
          <cell r="DQ598">
            <v>90</v>
          </cell>
          <cell r="DR598">
            <v>52</v>
          </cell>
          <cell r="DS598">
            <v>60</v>
          </cell>
          <cell r="DT598">
            <v>45</v>
          </cell>
          <cell r="DU598">
            <v>50</v>
          </cell>
          <cell r="DV598">
            <v>800</v>
          </cell>
          <cell r="DW598">
            <v>900</v>
          </cell>
          <cell r="DX598">
            <v>2800</v>
          </cell>
          <cell r="DY598">
            <v>3200</v>
          </cell>
        </row>
        <row r="599">
          <cell r="A599">
            <v>43728</v>
          </cell>
          <cell r="B599">
            <v>52</v>
          </cell>
          <cell r="C599">
            <v>60</v>
          </cell>
          <cell r="D599">
            <v>45</v>
          </cell>
          <cell r="E599">
            <v>50</v>
          </cell>
          <cell r="F599">
            <v>42</v>
          </cell>
          <cell r="G599">
            <v>48</v>
          </cell>
          <cell r="H599">
            <v>28</v>
          </cell>
          <cell r="I599">
            <v>30</v>
          </cell>
          <cell r="J599">
            <v>30</v>
          </cell>
          <cell r="K599">
            <v>33</v>
          </cell>
          <cell r="L599">
            <v>33</v>
          </cell>
          <cell r="M599">
            <v>35</v>
          </cell>
          <cell r="N599">
            <v>42</v>
          </cell>
          <cell r="O599">
            <v>45</v>
          </cell>
          <cell r="P599">
            <v>84</v>
          </cell>
          <cell r="Q599">
            <v>88</v>
          </cell>
          <cell r="R599">
            <v>460</v>
          </cell>
          <cell r="S599">
            <v>510</v>
          </cell>
          <cell r="T599">
            <v>95</v>
          </cell>
          <cell r="U599">
            <v>110</v>
          </cell>
          <cell r="V599">
            <v>70</v>
          </cell>
          <cell r="W599">
            <v>75</v>
          </cell>
          <cell r="X599">
            <v>75</v>
          </cell>
          <cell r="Y599">
            <v>80</v>
          </cell>
          <cell r="Z599">
            <v>65</v>
          </cell>
          <cell r="AA599">
            <v>75</v>
          </cell>
          <cell r="AB599">
            <v>80</v>
          </cell>
          <cell r="AC599">
            <v>100</v>
          </cell>
          <cell r="AD599">
            <v>110</v>
          </cell>
          <cell r="AE599">
            <v>120</v>
          </cell>
          <cell r="AF599">
            <v>120</v>
          </cell>
          <cell r="AG599">
            <v>130</v>
          </cell>
          <cell r="AH599">
            <v>40</v>
          </cell>
          <cell r="AI599">
            <v>45</v>
          </cell>
          <cell r="AJ599">
            <v>65</v>
          </cell>
          <cell r="AK599">
            <v>75</v>
          </cell>
          <cell r="AL599">
            <v>34</v>
          </cell>
          <cell r="AM599">
            <v>40</v>
          </cell>
          <cell r="AN599">
            <v>90</v>
          </cell>
          <cell r="AO599">
            <v>100</v>
          </cell>
          <cell r="AP599">
            <v>70</v>
          </cell>
          <cell r="AQ599">
            <v>80</v>
          </cell>
          <cell r="AR599">
            <v>100</v>
          </cell>
          <cell r="AS599">
            <v>120</v>
          </cell>
          <cell r="AT599">
            <v>80</v>
          </cell>
          <cell r="AU599">
            <v>90</v>
          </cell>
          <cell r="AV599">
            <v>200</v>
          </cell>
          <cell r="AW599">
            <v>280</v>
          </cell>
          <cell r="AX599">
            <v>190</v>
          </cell>
          <cell r="AY599">
            <v>280</v>
          </cell>
          <cell r="AZ599">
            <v>140</v>
          </cell>
          <cell r="BA599">
            <v>150</v>
          </cell>
          <cell r="BB599">
            <v>170</v>
          </cell>
          <cell r="BC599">
            <v>220</v>
          </cell>
          <cell r="BD599">
            <v>120</v>
          </cell>
          <cell r="BE599">
            <v>180</v>
          </cell>
          <cell r="BF599">
            <v>220</v>
          </cell>
          <cell r="BG599">
            <v>250</v>
          </cell>
          <cell r="BH599">
            <v>300</v>
          </cell>
          <cell r="BI599">
            <v>400</v>
          </cell>
          <cell r="BJ599">
            <v>380</v>
          </cell>
          <cell r="BK599">
            <v>500</v>
          </cell>
          <cell r="BL599">
            <v>800</v>
          </cell>
          <cell r="BM599">
            <v>900</v>
          </cell>
          <cell r="BN599">
            <v>2800</v>
          </cell>
          <cell r="BO599">
            <v>3200</v>
          </cell>
          <cell r="BP599">
            <v>100</v>
          </cell>
          <cell r="BQ599">
            <v>150</v>
          </cell>
          <cell r="BR599">
            <v>100</v>
          </cell>
          <cell r="BS599">
            <v>140</v>
          </cell>
          <cell r="BT599">
            <v>250</v>
          </cell>
          <cell r="BU599">
            <v>350</v>
          </cell>
          <cell r="BV599">
            <v>500</v>
          </cell>
          <cell r="BW599">
            <v>900</v>
          </cell>
          <cell r="BX599">
            <v>550</v>
          </cell>
          <cell r="BY599">
            <v>580</v>
          </cell>
          <cell r="BZ599">
            <v>750</v>
          </cell>
          <cell r="CA599">
            <v>850</v>
          </cell>
          <cell r="CB599">
            <v>120</v>
          </cell>
          <cell r="CC599">
            <v>125</v>
          </cell>
          <cell r="CD599">
            <v>450</v>
          </cell>
          <cell r="CE599">
            <v>500</v>
          </cell>
          <cell r="CF599">
            <v>620</v>
          </cell>
          <cell r="CG599">
            <v>630</v>
          </cell>
          <cell r="CH599">
            <v>600</v>
          </cell>
          <cell r="CI599">
            <v>620</v>
          </cell>
          <cell r="CJ599">
            <v>540</v>
          </cell>
          <cell r="CK599">
            <v>550</v>
          </cell>
          <cell r="CL599">
            <v>500</v>
          </cell>
          <cell r="CM599">
            <v>550</v>
          </cell>
          <cell r="CN599">
            <v>60</v>
          </cell>
          <cell r="CO599">
            <v>65</v>
          </cell>
          <cell r="CP599">
            <v>200</v>
          </cell>
          <cell r="CQ599">
            <v>250</v>
          </cell>
          <cell r="CR599">
            <v>25</v>
          </cell>
          <cell r="CS599">
            <v>35</v>
          </cell>
          <cell r="CT599">
            <v>35</v>
          </cell>
          <cell r="CU599">
            <v>37</v>
          </cell>
          <cell r="CV599">
            <v>18</v>
          </cell>
          <cell r="CW599">
            <v>25</v>
          </cell>
          <cell r="CX599">
            <v>58000</v>
          </cell>
          <cell r="CY599">
            <v>59000</v>
          </cell>
          <cell r="CZ599">
            <v>55000</v>
          </cell>
          <cell r="DA599">
            <v>56000</v>
          </cell>
          <cell r="DB599">
            <v>33</v>
          </cell>
          <cell r="DC599">
            <v>35</v>
          </cell>
          <cell r="DD599">
            <v>42</v>
          </cell>
          <cell r="DE599">
            <v>45</v>
          </cell>
          <cell r="DF599">
            <v>80</v>
          </cell>
          <cell r="DG599">
            <v>100</v>
          </cell>
          <cell r="DH599">
            <v>90</v>
          </cell>
          <cell r="DI599">
            <v>100</v>
          </cell>
          <cell r="DJ599">
            <v>70</v>
          </cell>
          <cell r="DK599">
            <v>80</v>
          </cell>
          <cell r="DL599">
            <v>200</v>
          </cell>
          <cell r="DM599">
            <v>280</v>
          </cell>
          <cell r="DN599">
            <v>220</v>
          </cell>
          <cell r="DO599">
            <v>250</v>
          </cell>
          <cell r="DP599">
            <v>80</v>
          </cell>
          <cell r="DQ599">
            <v>90</v>
          </cell>
          <cell r="DR599">
            <v>52</v>
          </cell>
          <cell r="DS599">
            <v>60</v>
          </cell>
          <cell r="DT599">
            <v>45</v>
          </cell>
          <cell r="DU599">
            <v>50</v>
          </cell>
          <cell r="DV599">
            <v>800</v>
          </cell>
          <cell r="DW599">
            <v>900</v>
          </cell>
          <cell r="DX599">
            <v>2800</v>
          </cell>
          <cell r="DY599">
            <v>3200</v>
          </cell>
        </row>
        <row r="600">
          <cell r="A600">
            <v>43727</v>
          </cell>
          <cell r="B600">
            <v>52</v>
          </cell>
          <cell r="C600">
            <v>60</v>
          </cell>
          <cell r="D600">
            <v>45</v>
          </cell>
          <cell r="E600">
            <v>50</v>
          </cell>
          <cell r="F600">
            <v>42</v>
          </cell>
          <cell r="G600">
            <v>48</v>
          </cell>
          <cell r="H600">
            <v>28</v>
          </cell>
          <cell r="I600">
            <v>30</v>
          </cell>
          <cell r="J600">
            <v>30</v>
          </cell>
          <cell r="K600">
            <v>33</v>
          </cell>
          <cell r="L600">
            <v>33</v>
          </cell>
          <cell r="M600">
            <v>35</v>
          </cell>
          <cell r="N600">
            <v>42</v>
          </cell>
          <cell r="O600">
            <v>45</v>
          </cell>
          <cell r="P600">
            <v>84</v>
          </cell>
          <cell r="Q600">
            <v>88</v>
          </cell>
          <cell r="R600">
            <v>460</v>
          </cell>
          <cell r="S600">
            <v>510</v>
          </cell>
          <cell r="T600">
            <v>95</v>
          </cell>
          <cell r="U600">
            <v>110</v>
          </cell>
          <cell r="V600">
            <v>70</v>
          </cell>
          <cell r="W600">
            <v>75</v>
          </cell>
          <cell r="X600">
            <v>75</v>
          </cell>
          <cell r="Y600">
            <v>80</v>
          </cell>
          <cell r="Z600">
            <v>65</v>
          </cell>
          <cell r="AA600">
            <v>75</v>
          </cell>
          <cell r="AB600">
            <v>80</v>
          </cell>
          <cell r="AC600">
            <v>100</v>
          </cell>
          <cell r="AD600">
            <v>110</v>
          </cell>
          <cell r="AE600">
            <v>120</v>
          </cell>
          <cell r="AF600">
            <v>120</v>
          </cell>
          <cell r="AG600">
            <v>130</v>
          </cell>
          <cell r="AH600">
            <v>40</v>
          </cell>
          <cell r="AI600">
            <v>45</v>
          </cell>
          <cell r="AJ600">
            <v>65</v>
          </cell>
          <cell r="AK600">
            <v>75</v>
          </cell>
          <cell r="AL600">
            <v>34</v>
          </cell>
          <cell r="AM600">
            <v>40</v>
          </cell>
          <cell r="AN600">
            <v>90</v>
          </cell>
          <cell r="AO600">
            <v>100</v>
          </cell>
          <cell r="AP600">
            <v>70</v>
          </cell>
          <cell r="AQ600">
            <v>80</v>
          </cell>
          <cell r="AR600">
            <v>100</v>
          </cell>
          <cell r="AS600">
            <v>120</v>
          </cell>
          <cell r="AT600">
            <v>80</v>
          </cell>
          <cell r="AU600">
            <v>90</v>
          </cell>
          <cell r="AV600">
            <v>200</v>
          </cell>
          <cell r="AW600">
            <v>280</v>
          </cell>
          <cell r="AX600">
            <v>190</v>
          </cell>
          <cell r="AY600">
            <v>280</v>
          </cell>
          <cell r="AZ600">
            <v>140</v>
          </cell>
          <cell r="BA600">
            <v>150</v>
          </cell>
          <cell r="BB600">
            <v>170</v>
          </cell>
          <cell r="BC600">
            <v>220</v>
          </cell>
          <cell r="BD600">
            <v>120</v>
          </cell>
          <cell r="BE600">
            <v>180</v>
          </cell>
          <cell r="BF600">
            <v>220</v>
          </cell>
          <cell r="BG600">
            <v>250</v>
          </cell>
          <cell r="BH600">
            <v>300</v>
          </cell>
          <cell r="BI600">
            <v>400</v>
          </cell>
          <cell r="BJ600">
            <v>380</v>
          </cell>
          <cell r="BK600">
            <v>500</v>
          </cell>
          <cell r="BL600">
            <v>800</v>
          </cell>
          <cell r="BM600">
            <v>900</v>
          </cell>
          <cell r="BN600">
            <v>2800</v>
          </cell>
          <cell r="BO600">
            <v>3200</v>
          </cell>
          <cell r="BP600">
            <v>100</v>
          </cell>
          <cell r="BQ600">
            <v>150</v>
          </cell>
          <cell r="BR600">
            <v>100</v>
          </cell>
          <cell r="BS600">
            <v>140</v>
          </cell>
          <cell r="BT600">
            <v>250</v>
          </cell>
          <cell r="BU600">
            <v>350</v>
          </cell>
          <cell r="BV600">
            <v>500</v>
          </cell>
          <cell r="BW600">
            <v>900</v>
          </cell>
          <cell r="BX600">
            <v>550</v>
          </cell>
          <cell r="BY600">
            <v>580</v>
          </cell>
          <cell r="BZ600">
            <v>750</v>
          </cell>
          <cell r="CA600">
            <v>850</v>
          </cell>
          <cell r="CB600">
            <v>120</v>
          </cell>
          <cell r="CC600">
            <v>125</v>
          </cell>
          <cell r="CD600">
            <v>450</v>
          </cell>
          <cell r="CE600">
            <v>500</v>
          </cell>
          <cell r="CF600">
            <v>620</v>
          </cell>
          <cell r="CG600">
            <v>630</v>
          </cell>
          <cell r="CH600">
            <v>600</v>
          </cell>
          <cell r="CI600">
            <v>620</v>
          </cell>
          <cell r="CJ600">
            <v>540</v>
          </cell>
          <cell r="CK600">
            <v>550</v>
          </cell>
          <cell r="CL600">
            <v>500</v>
          </cell>
          <cell r="CM600">
            <v>550</v>
          </cell>
          <cell r="CN600">
            <v>60</v>
          </cell>
          <cell r="CO600">
            <v>65</v>
          </cell>
          <cell r="CP600">
            <v>200</v>
          </cell>
          <cell r="CQ600">
            <v>250</v>
          </cell>
          <cell r="CR600">
            <v>25</v>
          </cell>
          <cell r="CS600">
            <v>35</v>
          </cell>
          <cell r="CT600">
            <v>35</v>
          </cell>
          <cell r="CU600">
            <v>37</v>
          </cell>
          <cell r="CV600">
            <v>18</v>
          </cell>
          <cell r="CW600">
            <v>25</v>
          </cell>
          <cell r="CX600">
            <v>58000</v>
          </cell>
          <cell r="CY600">
            <v>59000</v>
          </cell>
          <cell r="CZ600">
            <v>55000</v>
          </cell>
          <cell r="DA600">
            <v>56000</v>
          </cell>
          <cell r="DB600">
            <v>33</v>
          </cell>
          <cell r="DC600">
            <v>35</v>
          </cell>
          <cell r="DD600">
            <v>42</v>
          </cell>
          <cell r="DE600">
            <v>45</v>
          </cell>
          <cell r="DF600">
            <v>80</v>
          </cell>
          <cell r="DG600">
            <v>100</v>
          </cell>
          <cell r="DH600">
            <v>90</v>
          </cell>
          <cell r="DI600">
            <v>100</v>
          </cell>
          <cell r="DJ600">
            <v>70</v>
          </cell>
          <cell r="DK600">
            <v>80</v>
          </cell>
          <cell r="DL600">
            <v>200</v>
          </cell>
          <cell r="DM600">
            <v>280</v>
          </cell>
          <cell r="DN600">
            <v>220</v>
          </cell>
          <cell r="DO600">
            <v>250</v>
          </cell>
          <cell r="DP600">
            <v>80</v>
          </cell>
          <cell r="DQ600">
            <v>90</v>
          </cell>
          <cell r="DR600">
            <v>52</v>
          </cell>
          <cell r="DS600">
            <v>60</v>
          </cell>
          <cell r="DT600">
            <v>45</v>
          </cell>
          <cell r="DU600">
            <v>50</v>
          </cell>
          <cell r="DV600">
            <v>800</v>
          </cell>
          <cell r="DW600">
            <v>900</v>
          </cell>
          <cell r="DX600">
            <v>2800</v>
          </cell>
          <cell r="DY600">
            <v>3200</v>
          </cell>
        </row>
        <row r="601">
          <cell r="A601">
            <v>43726</v>
          </cell>
          <cell r="B601">
            <v>52</v>
          </cell>
          <cell r="C601">
            <v>60</v>
          </cell>
          <cell r="D601">
            <v>45</v>
          </cell>
          <cell r="E601">
            <v>50</v>
          </cell>
          <cell r="F601">
            <v>42</v>
          </cell>
          <cell r="G601">
            <v>48</v>
          </cell>
          <cell r="H601">
            <v>28</v>
          </cell>
          <cell r="I601">
            <v>30</v>
          </cell>
          <cell r="J601">
            <v>30</v>
          </cell>
          <cell r="K601">
            <v>33</v>
          </cell>
          <cell r="L601">
            <v>33</v>
          </cell>
          <cell r="M601">
            <v>35</v>
          </cell>
          <cell r="N601">
            <v>42</v>
          </cell>
          <cell r="O601">
            <v>45</v>
          </cell>
          <cell r="P601">
            <v>84</v>
          </cell>
          <cell r="Q601">
            <v>88</v>
          </cell>
          <cell r="R601">
            <v>460</v>
          </cell>
          <cell r="S601">
            <v>510</v>
          </cell>
          <cell r="T601">
            <v>95</v>
          </cell>
          <cell r="U601">
            <v>110</v>
          </cell>
          <cell r="V601">
            <v>70</v>
          </cell>
          <cell r="W601">
            <v>75</v>
          </cell>
          <cell r="X601">
            <v>75</v>
          </cell>
          <cell r="Y601">
            <v>80</v>
          </cell>
          <cell r="Z601">
            <v>65</v>
          </cell>
          <cell r="AA601">
            <v>75</v>
          </cell>
          <cell r="AB601">
            <v>80</v>
          </cell>
          <cell r="AC601">
            <v>100</v>
          </cell>
          <cell r="AD601">
            <v>110</v>
          </cell>
          <cell r="AE601">
            <v>120</v>
          </cell>
          <cell r="AF601">
            <v>120</v>
          </cell>
          <cell r="AG601">
            <v>130</v>
          </cell>
          <cell r="AH601">
            <v>40</v>
          </cell>
          <cell r="AI601">
            <v>45</v>
          </cell>
          <cell r="AJ601">
            <v>65</v>
          </cell>
          <cell r="AK601">
            <v>75</v>
          </cell>
          <cell r="AL601">
            <v>34</v>
          </cell>
          <cell r="AM601">
            <v>40</v>
          </cell>
          <cell r="AN601">
            <v>90</v>
          </cell>
          <cell r="AO601">
            <v>100</v>
          </cell>
          <cell r="AP601">
            <v>70</v>
          </cell>
          <cell r="AQ601">
            <v>80</v>
          </cell>
          <cell r="AR601">
            <v>100</v>
          </cell>
          <cell r="AS601">
            <v>120</v>
          </cell>
          <cell r="AT601">
            <v>80</v>
          </cell>
          <cell r="AU601">
            <v>90</v>
          </cell>
          <cell r="AV601">
            <v>200</v>
          </cell>
          <cell r="AW601">
            <v>280</v>
          </cell>
          <cell r="AX601">
            <v>190</v>
          </cell>
          <cell r="AY601">
            <v>280</v>
          </cell>
          <cell r="AZ601">
            <v>140</v>
          </cell>
          <cell r="BA601">
            <v>150</v>
          </cell>
          <cell r="BB601">
            <v>170</v>
          </cell>
          <cell r="BC601">
            <v>220</v>
          </cell>
          <cell r="BD601">
            <v>120</v>
          </cell>
          <cell r="BE601">
            <v>180</v>
          </cell>
          <cell r="BF601">
            <v>220</v>
          </cell>
          <cell r="BG601">
            <v>250</v>
          </cell>
          <cell r="BH601">
            <v>300</v>
          </cell>
          <cell r="BI601">
            <v>400</v>
          </cell>
          <cell r="BJ601">
            <v>380</v>
          </cell>
          <cell r="BK601">
            <v>500</v>
          </cell>
          <cell r="BL601">
            <v>800</v>
          </cell>
          <cell r="BM601">
            <v>900</v>
          </cell>
          <cell r="BN601">
            <v>2800</v>
          </cell>
          <cell r="BO601">
            <v>3200</v>
          </cell>
          <cell r="BP601">
            <v>100</v>
          </cell>
          <cell r="BQ601">
            <v>150</v>
          </cell>
          <cell r="BR601">
            <v>100</v>
          </cell>
          <cell r="BS601">
            <v>140</v>
          </cell>
          <cell r="BT601">
            <v>250</v>
          </cell>
          <cell r="BU601">
            <v>350</v>
          </cell>
          <cell r="BV601">
            <v>500</v>
          </cell>
          <cell r="BW601">
            <v>900</v>
          </cell>
          <cell r="BX601">
            <v>550</v>
          </cell>
          <cell r="BY601">
            <v>580</v>
          </cell>
          <cell r="BZ601">
            <v>750</v>
          </cell>
          <cell r="CA601">
            <v>850</v>
          </cell>
          <cell r="CB601">
            <v>120</v>
          </cell>
          <cell r="CC601">
            <v>125</v>
          </cell>
          <cell r="CD601">
            <v>450</v>
          </cell>
          <cell r="CE601">
            <v>500</v>
          </cell>
          <cell r="CF601">
            <v>620</v>
          </cell>
          <cell r="CG601">
            <v>630</v>
          </cell>
          <cell r="CH601">
            <v>600</v>
          </cell>
          <cell r="CI601">
            <v>620</v>
          </cell>
          <cell r="CJ601">
            <v>540</v>
          </cell>
          <cell r="CK601">
            <v>550</v>
          </cell>
          <cell r="CL601">
            <v>500</v>
          </cell>
          <cell r="CM601">
            <v>550</v>
          </cell>
          <cell r="CN601">
            <v>60</v>
          </cell>
          <cell r="CO601">
            <v>65</v>
          </cell>
          <cell r="CP601">
            <v>200</v>
          </cell>
          <cell r="CQ601">
            <v>250</v>
          </cell>
          <cell r="CR601">
            <v>25</v>
          </cell>
          <cell r="CS601">
            <v>35</v>
          </cell>
          <cell r="CT601">
            <v>35</v>
          </cell>
          <cell r="CU601">
            <v>37</v>
          </cell>
          <cell r="CV601">
            <v>18</v>
          </cell>
          <cell r="CW601">
            <v>25</v>
          </cell>
          <cell r="CX601">
            <v>58000</v>
          </cell>
          <cell r="CY601">
            <v>59000</v>
          </cell>
          <cell r="CZ601">
            <v>55000</v>
          </cell>
          <cell r="DA601">
            <v>56000</v>
          </cell>
          <cell r="DB601">
            <v>33</v>
          </cell>
          <cell r="DC601">
            <v>35</v>
          </cell>
          <cell r="DD601">
            <v>42</v>
          </cell>
          <cell r="DE601">
            <v>45</v>
          </cell>
          <cell r="DF601">
            <v>80</v>
          </cell>
          <cell r="DG601">
            <v>100</v>
          </cell>
          <cell r="DH601">
            <v>90</v>
          </cell>
          <cell r="DI601">
            <v>100</v>
          </cell>
          <cell r="DJ601">
            <v>70</v>
          </cell>
          <cell r="DK601">
            <v>80</v>
          </cell>
          <cell r="DL601">
            <v>200</v>
          </cell>
          <cell r="DM601">
            <v>280</v>
          </cell>
          <cell r="DN601">
            <v>220</v>
          </cell>
          <cell r="DO601">
            <v>250</v>
          </cell>
          <cell r="DP601">
            <v>80</v>
          </cell>
          <cell r="DQ601">
            <v>90</v>
          </cell>
          <cell r="DR601">
            <v>52</v>
          </cell>
          <cell r="DS601">
            <v>60</v>
          </cell>
          <cell r="DT601">
            <v>45</v>
          </cell>
          <cell r="DU601">
            <v>50</v>
          </cell>
          <cell r="DV601">
            <v>800</v>
          </cell>
          <cell r="DW601">
            <v>900</v>
          </cell>
          <cell r="DX601">
            <v>2800</v>
          </cell>
          <cell r="DY601">
            <v>3200</v>
          </cell>
        </row>
        <row r="602">
          <cell r="A602">
            <v>43725</v>
          </cell>
          <cell r="B602">
            <v>52</v>
          </cell>
          <cell r="C602">
            <v>60</v>
          </cell>
          <cell r="D602">
            <v>45</v>
          </cell>
          <cell r="E602">
            <v>50</v>
          </cell>
          <cell r="F602">
            <v>42</v>
          </cell>
          <cell r="G602">
            <v>48</v>
          </cell>
          <cell r="H602">
            <v>28</v>
          </cell>
          <cell r="I602">
            <v>30</v>
          </cell>
          <cell r="J602">
            <v>30</v>
          </cell>
          <cell r="K602">
            <v>33</v>
          </cell>
          <cell r="L602">
            <v>33</v>
          </cell>
          <cell r="M602">
            <v>35</v>
          </cell>
          <cell r="N602">
            <v>42</v>
          </cell>
          <cell r="O602">
            <v>45</v>
          </cell>
          <cell r="P602">
            <v>84</v>
          </cell>
          <cell r="Q602">
            <v>88</v>
          </cell>
          <cell r="R602">
            <v>460</v>
          </cell>
          <cell r="S602">
            <v>510</v>
          </cell>
          <cell r="T602">
            <v>95</v>
          </cell>
          <cell r="U602">
            <v>110</v>
          </cell>
          <cell r="V602">
            <v>70</v>
          </cell>
          <cell r="W602">
            <v>75</v>
          </cell>
          <cell r="X602">
            <v>75</v>
          </cell>
          <cell r="Y602">
            <v>80</v>
          </cell>
          <cell r="Z602">
            <v>65</v>
          </cell>
          <cell r="AA602">
            <v>75</v>
          </cell>
          <cell r="AB602">
            <v>80</v>
          </cell>
          <cell r="AC602">
            <v>100</v>
          </cell>
          <cell r="AD602">
            <v>110</v>
          </cell>
          <cell r="AE602">
            <v>120</v>
          </cell>
          <cell r="AF602">
            <v>120</v>
          </cell>
          <cell r="AG602">
            <v>130</v>
          </cell>
          <cell r="AH602">
            <v>40</v>
          </cell>
          <cell r="AI602">
            <v>45</v>
          </cell>
          <cell r="AJ602">
            <v>65</v>
          </cell>
          <cell r="AK602">
            <v>75</v>
          </cell>
          <cell r="AL602">
            <v>34</v>
          </cell>
          <cell r="AM602">
            <v>40</v>
          </cell>
          <cell r="AN602">
            <v>90</v>
          </cell>
          <cell r="AO602">
            <v>100</v>
          </cell>
          <cell r="AP602">
            <v>70</v>
          </cell>
          <cell r="AQ602">
            <v>80</v>
          </cell>
          <cell r="AR602">
            <v>100</v>
          </cell>
          <cell r="AS602">
            <v>120</v>
          </cell>
          <cell r="AT602">
            <v>80</v>
          </cell>
          <cell r="AU602">
            <v>90</v>
          </cell>
          <cell r="AV602">
            <v>200</v>
          </cell>
          <cell r="AW602">
            <v>280</v>
          </cell>
          <cell r="AX602">
            <v>190</v>
          </cell>
          <cell r="AY602">
            <v>280</v>
          </cell>
          <cell r="AZ602">
            <v>140</v>
          </cell>
          <cell r="BA602">
            <v>150</v>
          </cell>
          <cell r="BB602">
            <v>170</v>
          </cell>
          <cell r="BC602">
            <v>220</v>
          </cell>
          <cell r="BD602">
            <v>120</v>
          </cell>
          <cell r="BE602">
            <v>180</v>
          </cell>
          <cell r="BF602">
            <v>220</v>
          </cell>
          <cell r="BG602">
            <v>250</v>
          </cell>
          <cell r="BH602">
            <v>300</v>
          </cell>
          <cell r="BI602">
            <v>400</v>
          </cell>
          <cell r="BJ602">
            <v>380</v>
          </cell>
          <cell r="BK602">
            <v>500</v>
          </cell>
          <cell r="BL602">
            <v>800</v>
          </cell>
          <cell r="BM602">
            <v>900</v>
          </cell>
          <cell r="BN602">
            <v>2800</v>
          </cell>
          <cell r="BO602">
            <v>3200</v>
          </cell>
          <cell r="BP602">
            <v>100</v>
          </cell>
          <cell r="BQ602">
            <v>150</v>
          </cell>
          <cell r="BR602">
            <v>100</v>
          </cell>
          <cell r="BS602">
            <v>140</v>
          </cell>
          <cell r="BT602">
            <v>250</v>
          </cell>
          <cell r="BU602">
            <v>350</v>
          </cell>
          <cell r="BV602">
            <v>500</v>
          </cell>
          <cell r="BW602">
            <v>900</v>
          </cell>
          <cell r="BX602">
            <v>550</v>
          </cell>
          <cell r="BY602">
            <v>580</v>
          </cell>
          <cell r="BZ602">
            <v>750</v>
          </cell>
          <cell r="CA602">
            <v>850</v>
          </cell>
          <cell r="CB602">
            <v>120</v>
          </cell>
          <cell r="CC602">
            <v>125</v>
          </cell>
          <cell r="CD602">
            <v>450</v>
          </cell>
          <cell r="CE602">
            <v>500</v>
          </cell>
          <cell r="CF602">
            <v>620</v>
          </cell>
          <cell r="CG602">
            <v>630</v>
          </cell>
          <cell r="CH602">
            <v>600</v>
          </cell>
          <cell r="CI602">
            <v>620</v>
          </cell>
          <cell r="CJ602">
            <v>540</v>
          </cell>
          <cell r="CK602">
            <v>550</v>
          </cell>
          <cell r="CL602">
            <v>500</v>
          </cell>
          <cell r="CM602">
            <v>550</v>
          </cell>
          <cell r="CN602">
            <v>60</v>
          </cell>
          <cell r="CO602">
            <v>65</v>
          </cell>
          <cell r="CP602">
            <v>200</v>
          </cell>
          <cell r="CQ602">
            <v>250</v>
          </cell>
          <cell r="CR602">
            <v>25</v>
          </cell>
          <cell r="CS602">
            <v>35</v>
          </cell>
          <cell r="CT602">
            <v>35</v>
          </cell>
          <cell r="CU602">
            <v>37</v>
          </cell>
          <cell r="CV602">
            <v>18</v>
          </cell>
          <cell r="CW602">
            <v>25</v>
          </cell>
          <cell r="CX602">
            <v>58000</v>
          </cell>
          <cell r="CY602">
            <v>59000</v>
          </cell>
          <cell r="CZ602">
            <v>55000</v>
          </cell>
          <cell r="DA602">
            <v>56000</v>
          </cell>
          <cell r="DB602">
            <v>33</v>
          </cell>
          <cell r="DC602">
            <v>35</v>
          </cell>
          <cell r="DD602">
            <v>42</v>
          </cell>
          <cell r="DE602">
            <v>45</v>
          </cell>
          <cell r="DF602">
            <v>80</v>
          </cell>
          <cell r="DG602">
            <v>100</v>
          </cell>
          <cell r="DH602">
            <v>90</v>
          </cell>
          <cell r="DI602">
            <v>100</v>
          </cell>
          <cell r="DJ602">
            <v>70</v>
          </cell>
          <cell r="DK602">
            <v>80</v>
          </cell>
          <cell r="DL602">
            <v>200</v>
          </cell>
          <cell r="DM602">
            <v>280</v>
          </cell>
          <cell r="DN602">
            <v>220</v>
          </cell>
          <cell r="DO602">
            <v>250</v>
          </cell>
          <cell r="DP602">
            <v>80</v>
          </cell>
          <cell r="DQ602">
            <v>90</v>
          </cell>
          <cell r="DR602">
            <v>52</v>
          </cell>
          <cell r="DS602">
            <v>60</v>
          </cell>
          <cell r="DT602">
            <v>45</v>
          </cell>
          <cell r="DU602">
            <v>50</v>
          </cell>
          <cell r="DV602">
            <v>800</v>
          </cell>
          <cell r="DW602">
            <v>900</v>
          </cell>
          <cell r="DX602">
            <v>2800</v>
          </cell>
          <cell r="DY602">
            <v>3200</v>
          </cell>
        </row>
        <row r="603">
          <cell r="A603">
            <v>43724</v>
          </cell>
          <cell r="B603">
            <v>52</v>
          </cell>
          <cell r="C603">
            <v>60</v>
          </cell>
          <cell r="D603">
            <v>45</v>
          </cell>
          <cell r="E603">
            <v>50</v>
          </cell>
          <cell r="F603">
            <v>42</v>
          </cell>
          <cell r="G603">
            <v>48</v>
          </cell>
          <cell r="H603">
            <v>28</v>
          </cell>
          <cell r="I603">
            <v>30</v>
          </cell>
          <cell r="J603">
            <v>30</v>
          </cell>
          <cell r="K603">
            <v>33</v>
          </cell>
          <cell r="L603">
            <v>33</v>
          </cell>
          <cell r="M603">
            <v>35</v>
          </cell>
          <cell r="N603">
            <v>42</v>
          </cell>
          <cell r="O603">
            <v>45</v>
          </cell>
          <cell r="P603">
            <v>84</v>
          </cell>
          <cell r="Q603">
            <v>88</v>
          </cell>
          <cell r="R603">
            <v>460</v>
          </cell>
          <cell r="S603">
            <v>510</v>
          </cell>
          <cell r="T603">
            <v>95</v>
          </cell>
          <cell r="U603">
            <v>110</v>
          </cell>
          <cell r="V603">
            <v>70</v>
          </cell>
          <cell r="W603">
            <v>75</v>
          </cell>
          <cell r="X603">
            <v>75</v>
          </cell>
          <cell r="Y603">
            <v>80</v>
          </cell>
          <cell r="Z603">
            <v>65</v>
          </cell>
          <cell r="AA603">
            <v>75</v>
          </cell>
          <cell r="AB603">
            <v>80</v>
          </cell>
          <cell r="AC603">
            <v>100</v>
          </cell>
          <cell r="AD603">
            <v>110</v>
          </cell>
          <cell r="AE603">
            <v>120</v>
          </cell>
          <cell r="AF603">
            <v>120</v>
          </cell>
          <cell r="AG603">
            <v>130</v>
          </cell>
          <cell r="AH603">
            <v>40</v>
          </cell>
          <cell r="AI603">
            <v>45</v>
          </cell>
          <cell r="AJ603">
            <v>65</v>
          </cell>
          <cell r="AK603">
            <v>75</v>
          </cell>
          <cell r="AL603">
            <v>34</v>
          </cell>
          <cell r="AM603">
            <v>40</v>
          </cell>
          <cell r="AN603">
            <v>90</v>
          </cell>
          <cell r="AO603">
            <v>100</v>
          </cell>
          <cell r="AP603">
            <v>70</v>
          </cell>
          <cell r="AQ603">
            <v>80</v>
          </cell>
          <cell r="AR603">
            <v>100</v>
          </cell>
          <cell r="AS603">
            <v>120</v>
          </cell>
          <cell r="AT603">
            <v>80</v>
          </cell>
          <cell r="AU603">
            <v>90</v>
          </cell>
          <cell r="AV603">
            <v>200</v>
          </cell>
          <cell r="AW603">
            <v>280</v>
          </cell>
          <cell r="AX603">
            <v>190</v>
          </cell>
          <cell r="AY603">
            <v>280</v>
          </cell>
          <cell r="AZ603">
            <v>140</v>
          </cell>
          <cell r="BA603">
            <v>150</v>
          </cell>
          <cell r="BB603">
            <v>170</v>
          </cell>
          <cell r="BC603">
            <v>220</v>
          </cell>
          <cell r="BD603">
            <v>120</v>
          </cell>
          <cell r="BE603">
            <v>180</v>
          </cell>
          <cell r="BF603">
            <v>220</v>
          </cell>
          <cell r="BG603">
            <v>250</v>
          </cell>
          <cell r="BH603">
            <v>300</v>
          </cell>
          <cell r="BI603">
            <v>400</v>
          </cell>
          <cell r="BJ603">
            <v>380</v>
          </cell>
          <cell r="BK603">
            <v>500</v>
          </cell>
          <cell r="BL603">
            <v>800</v>
          </cell>
          <cell r="BM603">
            <v>900</v>
          </cell>
          <cell r="BN603">
            <v>2800</v>
          </cell>
          <cell r="BO603">
            <v>3200</v>
          </cell>
          <cell r="BP603">
            <v>100</v>
          </cell>
          <cell r="BQ603">
            <v>150</v>
          </cell>
          <cell r="BR603">
            <v>100</v>
          </cell>
          <cell r="BS603">
            <v>140</v>
          </cell>
          <cell r="BT603">
            <v>250</v>
          </cell>
          <cell r="BU603">
            <v>350</v>
          </cell>
          <cell r="BV603">
            <v>500</v>
          </cell>
          <cell r="BW603">
            <v>900</v>
          </cell>
          <cell r="BX603">
            <v>550</v>
          </cell>
          <cell r="BY603">
            <v>580</v>
          </cell>
          <cell r="BZ603">
            <v>750</v>
          </cell>
          <cell r="CA603">
            <v>850</v>
          </cell>
          <cell r="CB603">
            <v>120</v>
          </cell>
          <cell r="CC603">
            <v>125</v>
          </cell>
          <cell r="CD603">
            <v>450</v>
          </cell>
          <cell r="CE603">
            <v>500</v>
          </cell>
          <cell r="CF603">
            <v>620</v>
          </cell>
          <cell r="CG603">
            <v>630</v>
          </cell>
          <cell r="CH603">
            <v>600</v>
          </cell>
          <cell r="CI603">
            <v>620</v>
          </cell>
          <cell r="CJ603">
            <v>540</v>
          </cell>
          <cell r="CK603">
            <v>550</v>
          </cell>
          <cell r="CL603">
            <v>500</v>
          </cell>
          <cell r="CM603">
            <v>550</v>
          </cell>
          <cell r="CN603">
            <v>60</v>
          </cell>
          <cell r="CO603">
            <v>65</v>
          </cell>
          <cell r="CP603">
            <v>200</v>
          </cell>
          <cell r="CQ603">
            <v>250</v>
          </cell>
          <cell r="CR603">
            <v>25</v>
          </cell>
          <cell r="CS603">
            <v>35</v>
          </cell>
          <cell r="CT603">
            <v>35</v>
          </cell>
          <cell r="CU603">
            <v>37</v>
          </cell>
          <cell r="CV603">
            <v>18</v>
          </cell>
          <cell r="CW603">
            <v>25</v>
          </cell>
          <cell r="CX603">
            <v>58000</v>
          </cell>
          <cell r="CY603">
            <v>59000</v>
          </cell>
          <cell r="CZ603">
            <v>55000</v>
          </cell>
          <cell r="DA603">
            <v>56000</v>
          </cell>
          <cell r="DB603">
            <v>33</v>
          </cell>
          <cell r="DC603">
            <v>35</v>
          </cell>
          <cell r="DD603">
            <v>42</v>
          </cell>
          <cell r="DE603">
            <v>45</v>
          </cell>
          <cell r="DF603">
            <v>80</v>
          </cell>
          <cell r="DG603">
            <v>100</v>
          </cell>
          <cell r="DH603">
            <v>90</v>
          </cell>
          <cell r="DI603">
            <v>100</v>
          </cell>
          <cell r="DJ603">
            <v>70</v>
          </cell>
          <cell r="DK603">
            <v>80</v>
          </cell>
          <cell r="DL603">
            <v>200</v>
          </cell>
          <cell r="DM603">
            <v>280</v>
          </cell>
          <cell r="DN603">
            <v>220</v>
          </cell>
          <cell r="DO603">
            <v>250</v>
          </cell>
          <cell r="DP603">
            <v>80</v>
          </cell>
          <cell r="DQ603">
            <v>90</v>
          </cell>
          <cell r="DR603">
            <v>52</v>
          </cell>
          <cell r="DS603">
            <v>60</v>
          </cell>
          <cell r="DT603">
            <v>45</v>
          </cell>
          <cell r="DU603">
            <v>50</v>
          </cell>
          <cell r="DV603">
            <v>800</v>
          </cell>
          <cell r="DW603">
            <v>900</v>
          </cell>
          <cell r="DX603">
            <v>2800</v>
          </cell>
          <cell r="DY603">
            <v>3200</v>
          </cell>
        </row>
        <row r="604">
          <cell r="A604">
            <v>43723</v>
          </cell>
          <cell r="B604">
            <v>52</v>
          </cell>
          <cell r="C604">
            <v>60</v>
          </cell>
          <cell r="D604">
            <v>45</v>
          </cell>
          <cell r="E604">
            <v>50</v>
          </cell>
          <cell r="F604">
            <v>42</v>
          </cell>
          <cell r="G604">
            <v>48</v>
          </cell>
          <cell r="H604">
            <v>28</v>
          </cell>
          <cell r="I604">
            <v>30</v>
          </cell>
          <cell r="J604">
            <v>30</v>
          </cell>
          <cell r="K604">
            <v>33</v>
          </cell>
          <cell r="L604">
            <v>33</v>
          </cell>
          <cell r="M604">
            <v>35</v>
          </cell>
          <cell r="N604">
            <v>42</v>
          </cell>
          <cell r="O604">
            <v>45</v>
          </cell>
          <cell r="P604">
            <v>84</v>
          </cell>
          <cell r="Q604">
            <v>88</v>
          </cell>
          <cell r="R604">
            <v>460</v>
          </cell>
          <cell r="S604">
            <v>510</v>
          </cell>
          <cell r="T604">
            <v>95</v>
          </cell>
          <cell r="U604">
            <v>110</v>
          </cell>
          <cell r="V604">
            <v>70</v>
          </cell>
          <cell r="W604">
            <v>75</v>
          </cell>
          <cell r="X604">
            <v>75</v>
          </cell>
          <cell r="Y604">
            <v>80</v>
          </cell>
          <cell r="Z604">
            <v>65</v>
          </cell>
          <cell r="AA604">
            <v>75</v>
          </cell>
          <cell r="AB604">
            <v>80</v>
          </cell>
          <cell r="AC604">
            <v>100</v>
          </cell>
          <cell r="AD604">
            <v>110</v>
          </cell>
          <cell r="AE604">
            <v>120</v>
          </cell>
          <cell r="AF604">
            <v>120</v>
          </cell>
          <cell r="AG604">
            <v>130</v>
          </cell>
          <cell r="AH604">
            <v>40</v>
          </cell>
          <cell r="AI604">
            <v>45</v>
          </cell>
          <cell r="AJ604">
            <v>65</v>
          </cell>
          <cell r="AK604">
            <v>75</v>
          </cell>
          <cell r="AL604">
            <v>34</v>
          </cell>
          <cell r="AM604">
            <v>40</v>
          </cell>
          <cell r="AN604">
            <v>90</v>
          </cell>
          <cell r="AO604">
            <v>100</v>
          </cell>
          <cell r="AP604">
            <v>70</v>
          </cell>
          <cell r="AQ604">
            <v>80</v>
          </cell>
          <cell r="AR604">
            <v>100</v>
          </cell>
          <cell r="AS604">
            <v>120</v>
          </cell>
          <cell r="AT604">
            <v>80</v>
          </cell>
          <cell r="AU604">
            <v>90</v>
          </cell>
          <cell r="AV604">
            <v>200</v>
          </cell>
          <cell r="AW604">
            <v>280</v>
          </cell>
          <cell r="AX604">
            <v>190</v>
          </cell>
          <cell r="AY604">
            <v>280</v>
          </cell>
          <cell r="AZ604">
            <v>140</v>
          </cell>
          <cell r="BA604">
            <v>150</v>
          </cell>
          <cell r="BB604">
            <v>170</v>
          </cell>
          <cell r="BC604">
            <v>220</v>
          </cell>
          <cell r="BD604">
            <v>120</v>
          </cell>
          <cell r="BE604">
            <v>180</v>
          </cell>
          <cell r="BF604">
            <v>220</v>
          </cell>
          <cell r="BG604">
            <v>250</v>
          </cell>
          <cell r="BH604">
            <v>300</v>
          </cell>
          <cell r="BI604">
            <v>400</v>
          </cell>
          <cell r="BJ604">
            <v>380</v>
          </cell>
          <cell r="BK604">
            <v>500</v>
          </cell>
          <cell r="BL604">
            <v>800</v>
          </cell>
          <cell r="BM604">
            <v>900</v>
          </cell>
          <cell r="BN604">
            <v>2800</v>
          </cell>
          <cell r="BO604">
            <v>3200</v>
          </cell>
          <cell r="BP604">
            <v>100</v>
          </cell>
          <cell r="BQ604">
            <v>150</v>
          </cell>
          <cell r="BR604">
            <v>100</v>
          </cell>
          <cell r="BS604">
            <v>140</v>
          </cell>
          <cell r="BT604">
            <v>250</v>
          </cell>
          <cell r="BU604">
            <v>350</v>
          </cell>
          <cell r="BV604">
            <v>500</v>
          </cell>
          <cell r="BW604">
            <v>900</v>
          </cell>
          <cell r="BX604">
            <v>550</v>
          </cell>
          <cell r="BY604">
            <v>580</v>
          </cell>
          <cell r="BZ604">
            <v>750</v>
          </cell>
          <cell r="CA604">
            <v>850</v>
          </cell>
          <cell r="CB604">
            <v>120</v>
          </cell>
          <cell r="CC604">
            <v>125</v>
          </cell>
          <cell r="CD604">
            <v>450</v>
          </cell>
          <cell r="CE604">
            <v>500</v>
          </cell>
          <cell r="CF604">
            <v>620</v>
          </cell>
          <cell r="CG604">
            <v>630</v>
          </cell>
          <cell r="CH604">
            <v>600</v>
          </cell>
          <cell r="CI604">
            <v>620</v>
          </cell>
          <cell r="CJ604">
            <v>540</v>
          </cell>
          <cell r="CK604">
            <v>550</v>
          </cell>
          <cell r="CL604">
            <v>500</v>
          </cell>
          <cell r="CM604">
            <v>550</v>
          </cell>
          <cell r="CN604">
            <v>60</v>
          </cell>
          <cell r="CO604">
            <v>65</v>
          </cell>
          <cell r="CP604">
            <v>200</v>
          </cell>
          <cell r="CQ604">
            <v>250</v>
          </cell>
          <cell r="CR604">
            <v>25</v>
          </cell>
          <cell r="CS604">
            <v>35</v>
          </cell>
          <cell r="CT604">
            <v>35</v>
          </cell>
          <cell r="CU604">
            <v>37</v>
          </cell>
          <cell r="CV604">
            <v>18</v>
          </cell>
          <cell r="CW604">
            <v>25</v>
          </cell>
          <cell r="CX604">
            <v>58000</v>
          </cell>
          <cell r="CY604">
            <v>59000</v>
          </cell>
          <cell r="CZ604">
            <v>55000</v>
          </cell>
          <cell r="DA604">
            <v>56000</v>
          </cell>
          <cell r="DB604">
            <v>33</v>
          </cell>
          <cell r="DC604">
            <v>35</v>
          </cell>
          <cell r="DD604">
            <v>42</v>
          </cell>
          <cell r="DE604">
            <v>45</v>
          </cell>
          <cell r="DF604">
            <v>80</v>
          </cell>
          <cell r="DG604">
            <v>100</v>
          </cell>
          <cell r="DH604">
            <v>90</v>
          </cell>
          <cell r="DI604">
            <v>100</v>
          </cell>
          <cell r="DJ604">
            <v>70</v>
          </cell>
          <cell r="DK604">
            <v>80</v>
          </cell>
          <cell r="DL604">
            <v>200</v>
          </cell>
          <cell r="DM604">
            <v>280</v>
          </cell>
          <cell r="DN604">
            <v>220</v>
          </cell>
          <cell r="DO604">
            <v>250</v>
          </cell>
          <cell r="DP604">
            <v>80</v>
          </cell>
          <cell r="DQ604">
            <v>90</v>
          </cell>
          <cell r="DR604">
            <v>52</v>
          </cell>
          <cell r="DS604">
            <v>60</v>
          </cell>
          <cell r="DT604">
            <v>45</v>
          </cell>
          <cell r="DU604">
            <v>50</v>
          </cell>
          <cell r="DV604">
            <v>800</v>
          </cell>
          <cell r="DW604">
            <v>900</v>
          </cell>
          <cell r="DX604">
            <v>2800</v>
          </cell>
          <cell r="DY604">
            <v>3200</v>
          </cell>
        </row>
        <row r="605">
          <cell r="A605">
            <v>43722</v>
          </cell>
          <cell r="B605">
            <v>52</v>
          </cell>
          <cell r="C605">
            <v>60</v>
          </cell>
          <cell r="D605">
            <v>45</v>
          </cell>
          <cell r="E605">
            <v>50</v>
          </cell>
          <cell r="F605">
            <v>42</v>
          </cell>
          <cell r="G605">
            <v>48</v>
          </cell>
          <cell r="H605">
            <v>28</v>
          </cell>
          <cell r="I605">
            <v>30</v>
          </cell>
          <cell r="J605">
            <v>30</v>
          </cell>
          <cell r="K605">
            <v>33</v>
          </cell>
          <cell r="L605">
            <v>33</v>
          </cell>
          <cell r="M605">
            <v>35</v>
          </cell>
          <cell r="N605">
            <v>42</v>
          </cell>
          <cell r="O605">
            <v>45</v>
          </cell>
          <cell r="P605">
            <v>84</v>
          </cell>
          <cell r="Q605">
            <v>88</v>
          </cell>
          <cell r="R605">
            <v>460</v>
          </cell>
          <cell r="S605">
            <v>510</v>
          </cell>
          <cell r="T605">
            <v>95</v>
          </cell>
          <cell r="U605">
            <v>110</v>
          </cell>
          <cell r="V605">
            <v>70</v>
          </cell>
          <cell r="W605">
            <v>75</v>
          </cell>
          <cell r="X605">
            <v>75</v>
          </cell>
          <cell r="Y605">
            <v>80</v>
          </cell>
          <cell r="Z605">
            <v>65</v>
          </cell>
          <cell r="AA605">
            <v>75</v>
          </cell>
          <cell r="AB605">
            <v>80</v>
          </cell>
          <cell r="AC605">
            <v>100</v>
          </cell>
          <cell r="AD605">
            <v>110</v>
          </cell>
          <cell r="AE605">
            <v>120</v>
          </cell>
          <cell r="AF605">
            <v>120</v>
          </cell>
          <cell r="AG605">
            <v>130</v>
          </cell>
          <cell r="AH605">
            <v>40</v>
          </cell>
          <cell r="AI605">
            <v>45</v>
          </cell>
          <cell r="AJ605">
            <v>65</v>
          </cell>
          <cell r="AK605">
            <v>75</v>
          </cell>
          <cell r="AL605">
            <v>34</v>
          </cell>
          <cell r="AM605">
            <v>40</v>
          </cell>
          <cell r="AN605">
            <v>90</v>
          </cell>
          <cell r="AO605">
            <v>100</v>
          </cell>
          <cell r="AP605">
            <v>70</v>
          </cell>
          <cell r="AQ605">
            <v>80</v>
          </cell>
          <cell r="AR605">
            <v>100</v>
          </cell>
          <cell r="AS605">
            <v>120</v>
          </cell>
          <cell r="AT605">
            <v>80</v>
          </cell>
          <cell r="AU605">
            <v>90</v>
          </cell>
          <cell r="AV605">
            <v>200</v>
          </cell>
          <cell r="AW605">
            <v>280</v>
          </cell>
          <cell r="AX605">
            <v>190</v>
          </cell>
          <cell r="AY605">
            <v>280</v>
          </cell>
          <cell r="AZ605">
            <v>140</v>
          </cell>
          <cell r="BA605">
            <v>150</v>
          </cell>
          <cell r="BB605">
            <v>170</v>
          </cell>
          <cell r="BC605">
            <v>220</v>
          </cell>
          <cell r="BD605">
            <v>120</v>
          </cell>
          <cell r="BE605">
            <v>180</v>
          </cell>
          <cell r="BF605">
            <v>220</v>
          </cell>
          <cell r="BG605">
            <v>250</v>
          </cell>
          <cell r="BH605">
            <v>300</v>
          </cell>
          <cell r="BI605">
            <v>400</v>
          </cell>
          <cell r="BJ605">
            <v>380</v>
          </cell>
          <cell r="BK605">
            <v>500</v>
          </cell>
          <cell r="BL605">
            <v>800</v>
          </cell>
          <cell r="BM605">
            <v>900</v>
          </cell>
          <cell r="BN605">
            <v>2800</v>
          </cell>
          <cell r="BO605">
            <v>3200</v>
          </cell>
          <cell r="BP605">
            <v>100</v>
          </cell>
          <cell r="BQ605">
            <v>150</v>
          </cell>
          <cell r="BR605">
            <v>100</v>
          </cell>
          <cell r="BS605">
            <v>140</v>
          </cell>
          <cell r="BT605">
            <v>250</v>
          </cell>
          <cell r="BU605">
            <v>350</v>
          </cell>
          <cell r="BV605">
            <v>500</v>
          </cell>
          <cell r="BW605">
            <v>900</v>
          </cell>
          <cell r="BX605">
            <v>550</v>
          </cell>
          <cell r="BY605">
            <v>580</v>
          </cell>
          <cell r="BZ605">
            <v>750</v>
          </cell>
          <cell r="CA605">
            <v>850</v>
          </cell>
          <cell r="CB605">
            <v>120</v>
          </cell>
          <cell r="CC605">
            <v>125</v>
          </cell>
          <cell r="CD605">
            <v>450</v>
          </cell>
          <cell r="CE605">
            <v>500</v>
          </cell>
          <cell r="CF605">
            <v>620</v>
          </cell>
          <cell r="CG605">
            <v>630</v>
          </cell>
          <cell r="CH605">
            <v>600</v>
          </cell>
          <cell r="CI605">
            <v>620</v>
          </cell>
          <cell r="CJ605">
            <v>540</v>
          </cell>
          <cell r="CK605">
            <v>550</v>
          </cell>
          <cell r="CL605">
            <v>500</v>
          </cell>
          <cell r="CM605">
            <v>550</v>
          </cell>
          <cell r="CN605">
            <v>60</v>
          </cell>
          <cell r="CO605">
            <v>65</v>
          </cell>
          <cell r="CP605">
            <v>200</v>
          </cell>
          <cell r="CQ605">
            <v>250</v>
          </cell>
          <cell r="CR605">
            <v>25</v>
          </cell>
          <cell r="CS605">
            <v>35</v>
          </cell>
          <cell r="CT605">
            <v>35</v>
          </cell>
          <cell r="CU605">
            <v>37</v>
          </cell>
          <cell r="CV605">
            <v>18</v>
          </cell>
          <cell r="CW605">
            <v>25</v>
          </cell>
          <cell r="CX605">
            <v>58000</v>
          </cell>
          <cell r="CY605">
            <v>59000</v>
          </cell>
          <cell r="CZ605">
            <v>55000</v>
          </cell>
          <cell r="DA605">
            <v>56000</v>
          </cell>
          <cell r="DB605">
            <v>33</v>
          </cell>
          <cell r="DC605">
            <v>35</v>
          </cell>
          <cell r="DD605">
            <v>42</v>
          </cell>
          <cell r="DE605">
            <v>45</v>
          </cell>
          <cell r="DF605">
            <v>80</v>
          </cell>
          <cell r="DG605">
            <v>100</v>
          </cell>
          <cell r="DH605">
            <v>90</v>
          </cell>
          <cell r="DI605">
            <v>100</v>
          </cell>
          <cell r="DJ605">
            <v>70</v>
          </cell>
          <cell r="DK605">
            <v>80</v>
          </cell>
          <cell r="DL605">
            <v>200</v>
          </cell>
          <cell r="DM605">
            <v>280</v>
          </cell>
          <cell r="DN605">
            <v>220</v>
          </cell>
          <cell r="DO605">
            <v>250</v>
          </cell>
          <cell r="DP605">
            <v>80</v>
          </cell>
          <cell r="DQ605">
            <v>90</v>
          </cell>
          <cell r="DR605">
            <v>52</v>
          </cell>
          <cell r="DS605">
            <v>60</v>
          </cell>
          <cell r="DT605">
            <v>45</v>
          </cell>
          <cell r="DU605">
            <v>50</v>
          </cell>
          <cell r="DV605">
            <v>800</v>
          </cell>
          <cell r="DW605">
            <v>900</v>
          </cell>
          <cell r="DX605">
            <v>2800</v>
          </cell>
          <cell r="DY605">
            <v>3200</v>
          </cell>
        </row>
        <row r="606">
          <cell r="A606">
            <v>43721</v>
          </cell>
          <cell r="B606">
            <v>52</v>
          </cell>
          <cell r="C606">
            <v>60</v>
          </cell>
          <cell r="D606">
            <v>45</v>
          </cell>
          <cell r="E606">
            <v>50</v>
          </cell>
          <cell r="F606">
            <v>42</v>
          </cell>
          <cell r="G606">
            <v>48</v>
          </cell>
          <cell r="H606">
            <v>28</v>
          </cell>
          <cell r="I606">
            <v>30</v>
          </cell>
          <cell r="J606">
            <v>30</v>
          </cell>
          <cell r="K606">
            <v>33</v>
          </cell>
          <cell r="L606">
            <v>33</v>
          </cell>
          <cell r="M606">
            <v>35</v>
          </cell>
          <cell r="N606">
            <v>42</v>
          </cell>
          <cell r="O606">
            <v>45</v>
          </cell>
          <cell r="P606">
            <v>84</v>
          </cell>
          <cell r="Q606">
            <v>88</v>
          </cell>
          <cell r="R606">
            <v>460</v>
          </cell>
          <cell r="S606">
            <v>510</v>
          </cell>
          <cell r="T606">
            <v>95</v>
          </cell>
          <cell r="U606">
            <v>110</v>
          </cell>
          <cell r="V606">
            <v>70</v>
          </cell>
          <cell r="W606">
            <v>75</v>
          </cell>
          <cell r="X606">
            <v>75</v>
          </cell>
          <cell r="Y606">
            <v>80</v>
          </cell>
          <cell r="Z606">
            <v>65</v>
          </cell>
          <cell r="AA606">
            <v>75</v>
          </cell>
          <cell r="AB606">
            <v>80</v>
          </cell>
          <cell r="AC606">
            <v>100</v>
          </cell>
          <cell r="AD606">
            <v>110</v>
          </cell>
          <cell r="AE606">
            <v>120</v>
          </cell>
          <cell r="AF606">
            <v>120</v>
          </cell>
          <cell r="AG606">
            <v>130</v>
          </cell>
          <cell r="AH606">
            <v>40</v>
          </cell>
          <cell r="AI606">
            <v>45</v>
          </cell>
          <cell r="AJ606">
            <v>65</v>
          </cell>
          <cell r="AK606">
            <v>75</v>
          </cell>
          <cell r="AL606">
            <v>34</v>
          </cell>
          <cell r="AM606">
            <v>40</v>
          </cell>
          <cell r="AN606">
            <v>90</v>
          </cell>
          <cell r="AO606">
            <v>100</v>
          </cell>
          <cell r="AP606">
            <v>70</v>
          </cell>
          <cell r="AQ606">
            <v>80</v>
          </cell>
          <cell r="AR606">
            <v>100</v>
          </cell>
          <cell r="AS606">
            <v>120</v>
          </cell>
          <cell r="AT606">
            <v>80</v>
          </cell>
          <cell r="AU606">
            <v>90</v>
          </cell>
          <cell r="AV606">
            <v>200</v>
          </cell>
          <cell r="AW606">
            <v>280</v>
          </cell>
          <cell r="AX606">
            <v>190</v>
          </cell>
          <cell r="AY606">
            <v>280</v>
          </cell>
          <cell r="AZ606">
            <v>140</v>
          </cell>
          <cell r="BA606">
            <v>150</v>
          </cell>
          <cell r="BB606">
            <v>170</v>
          </cell>
          <cell r="BC606">
            <v>220</v>
          </cell>
          <cell r="BD606">
            <v>120</v>
          </cell>
          <cell r="BE606">
            <v>180</v>
          </cell>
          <cell r="BF606">
            <v>220</v>
          </cell>
          <cell r="BG606">
            <v>250</v>
          </cell>
          <cell r="BH606">
            <v>300</v>
          </cell>
          <cell r="BI606">
            <v>400</v>
          </cell>
          <cell r="BJ606">
            <v>380</v>
          </cell>
          <cell r="BK606">
            <v>500</v>
          </cell>
          <cell r="BL606">
            <v>800</v>
          </cell>
          <cell r="BM606">
            <v>900</v>
          </cell>
          <cell r="BN606">
            <v>2800</v>
          </cell>
          <cell r="BO606">
            <v>3200</v>
          </cell>
          <cell r="BP606">
            <v>100</v>
          </cell>
          <cell r="BQ606">
            <v>150</v>
          </cell>
          <cell r="BR606">
            <v>100</v>
          </cell>
          <cell r="BS606">
            <v>140</v>
          </cell>
          <cell r="BT606">
            <v>250</v>
          </cell>
          <cell r="BU606">
            <v>350</v>
          </cell>
          <cell r="BV606">
            <v>500</v>
          </cell>
          <cell r="BW606">
            <v>900</v>
          </cell>
          <cell r="BX606">
            <v>550</v>
          </cell>
          <cell r="BY606">
            <v>580</v>
          </cell>
          <cell r="BZ606">
            <v>750</v>
          </cell>
          <cell r="CA606">
            <v>850</v>
          </cell>
          <cell r="CB606">
            <v>120</v>
          </cell>
          <cell r="CC606">
            <v>125</v>
          </cell>
          <cell r="CD606">
            <v>450</v>
          </cell>
          <cell r="CE606">
            <v>500</v>
          </cell>
          <cell r="CF606">
            <v>620</v>
          </cell>
          <cell r="CG606">
            <v>630</v>
          </cell>
          <cell r="CH606">
            <v>600</v>
          </cell>
          <cell r="CI606">
            <v>620</v>
          </cell>
          <cell r="CJ606">
            <v>540</v>
          </cell>
          <cell r="CK606">
            <v>550</v>
          </cell>
          <cell r="CL606">
            <v>500</v>
          </cell>
          <cell r="CM606">
            <v>550</v>
          </cell>
          <cell r="CN606">
            <v>60</v>
          </cell>
          <cell r="CO606">
            <v>65</v>
          </cell>
          <cell r="CP606">
            <v>200</v>
          </cell>
          <cell r="CQ606">
            <v>250</v>
          </cell>
          <cell r="CR606">
            <v>25</v>
          </cell>
          <cell r="CS606">
            <v>35</v>
          </cell>
          <cell r="CT606">
            <v>35</v>
          </cell>
          <cell r="CU606">
            <v>37</v>
          </cell>
          <cell r="CV606">
            <v>18</v>
          </cell>
          <cell r="CW606">
            <v>25</v>
          </cell>
          <cell r="CX606">
            <v>58000</v>
          </cell>
          <cell r="CY606">
            <v>59000</v>
          </cell>
          <cell r="CZ606">
            <v>55000</v>
          </cell>
          <cell r="DA606">
            <v>56000</v>
          </cell>
          <cell r="DB606">
            <v>33</v>
          </cell>
          <cell r="DC606">
            <v>35</v>
          </cell>
          <cell r="DD606">
            <v>42</v>
          </cell>
          <cell r="DE606">
            <v>45</v>
          </cell>
          <cell r="DF606">
            <v>80</v>
          </cell>
          <cell r="DG606">
            <v>100</v>
          </cell>
          <cell r="DH606">
            <v>90</v>
          </cell>
          <cell r="DI606">
            <v>100</v>
          </cell>
          <cell r="DJ606">
            <v>70</v>
          </cell>
          <cell r="DK606">
            <v>80</v>
          </cell>
          <cell r="DL606">
            <v>200</v>
          </cell>
          <cell r="DM606">
            <v>280</v>
          </cell>
          <cell r="DN606">
            <v>220</v>
          </cell>
          <cell r="DO606">
            <v>250</v>
          </cell>
          <cell r="DP606">
            <v>80</v>
          </cell>
          <cell r="DQ606">
            <v>90</v>
          </cell>
          <cell r="DR606">
            <v>52</v>
          </cell>
          <cell r="DS606">
            <v>60</v>
          </cell>
          <cell r="DT606">
            <v>45</v>
          </cell>
          <cell r="DU606">
            <v>50</v>
          </cell>
          <cell r="DV606">
            <v>800</v>
          </cell>
          <cell r="DW606">
            <v>900</v>
          </cell>
          <cell r="DX606">
            <v>2800</v>
          </cell>
          <cell r="DY606">
            <v>3200</v>
          </cell>
        </row>
        <row r="607">
          <cell r="A607">
            <v>43720</v>
          </cell>
          <cell r="B607">
            <v>52</v>
          </cell>
          <cell r="C607">
            <v>60</v>
          </cell>
          <cell r="D607">
            <v>45</v>
          </cell>
          <cell r="E607">
            <v>50</v>
          </cell>
          <cell r="F607">
            <v>42</v>
          </cell>
          <cell r="G607">
            <v>48</v>
          </cell>
          <cell r="H607">
            <v>28</v>
          </cell>
          <cell r="I607">
            <v>30</v>
          </cell>
          <cell r="J607">
            <v>30</v>
          </cell>
          <cell r="K607">
            <v>33</v>
          </cell>
          <cell r="L607">
            <v>33</v>
          </cell>
          <cell r="M607">
            <v>35</v>
          </cell>
          <cell r="N607">
            <v>42</v>
          </cell>
          <cell r="O607">
            <v>45</v>
          </cell>
          <cell r="P607">
            <v>84</v>
          </cell>
          <cell r="Q607">
            <v>88</v>
          </cell>
          <cell r="R607">
            <v>460</v>
          </cell>
          <cell r="S607">
            <v>510</v>
          </cell>
          <cell r="T607">
            <v>95</v>
          </cell>
          <cell r="U607">
            <v>110</v>
          </cell>
          <cell r="V607">
            <v>70</v>
          </cell>
          <cell r="W607">
            <v>75</v>
          </cell>
          <cell r="X607">
            <v>75</v>
          </cell>
          <cell r="Y607">
            <v>80</v>
          </cell>
          <cell r="Z607">
            <v>65</v>
          </cell>
          <cell r="AA607">
            <v>75</v>
          </cell>
          <cell r="AB607">
            <v>80</v>
          </cell>
          <cell r="AC607">
            <v>100</v>
          </cell>
          <cell r="AD607">
            <v>110</v>
          </cell>
          <cell r="AE607">
            <v>120</v>
          </cell>
          <cell r="AF607">
            <v>120</v>
          </cell>
          <cell r="AG607">
            <v>130</v>
          </cell>
          <cell r="AH607">
            <v>40</v>
          </cell>
          <cell r="AI607">
            <v>45</v>
          </cell>
          <cell r="AJ607">
            <v>65</v>
          </cell>
          <cell r="AK607">
            <v>75</v>
          </cell>
          <cell r="AL607">
            <v>34</v>
          </cell>
          <cell r="AM607">
            <v>40</v>
          </cell>
          <cell r="AN607">
            <v>90</v>
          </cell>
          <cell r="AO607">
            <v>100</v>
          </cell>
          <cell r="AP607">
            <v>70</v>
          </cell>
          <cell r="AQ607">
            <v>80</v>
          </cell>
          <cell r="AR607">
            <v>100</v>
          </cell>
          <cell r="AS607">
            <v>120</v>
          </cell>
          <cell r="AT607">
            <v>80</v>
          </cell>
          <cell r="AU607">
            <v>90</v>
          </cell>
          <cell r="AV607">
            <v>200</v>
          </cell>
          <cell r="AW607">
            <v>280</v>
          </cell>
          <cell r="AX607">
            <v>190</v>
          </cell>
          <cell r="AY607">
            <v>280</v>
          </cell>
          <cell r="AZ607">
            <v>140</v>
          </cell>
          <cell r="BA607">
            <v>150</v>
          </cell>
          <cell r="BB607">
            <v>170</v>
          </cell>
          <cell r="BC607">
            <v>220</v>
          </cell>
          <cell r="BD607">
            <v>120</v>
          </cell>
          <cell r="BE607">
            <v>180</v>
          </cell>
          <cell r="BF607">
            <v>220</v>
          </cell>
          <cell r="BG607">
            <v>250</v>
          </cell>
          <cell r="BH607">
            <v>300</v>
          </cell>
          <cell r="BI607">
            <v>400</v>
          </cell>
          <cell r="BJ607">
            <v>380</v>
          </cell>
          <cell r="BK607">
            <v>500</v>
          </cell>
          <cell r="BL607">
            <v>800</v>
          </cell>
          <cell r="BM607">
            <v>900</v>
          </cell>
          <cell r="BN607">
            <v>2800</v>
          </cell>
          <cell r="BO607">
            <v>3200</v>
          </cell>
          <cell r="BP607">
            <v>100</v>
          </cell>
          <cell r="BQ607">
            <v>150</v>
          </cell>
          <cell r="BR607">
            <v>100</v>
          </cell>
          <cell r="BS607">
            <v>140</v>
          </cell>
          <cell r="BT607">
            <v>250</v>
          </cell>
          <cell r="BU607">
            <v>350</v>
          </cell>
          <cell r="BV607">
            <v>500</v>
          </cell>
          <cell r="BW607">
            <v>900</v>
          </cell>
          <cell r="BX607">
            <v>550</v>
          </cell>
          <cell r="BY607">
            <v>580</v>
          </cell>
          <cell r="BZ607">
            <v>750</v>
          </cell>
          <cell r="CA607">
            <v>850</v>
          </cell>
          <cell r="CB607">
            <v>120</v>
          </cell>
          <cell r="CC607">
            <v>125</v>
          </cell>
          <cell r="CD607">
            <v>450</v>
          </cell>
          <cell r="CE607">
            <v>500</v>
          </cell>
          <cell r="CF607">
            <v>620</v>
          </cell>
          <cell r="CG607">
            <v>630</v>
          </cell>
          <cell r="CH607">
            <v>600</v>
          </cell>
          <cell r="CI607">
            <v>620</v>
          </cell>
          <cell r="CJ607">
            <v>540</v>
          </cell>
          <cell r="CK607">
            <v>550</v>
          </cell>
          <cell r="CL607">
            <v>500</v>
          </cell>
          <cell r="CM607">
            <v>550</v>
          </cell>
          <cell r="CN607">
            <v>60</v>
          </cell>
          <cell r="CO607">
            <v>65</v>
          </cell>
          <cell r="CP607">
            <v>200</v>
          </cell>
          <cell r="CQ607">
            <v>250</v>
          </cell>
          <cell r="CR607">
            <v>25</v>
          </cell>
          <cell r="CS607">
            <v>35</v>
          </cell>
          <cell r="CT607">
            <v>35</v>
          </cell>
          <cell r="CU607">
            <v>37</v>
          </cell>
          <cell r="CV607">
            <v>18</v>
          </cell>
          <cell r="CW607">
            <v>25</v>
          </cell>
          <cell r="CX607">
            <v>58000</v>
          </cell>
          <cell r="CY607">
            <v>59000</v>
          </cell>
          <cell r="CZ607">
            <v>55000</v>
          </cell>
          <cell r="DA607">
            <v>56000</v>
          </cell>
          <cell r="DB607">
            <v>33</v>
          </cell>
          <cell r="DC607">
            <v>35</v>
          </cell>
          <cell r="DD607">
            <v>42</v>
          </cell>
          <cell r="DE607">
            <v>45</v>
          </cell>
          <cell r="DF607">
            <v>80</v>
          </cell>
          <cell r="DG607">
            <v>100</v>
          </cell>
          <cell r="DH607">
            <v>90</v>
          </cell>
          <cell r="DI607">
            <v>100</v>
          </cell>
          <cell r="DJ607">
            <v>70</v>
          </cell>
          <cell r="DK607">
            <v>80</v>
          </cell>
          <cell r="DL607">
            <v>200</v>
          </cell>
          <cell r="DM607">
            <v>280</v>
          </cell>
          <cell r="DN607">
            <v>220</v>
          </cell>
          <cell r="DO607">
            <v>250</v>
          </cell>
          <cell r="DP607">
            <v>80</v>
          </cell>
          <cell r="DQ607">
            <v>90</v>
          </cell>
          <cell r="DR607">
            <v>52</v>
          </cell>
          <cell r="DS607">
            <v>60</v>
          </cell>
          <cell r="DT607">
            <v>45</v>
          </cell>
          <cell r="DU607">
            <v>50</v>
          </cell>
          <cell r="DV607">
            <v>800</v>
          </cell>
          <cell r="DW607">
            <v>900</v>
          </cell>
          <cell r="DX607">
            <v>2800</v>
          </cell>
          <cell r="DY607">
            <v>3200</v>
          </cell>
        </row>
        <row r="608">
          <cell r="A608">
            <v>43719</v>
          </cell>
          <cell r="B608">
            <v>52</v>
          </cell>
          <cell r="C608">
            <v>60</v>
          </cell>
          <cell r="D608">
            <v>45</v>
          </cell>
          <cell r="E608">
            <v>50</v>
          </cell>
          <cell r="F608">
            <v>42</v>
          </cell>
          <cell r="G608">
            <v>48</v>
          </cell>
          <cell r="H608">
            <v>28</v>
          </cell>
          <cell r="I608">
            <v>30</v>
          </cell>
          <cell r="J608">
            <v>30</v>
          </cell>
          <cell r="K608">
            <v>33</v>
          </cell>
          <cell r="L608">
            <v>33</v>
          </cell>
          <cell r="M608">
            <v>35</v>
          </cell>
          <cell r="N608">
            <v>42</v>
          </cell>
          <cell r="O608">
            <v>45</v>
          </cell>
          <cell r="P608">
            <v>84</v>
          </cell>
          <cell r="Q608">
            <v>88</v>
          </cell>
          <cell r="R608">
            <v>460</v>
          </cell>
          <cell r="S608">
            <v>510</v>
          </cell>
          <cell r="T608">
            <v>95</v>
          </cell>
          <cell r="U608">
            <v>110</v>
          </cell>
          <cell r="V608">
            <v>70</v>
          </cell>
          <cell r="W608">
            <v>75</v>
          </cell>
          <cell r="X608">
            <v>75</v>
          </cell>
          <cell r="Y608">
            <v>80</v>
          </cell>
          <cell r="Z608">
            <v>65</v>
          </cell>
          <cell r="AA608">
            <v>75</v>
          </cell>
          <cell r="AB608">
            <v>80</v>
          </cell>
          <cell r="AC608">
            <v>100</v>
          </cell>
          <cell r="AD608">
            <v>110</v>
          </cell>
          <cell r="AE608">
            <v>120</v>
          </cell>
          <cell r="AF608">
            <v>120</v>
          </cell>
          <cell r="AG608">
            <v>130</v>
          </cell>
          <cell r="AH608">
            <v>40</v>
          </cell>
          <cell r="AI608">
            <v>45</v>
          </cell>
          <cell r="AJ608">
            <v>65</v>
          </cell>
          <cell r="AK608">
            <v>75</v>
          </cell>
          <cell r="AL608">
            <v>34</v>
          </cell>
          <cell r="AM608">
            <v>40</v>
          </cell>
          <cell r="AN608">
            <v>90</v>
          </cell>
          <cell r="AO608">
            <v>100</v>
          </cell>
          <cell r="AP608">
            <v>70</v>
          </cell>
          <cell r="AQ608">
            <v>80</v>
          </cell>
          <cell r="AR608">
            <v>100</v>
          </cell>
          <cell r="AS608">
            <v>120</v>
          </cell>
          <cell r="AT608">
            <v>80</v>
          </cell>
          <cell r="AU608">
            <v>90</v>
          </cell>
          <cell r="AV608">
            <v>200</v>
          </cell>
          <cell r="AW608">
            <v>280</v>
          </cell>
          <cell r="AX608">
            <v>190</v>
          </cell>
          <cell r="AY608">
            <v>280</v>
          </cell>
          <cell r="AZ608">
            <v>140</v>
          </cell>
          <cell r="BA608">
            <v>150</v>
          </cell>
          <cell r="BB608">
            <v>170</v>
          </cell>
          <cell r="BC608">
            <v>220</v>
          </cell>
          <cell r="BD608">
            <v>120</v>
          </cell>
          <cell r="BE608">
            <v>180</v>
          </cell>
          <cell r="BF608">
            <v>220</v>
          </cell>
          <cell r="BG608">
            <v>250</v>
          </cell>
          <cell r="BH608">
            <v>300</v>
          </cell>
          <cell r="BI608">
            <v>400</v>
          </cell>
          <cell r="BJ608">
            <v>380</v>
          </cell>
          <cell r="BK608">
            <v>500</v>
          </cell>
          <cell r="BL608">
            <v>800</v>
          </cell>
          <cell r="BM608">
            <v>900</v>
          </cell>
          <cell r="BN608">
            <v>2800</v>
          </cell>
          <cell r="BO608">
            <v>3200</v>
          </cell>
          <cell r="BP608">
            <v>100</v>
          </cell>
          <cell r="BQ608">
            <v>150</v>
          </cell>
          <cell r="BR608">
            <v>100</v>
          </cell>
          <cell r="BS608">
            <v>140</v>
          </cell>
          <cell r="BT608">
            <v>250</v>
          </cell>
          <cell r="BU608">
            <v>350</v>
          </cell>
          <cell r="BV608">
            <v>500</v>
          </cell>
          <cell r="BW608">
            <v>900</v>
          </cell>
          <cell r="BX608">
            <v>550</v>
          </cell>
          <cell r="BY608">
            <v>580</v>
          </cell>
          <cell r="BZ608">
            <v>750</v>
          </cell>
          <cell r="CA608">
            <v>850</v>
          </cell>
          <cell r="CB608">
            <v>120</v>
          </cell>
          <cell r="CC608">
            <v>125</v>
          </cell>
          <cell r="CD608">
            <v>450</v>
          </cell>
          <cell r="CE608">
            <v>500</v>
          </cell>
          <cell r="CF608">
            <v>620</v>
          </cell>
          <cell r="CG608">
            <v>630</v>
          </cell>
          <cell r="CH608">
            <v>600</v>
          </cell>
          <cell r="CI608">
            <v>620</v>
          </cell>
          <cell r="CJ608">
            <v>540</v>
          </cell>
          <cell r="CK608">
            <v>550</v>
          </cell>
          <cell r="CL608">
            <v>500</v>
          </cell>
          <cell r="CM608">
            <v>550</v>
          </cell>
          <cell r="CN608">
            <v>60</v>
          </cell>
          <cell r="CO608">
            <v>65</v>
          </cell>
          <cell r="CP608">
            <v>200</v>
          </cell>
          <cell r="CQ608">
            <v>250</v>
          </cell>
          <cell r="CR608">
            <v>25</v>
          </cell>
          <cell r="CS608">
            <v>35</v>
          </cell>
          <cell r="CT608">
            <v>35</v>
          </cell>
          <cell r="CU608">
            <v>37</v>
          </cell>
          <cell r="CV608">
            <v>18</v>
          </cell>
          <cell r="CW608">
            <v>25</v>
          </cell>
          <cell r="CX608">
            <v>58000</v>
          </cell>
          <cell r="CY608">
            <v>59000</v>
          </cell>
          <cell r="CZ608">
            <v>55000</v>
          </cell>
          <cell r="DA608">
            <v>56000</v>
          </cell>
          <cell r="DB608">
            <v>33</v>
          </cell>
          <cell r="DC608">
            <v>35</v>
          </cell>
          <cell r="DD608">
            <v>42</v>
          </cell>
          <cell r="DE608">
            <v>45</v>
          </cell>
          <cell r="DF608">
            <v>80</v>
          </cell>
          <cell r="DG608">
            <v>100</v>
          </cell>
          <cell r="DH608">
            <v>90</v>
          </cell>
          <cell r="DI608">
            <v>100</v>
          </cell>
          <cell r="DJ608">
            <v>70</v>
          </cell>
          <cell r="DK608">
            <v>80</v>
          </cell>
          <cell r="DL608">
            <v>200</v>
          </cell>
          <cell r="DM608">
            <v>280</v>
          </cell>
          <cell r="DN608">
            <v>220</v>
          </cell>
          <cell r="DO608">
            <v>250</v>
          </cell>
          <cell r="DP608">
            <v>80</v>
          </cell>
          <cell r="DQ608">
            <v>90</v>
          </cell>
          <cell r="DR608">
            <v>52</v>
          </cell>
          <cell r="DS608">
            <v>60</v>
          </cell>
          <cell r="DT608">
            <v>45</v>
          </cell>
          <cell r="DU608">
            <v>50</v>
          </cell>
          <cell r="DV608">
            <v>800</v>
          </cell>
          <cell r="DW608">
            <v>900</v>
          </cell>
          <cell r="DX608">
            <v>2800</v>
          </cell>
          <cell r="DY608">
            <v>3200</v>
          </cell>
        </row>
        <row r="609">
          <cell r="A609">
            <v>43718</v>
          </cell>
          <cell r="B609">
            <v>52</v>
          </cell>
          <cell r="C609">
            <v>60</v>
          </cell>
          <cell r="D609">
            <v>45</v>
          </cell>
          <cell r="E609">
            <v>50</v>
          </cell>
          <cell r="F609">
            <v>42</v>
          </cell>
          <cell r="G609">
            <v>48</v>
          </cell>
          <cell r="H609">
            <v>28</v>
          </cell>
          <cell r="I609">
            <v>30</v>
          </cell>
          <cell r="J609">
            <v>30</v>
          </cell>
          <cell r="K609">
            <v>33</v>
          </cell>
          <cell r="L609">
            <v>33</v>
          </cell>
          <cell r="M609">
            <v>35</v>
          </cell>
          <cell r="N609">
            <v>42</v>
          </cell>
          <cell r="O609">
            <v>45</v>
          </cell>
          <cell r="P609">
            <v>84</v>
          </cell>
          <cell r="Q609">
            <v>88</v>
          </cell>
          <cell r="R609">
            <v>460</v>
          </cell>
          <cell r="S609">
            <v>510</v>
          </cell>
          <cell r="T609">
            <v>95</v>
          </cell>
          <cell r="U609">
            <v>110</v>
          </cell>
          <cell r="V609">
            <v>70</v>
          </cell>
          <cell r="W609">
            <v>75</v>
          </cell>
          <cell r="X609">
            <v>75</v>
          </cell>
          <cell r="Y609">
            <v>80</v>
          </cell>
          <cell r="Z609">
            <v>65</v>
          </cell>
          <cell r="AA609">
            <v>75</v>
          </cell>
          <cell r="AB609">
            <v>80</v>
          </cell>
          <cell r="AC609">
            <v>100</v>
          </cell>
          <cell r="AD609">
            <v>110</v>
          </cell>
          <cell r="AE609">
            <v>120</v>
          </cell>
          <cell r="AF609">
            <v>120</v>
          </cell>
          <cell r="AG609">
            <v>130</v>
          </cell>
          <cell r="AH609">
            <v>40</v>
          </cell>
          <cell r="AI609">
            <v>45</v>
          </cell>
          <cell r="AJ609">
            <v>65</v>
          </cell>
          <cell r="AK609">
            <v>75</v>
          </cell>
          <cell r="AL609">
            <v>34</v>
          </cell>
          <cell r="AM609">
            <v>40</v>
          </cell>
          <cell r="AN609">
            <v>90</v>
          </cell>
          <cell r="AO609">
            <v>100</v>
          </cell>
          <cell r="AP609">
            <v>70</v>
          </cell>
          <cell r="AQ609">
            <v>80</v>
          </cell>
          <cell r="AR609">
            <v>100</v>
          </cell>
          <cell r="AS609">
            <v>120</v>
          </cell>
          <cell r="AT609">
            <v>80</v>
          </cell>
          <cell r="AU609">
            <v>90</v>
          </cell>
          <cell r="AV609">
            <v>200</v>
          </cell>
          <cell r="AW609">
            <v>280</v>
          </cell>
          <cell r="AX609">
            <v>190</v>
          </cell>
          <cell r="AY609">
            <v>280</v>
          </cell>
          <cell r="AZ609">
            <v>140</v>
          </cell>
          <cell r="BA609">
            <v>150</v>
          </cell>
          <cell r="BB609">
            <v>170</v>
          </cell>
          <cell r="BC609">
            <v>220</v>
          </cell>
          <cell r="BD609">
            <v>120</v>
          </cell>
          <cell r="BE609">
            <v>180</v>
          </cell>
          <cell r="BF609">
            <v>220</v>
          </cell>
          <cell r="BG609">
            <v>250</v>
          </cell>
          <cell r="BH609">
            <v>300</v>
          </cell>
          <cell r="BI609">
            <v>400</v>
          </cell>
          <cell r="BJ609">
            <v>380</v>
          </cell>
          <cell r="BK609">
            <v>500</v>
          </cell>
          <cell r="BL609">
            <v>800</v>
          </cell>
          <cell r="BM609">
            <v>900</v>
          </cell>
          <cell r="BN609">
            <v>2800</v>
          </cell>
          <cell r="BO609">
            <v>3200</v>
          </cell>
          <cell r="BP609">
            <v>100</v>
          </cell>
          <cell r="BQ609">
            <v>150</v>
          </cell>
          <cell r="BR609">
            <v>100</v>
          </cell>
          <cell r="BS609">
            <v>140</v>
          </cell>
          <cell r="BT609">
            <v>250</v>
          </cell>
          <cell r="BU609">
            <v>350</v>
          </cell>
          <cell r="BV609">
            <v>500</v>
          </cell>
          <cell r="BW609">
            <v>900</v>
          </cell>
          <cell r="BX609">
            <v>550</v>
          </cell>
          <cell r="BY609">
            <v>580</v>
          </cell>
          <cell r="BZ609">
            <v>750</v>
          </cell>
          <cell r="CA609">
            <v>850</v>
          </cell>
          <cell r="CB609">
            <v>120</v>
          </cell>
          <cell r="CC609">
            <v>125</v>
          </cell>
          <cell r="CD609">
            <v>450</v>
          </cell>
          <cell r="CE609">
            <v>500</v>
          </cell>
          <cell r="CF609">
            <v>620</v>
          </cell>
          <cell r="CG609">
            <v>630</v>
          </cell>
          <cell r="CH609">
            <v>600</v>
          </cell>
          <cell r="CI609">
            <v>620</v>
          </cell>
          <cell r="CJ609">
            <v>540</v>
          </cell>
          <cell r="CK609">
            <v>550</v>
          </cell>
          <cell r="CL609">
            <v>500</v>
          </cell>
          <cell r="CM609">
            <v>550</v>
          </cell>
          <cell r="CN609">
            <v>60</v>
          </cell>
          <cell r="CO609">
            <v>65</v>
          </cell>
          <cell r="CP609">
            <v>200</v>
          </cell>
          <cell r="CQ609">
            <v>250</v>
          </cell>
          <cell r="CR609">
            <v>25</v>
          </cell>
          <cell r="CS609">
            <v>35</v>
          </cell>
          <cell r="CT609">
            <v>35</v>
          </cell>
          <cell r="CU609">
            <v>37</v>
          </cell>
          <cell r="CV609">
            <v>18</v>
          </cell>
          <cell r="CW609">
            <v>25</v>
          </cell>
          <cell r="CX609">
            <v>58000</v>
          </cell>
          <cell r="CY609">
            <v>59000</v>
          </cell>
          <cell r="CZ609">
            <v>55000</v>
          </cell>
          <cell r="DA609">
            <v>56000</v>
          </cell>
          <cell r="DB609">
            <v>33</v>
          </cell>
          <cell r="DC609">
            <v>35</v>
          </cell>
          <cell r="DD609">
            <v>42</v>
          </cell>
          <cell r="DE609">
            <v>45</v>
          </cell>
          <cell r="DF609">
            <v>80</v>
          </cell>
          <cell r="DG609">
            <v>100</v>
          </cell>
          <cell r="DH609">
            <v>90</v>
          </cell>
          <cell r="DI609">
            <v>100</v>
          </cell>
          <cell r="DJ609">
            <v>70</v>
          </cell>
          <cell r="DK609">
            <v>80</v>
          </cell>
          <cell r="DL609">
            <v>200</v>
          </cell>
          <cell r="DM609">
            <v>280</v>
          </cell>
          <cell r="DN609">
            <v>220</v>
          </cell>
          <cell r="DO609">
            <v>250</v>
          </cell>
          <cell r="DP609">
            <v>80</v>
          </cell>
          <cell r="DQ609">
            <v>90</v>
          </cell>
          <cell r="DR609">
            <v>52</v>
          </cell>
          <cell r="DS609">
            <v>60</v>
          </cell>
          <cell r="DT609">
            <v>45</v>
          </cell>
          <cell r="DU609">
            <v>50</v>
          </cell>
          <cell r="DV609">
            <v>800</v>
          </cell>
          <cell r="DW609">
            <v>900</v>
          </cell>
          <cell r="DX609">
            <v>2800</v>
          </cell>
          <cell r="DY609">
            <v>3200</v>
          </cell>
        </row>
        <row r="610">
          <cell r="A610">
            <v>43717</v>
          </cell>
          <cell r="B610">
            <v>52</v>
          </cell>
          <cell r="C610">
            <v>60</v>
          </cell>
          <cell r="D610">
            <v>45</v>
          </cell>
          <cell r="E610">
            <v>50</v>
          </cell>
          <cell r="F610">
            <v>42</v>
          </cell>
          <cell r="G610">
            <v>48</v>
          </cell>
          <cell r="H610">
            <v>28</v>
          </cell>
          <cell r="I610">
            <v>30</v>
          </cell>
          <cell r="J610">
            <v>30</v>
          </cell>
          <cell r="K610">
            <v>33</v>
          </cell>
          <cell r="L610">
            <v>33</v>
          </cell>
          <cell r="M610">
            <v>35</v>
          </cell>
          <cell r="N610">
            <v>42</v>
          </cell>
          <cell r="O610">
            <v>45</v>
          </cell>
          <cell r="P610">
            <v>84</v>
          </cell>
          <cell r="Q610">
            <v>88</v>
          </cell>
          <cell r="R610">
            <v>460</v>
          </cell>
          <cell r="S610">
            <v>510</v>
          </cell>
          <cell r="T610">
            <v>95</v>
          </cell>
          <cell r="U610">
            <v>110</v>
          </cell>
          <cell r="V610">
            <v>70</v>
          </cell>
          <cell r="W610">
            <v>75</v>
          </cell>
          <cell r="X610">
            <v>75</v>
          </cell>
          <cell r="Y610">
            <v>80</v>
          </cell>
          <cell r="Z610">
            <v>65</v>
          </cell>
          <cell r="AA610">
            <v>75</v>
          </cell>
          <cell r="AB610">
            <v>80</v>
          </cell>
          <cell r="AC610">
            <v>100</v>
          </cell>
          <cell r="AD610">
            <v>110</v>
          </cell>
          <cell r="AE610">
            <v>120</v>
          </cell>
          <cell r="AF610">
            <v>120</v>
          </cell>
          <cell r="AG610">
            <v>130</v>
          </cell>
          <cell r="AH610">
            <v>40</v>
          </cell>
          <cell r="AI610">
            <v>45</v>
          </cell>
          <cell r="AJ610">
            <v>65</v>
          </cell>
          <cell r="AK610">
            <v>75</v>
          </cell>
          <cell r="AL610">
            <v>34</v>
          </cell>
          <cell r="AM610">
            <v>40</v>
          </cell>
          <cell r="AN610">
            <v>90</v>
          </cell>
          <cell r="AO610">
            <v>100</v>
          </cell>
          <cell r="AP610">
            <v>70</v>
          </cell>
          <cell r="AQ610">
            <v>80</v>
          </cell>
          <cell r="AR610">
            <v>100</v>
          </cell>
          <cell r="AS610">
            <v>120</v>
          </cell>
          <cell r="AT610">
            <v>80</v>
          </cell>
          <cell r="AU610">
            <v>90</v>
          </cell>
          <cell r="AV610">
            <v>200</v>
          </cell>
          <cell r="AW610">
            <v>280</v>
          </cell>
          <cell r="AX610">
            <v>190</v>
          </cell>
          <cell r="AY610">
            <v>280</v>
          </cell>
          <cell r="AZ610">
            <v>140</v>
          </cell>
          <cell r="BA610">
            <v>150</v>
          </cell>
          <cell r="BB610">
            <v>170</v>
          </cell>
          <cell r="BC610">
            <v>220</v>
          </cell>
          <cell r="BD610">
            <v>120</v>
          </cell>
          <cell r="BE610">
            <v>180</v>
          </cell>
          <cell r="BF610">
            <v>220</v>
          </cell>
          <cell r="BG610">
            <v>250</v>
          </cell>
          <cell r="BH610">
            <v>300</v>
          </cell>
          <cell r="BI610">
            <v>400</v>
          </cell>
          <cell r="BJ610">
            <v>380</v>
          </cell>
          <cell r="BK610">
            <v>500</v>
          </cell>
          <cell r="BL610">
            <v>800</v>
          </cell>
          <cell r="BM610">
            <v>900</v>
          </cell>
          <cell r="BN610">
            <v>2800</v>
          </cell>
          <cell r="BO610">
            <v>3200</v>
          </cell>
          <cell r="BP610">
            <v>100</v>
          </cell>
          <cell r="BQ610">
            <v>150</v>
          </cell>
          <cell r="BR610">
            <v>100</v>
          </cell>
          <cell r="BS610">
            <v>140</v>
          </cell>
          <cell r="BT610">
            <v>250</v>
          </cell>
          <cell r="BU610">
            <v>350</v>
          </cell>
          <cell r="BV610">
            <v>500</v>
          </cell>
          <cell r="BW610">
            <v>900</v>
          </cell>
          <cell r="BX610">
            <v>550</v>
          </cell>
          <cell r="BY610">
            <v>580</v>
          </cell>
          <cell r="BZ610">
            <v>750</v>
          </cell>
          <cell r="CA610">
            <v>850</v>
          </cell>
          <cell r="CB610">
            <v>120</v>
          </cell>
          <cell r="CC610">
            <v>125</v>
          </cell>
          <cell r="CD610">
            <v>450</v>
          </cell>
          <cell r="CE610">
            <v>500</v>
          </cell>
          <cell r="CF610">
            <v>620</v>
          </cell>
          <cell r="CG610">
            <v>630</v>
          </cell>
          <cell r="CH610">
            <v>600</v>
          </cell>
          <cell r="CI610">
            <v>620</v>
          </cell>
          <cell r="CJ610">
            <v>540</v>
          </cell>
          <cell r="CK610">
            <v>550</v>
          </cell>
          <cell r="CL610">
            <v>500</v>
          </cell>
          <cell r="CM610">
            <v>550</v>
          </cell>
          <cell r="CN610">
            <v>60</v>
          </cell>
          <cell r="CO610">
            <v>65</v>
          </cell>
          <cell r="CP610">
            <v>200</v>
          </cell>
          <cell r="CQ610">
            <v>250</v>
          </cell>
          <cell r="CR610">
            <v>25</v>
          </cell>
          <cell r="CS610">
            <v>35</v>
          </cell>
          <cell r="CT610">
            <v>35</v>
          </cell>
          <cell r="CU610">
            <v>37</v>
          </cell>
          <cell r="CV610">
            <v>18</v>
          </cell>
          <cell r="CW610">
            <v>25</v>
          </cell>
          <cell r="CX610">
            <v>58000</v>
          </cell>
          <cell r="CY610">
            <v>59000</v>
          </cell>
          <cell r="CZ610">
            <v>55000</v>
          </cell>
          <cell r="DA610">
            <v>56000</v>
          </cell>
          <cell r="DB610">
            <v>33</v>
          </cell>
          <cell r="DC610">
            <v>35</v>
          </cell>
          <cell r="DD610">
            <v>42</v>
          </cell>
          <cell r="DE610">
            <v>45</v>
          </cell>
          <cell r="DF610">
            <v>80</v>
          </cell>
          <cell r="DG610">
            <v>100</v>
          </cell>
          <cell r="DH610">
            <v>90</v>
          </cell>
          <cell r="DI610">
            <v>100</v>
          </cell>
          <cell r="DJ610">
            <v>70</v>
          </cell>
          <cell r="DK610">
            <v>80</v>
          </cell>
          <cell r="DL610">
            <v>200</v>
          </cell>
          <cell r="DM610">
            <v>280</v>
          </cell>
          <cell r="DN610">
            <v>220</v>
          </cell>
          <cell r="DO610">
            <v>250</v>
          </cell>
          <cell r="DP610">
            <v>80</v>
          </cell>
          <cell r="DQ610">
            <v>90</v>
          </cell>
          <cell r="DR610">
            <v>52</v>
          </cell>
          <cell r="DS610">
            <v>60</v>
          </cell>
          <cell r="DT610">
            <v>45</v>
          </cell>
          <cell r="DU610">
            <v>50</v>
          </cell>
          <cell r="DV610">
            <v>800</v>
          </cell>
          <cell r="DW610">
            <v>900</v>
          </cell>
          <cell r="DX610">
            <v>2800</v>
          </cell>
          <cell r="DY610">
            <v>3200</v>
          </cell>
        </row>
        <row r="611">
          <cell r="A611">
            <v>43716</v>
          </cell>
          <cell r="B611">
            <v>52</v>
          </cell>
          <cell r="C611">
            <v>60</v>
          </cell>
          <cell r="D611">
            <v>45</v>
          </cell>
          <cell r="E611">
            <v>50</v>
          </cell>
          <cell r="F611">
            <v>42</v>
          </cell>
          <cell r="G611">
            <v>48</v>
          </cell>
          <cell r="H611">
            <v>28</v>
          </cell>
          <cell r="I611">
            <v>30</v>
          </cell>
          <cell r="J611">
            <v>30</v>
          </cell>
          <cell r="K611">
            <v>33</v>
          </cell>
          <cell r="L611">
            <v>33</v>
          </cell>
          <cell r="M611">
            <v>35</v>
          </cell>
          <cell r="N611">
            <v>42</v>
          </cell>
          <cell r="O611">
            <v>45</v>
          </cell>
          <cell r="P611">
            <v>84</v>
          </cell>
          <cell r="Q611">
            <v>88</v>
          </cell>
          <cell r="R611">
            <v>460</v>
          </cell>
          <cell r="S611">
            <v>510</v>
          </cell>
          <cell r="T611">
            <v>95</v>
          </cell>
          <cell r="U611">
            <v>110</v>
          </cell>
          <cell r="V611">
            <v>70</v>
          </cell>
          <cell r="W611">
            <v>75</v>
          </cell>
          <cell r="X611">
            <v>75</v>
          </cell>
          <cell r="Y611">
            <v>80</v>
          </cell>
          <cell r="Z611">
            <v>65</v>
          </cell>
          <cell r="AA611">
            <v>75</v>
          </cell>
          <cell r="AB611">
            <v>80</v>
          </cell>
          <cell r="AC611">
            <v>100</v>
          </cell>
          <cell r="AD611">
            <v>110</v>
          </cell>
          <cell r="AE611">
            <v>120</v>
          </cell>
          <cell r="AF611">
            <v>120</v>
          </cell>
          <cell r="AG611">
            <v>130</v>
          </cell>
          <cell r="AH611">
            <v>40</v>
          </cell>
          <cell r="AI611">
            <v>45</v>
          </cell>
          <cell r="AJ611">
            <v>65</v>
          </cell>
          <cell r="AK611">
            <v>75</v>
          </cell>
          <cell r="AL611">
            <v>34</v>
          </cell>
          <cell r="AM611">
            <v>40</v>
          </cell>
          <cell r="AN611">
            <v>90</v>
          </cell>
          <cell r="AO611">
            <v>100</v>
          </cell>
          <cell r="AP611">
            <v>70</v>
          </cell>
          <cell r="AQ611">
            <v>80</v>
          </cell>
          <cell r="AR611">
            <v>100</v>
          </cell>
          <cell r="AS611">
            <v>120</v>
          </cell>
          <cell r="AT611">
            <v>80</v>
          </cell>
          <cell r="AU611">
            <v>90</v>
          </cell>
          <cell r="AV611">
            <v>200</v>
          </cell>
          <cell r="AW611">
            <v>280</v>
          </cell>
          <cell r="AX611">
            <v>190</v>
          </cell>
          <cell r="AY611">
            <v>280</v>
          </cell>
          <cell r="AZ611">
            <v>140</v>
          </cell>
          <cell r="BA611">
            <v>150</v>
          </cell>
          <cell r="BB611">
            <v>170</v>
          </cell>
          <cell r="BC611">
            <v>220</v>
          </cell>
          <cell r="BD611">
            <v>120</v>
          </cell>
          <cell r="BE611">
            <v>180</v>
          </cell>
          <cell r="BF611">
            <v>220</v>
          </cell>
          <cell r="BG611">
            <v>250</v>
          </cell>
          <cell r="BH611">
            <v>300</v>
          </cell>
          <cell r="BI611">
            <v>400</v>
          </cell>
          <cell r="BJ611">
            <v>380</v>
          </cell>
          <cell r="BK611">
            <v>500</v>
          </cell>
          <cell r="BL611">
            <v>800</v>
          </cell>
          <cell r="BM611">
            <v>900</v>
          </cell>
          <cell r="BN611">
            <v>2800</v>
          </cell>
          <cell r="BO611">
            <v>3200</v>
          </cell>
          <cell r="BP611">
            <v>100</v>
          </cell>
          <cell r="BQ611">
            <v>150</v>
          </cell>
          <cell r="BR611">
            <v>100</v>
          </cell>
          <cell r="BS611">
            <v>140</v>
          </cell>
          <cell r="BT611">
            <v>250</v>
          </cell>
          <cell r="BU611">
            <v>350</v>
          </cell>
          <cell r="BV611">
            <v>500</v>
          </cell>
          <cell r="BW611">
            <v>900</v>
          </cell>
          <cell r="BX611">
            <v>550</v>
          </cell>
          <cell r="BY611">
            <v>580</v>
          </cell>
          <cell r="BZ611">
            <v>750</v>
          </cell>
          <cell r="CA611">
            <v>850</v>
          </cell>
          <cell r="CB611">
            <v>120</v>
          </cell>
          <cell r="CC611">
            <v>125</v>
          </cell>
          <cell r="CD611">
            <v>450</v>
          </cell>
          <cell r="CE611">
            <v>500</v>
          </cell>
          <cell r="CF611">
            <v>620</v>
          </cell>
          <cell r="CG611">
            <v>630</v>
          </cell>
          <cell r="CH611">
            <v>600</v>
          </cell>
          <cell r="CI611">
            <v>620</v>
          </cell>
          <cell r="CJ611">
            <v>540</v>
          </cell>
          <cell r="CK611">
            <v>550</v>
          </cell>
          <cell r="CL611">
            <v>500</v>
          </cell>
          <cell r="CM611">
            <v>550</v>
          </cell>
          <cell r="CN611">
            <v>60</v>
          </cell>
          <cell r="CO611">
            <v>65</v>
          </cell>
          <cell r="CP611">
            <v>200</v>
          </cell>
          <cell r="CQ611">
            <v>250</v>
          </cell>
          <cell r="CR611">
            <v>25</v>
          </cell>
          <cell r="CS611">
            <v>35</v>
          </cell>
          <cell r="CT611">
            <v>35</v>
          </cell>
          <cell r="CU611">
            <v>37</v>
          </cell>
          <cell r="CV611">
            <v>18</v>
          </cell>
          <cell r="CW611">
            <v>25</v>
          </cell>
          <cell r="CX611">
            <v>58000</v>
          </cell>
          <cell r="CY611">
            <v>59000</v>
          </cell>
          <cell r="CZ611">
            <v>55000</v>
          </cell>
          <cell r="DA611">
            <v>56000</v>
          </cell>
          <cell r="DB611">
            <v>33</v>
          </cell>
          <cell r="DC611">
            <v>35</v>
          </cell>
          <cell r="DD611">
            <v>42</v>
          </cell>
          <cell r="DE611">
            <v>45</v>
          </cell>
          <cell r="DF611">
            <v>80</v>
          </cell>
          <cell r="DG611">
            <v>100</v>
          </cell>
          <cell r="DH611">
            <v>90</v>
          </cell>
          <cell r="DI611">
            <v>100</v>
          </cell>
          <cell r="DJ611">
            <v>70</v>
          </cell>
          <cell r="DK611">
            <v>80</v>
          </cell>
          <cell r="DL611">
            <v>200</v>
          </cell>
          <cell r="DM611">
            <v>280</v>
          </cell>
          <cell r="DN611">
            <v>220</v>
          </cell>
          <cell r="DO611">
            <v>250</v>
          </cell>
          <cell r="DP611">
            <v>80</v>
          </cell>
          <cell r="DQ611">
            <v>90</v>
          </cell>
          <cell r="DR611">
            <v>52</v>
          </cell>
          <cell r="DS611">
            <v>60</v>
          </cell>
          <cell r="DT611">
            <v>45</v>
          </cell>
          <cell r="DU611">
            <v>50</v>
          </cell>
          <cell r="DV611">
            <v>800</v>
          </cell>
          <cell r="DW611">
            <v>900</v>
          </cell>
          <cell r="DX611">
            <v>2800</v>
          </cell>
          <cell r="DY611">
            <v>3200</v>
          </cell>
        </row>
        <row r="612">
          <cell r="A612">
            <v>43715</v>
          </cell>
          <cell r="B612">
            <v>52</v>
          </cell>
          <cell r="C612">
            <v>60</v>
          </cell>
          <cell r="D612">
            <v>45</v>
          </cell>
          <cell r="E612">
            <v>50</v>
          </cell>
          <cell r="F612">
            <v>42</v>
          </cell>
          <cell r="G612">
            <v>48</v>
          </cell>
          <cell r="H612">
            <v>28</v>
          </cell>
          <cell r="I612">
            <v>30</v>
          </cell>
          <cell r="J612">
            <v>30</v>
          </cell>
          <cell r="K612">
            <v>33</v>
          </cell>
          <cell r="L612">
            <v>33</v>
          </cell>
          <cell r="M612">
            <v>35</v>
          </cell>
          <cell r="N612">
            <v>42</v>
          </cell>
          <cell r="O612">
            <v>45</v>
          </cell>
          <cell r="P612">
            <v>84</v>
          </cell>
          <cell r="Q612">
            <v>88</v>
          </cell>
          <cell r="R612">
            <v>460</v>
          </cell>
          <cell r="S612">
            <v>510</v>
          </cell>
          <cell r="T612">
            <v>95</v>
          </cell>
          <cell r="U612">
            <v>110</v>
          </cell>
          <cell r="V612">
            <v>70</v>
          </cell>
          <cell r="W612">
            <v>75</v>
          </cell>
          <cell r="X612">
            <v>75</v>
          </cell>
          <cell r="Y612">
            <v>80</v>
          </cell>
          <cell r="Z612">
            <v>65</v>
          </cell>
          <cell r="AA612">
            <v>75</v>
          </cell>
          <cell r="AB612">
            <v>80</v>
          </cell>
          <cell r="AC612">
            <v>100</v>
          </cell>
          <cell r="AD612">
            <v>110</v>
          </cell>
          <cell r="AE612">
            <v>120</v>
          </cell>
          <cell r="AF612">
            <v>120</v>
          </cell>
          <cell r="AG612">
            <v>130</v>
          </cell>
          <cell r="AH612">
            <v>40</v>
          </cell>
          <cell r="AI612">
            <v>45</v>
          </cell>
          <cell r="AJ612">
            <v>65</v>
          </cell>
          <cell r="AK612">
            <v>75</v>
          </cell>
          <cell r="AL612">
            <v>34</v>
          </cell>
          <cell r="AM612">
            <v>40</v>
          </cell>
          <cell r="AN612">
            <v>90</v>
          </cell>
          <cell r="AO612">
            <v>100</v>
          </cell>
          <cell r="AP612">
            <v>70</v>
          </cell>
          <cell r="AQ612">
            <v>80</v>
          </cell>
          <cell r="AR612">
            <v>100</v>
          </cell>
          <cell r="AS612">
            <v>120</v>
          </cell>
          <cell r="AT612">
            <v>80</v>
          </cell>
          <cell r="AU612">
            <v>90</v>
          </cell>
          <cell r="AV612">
            <v>200</v>
          </cell>
          <cell r="AW612">
            <v>280</v>
          </cell>
          <cell r="AX612">
            <v>190</v>
          </cell>
          <cell r="AY612">
            <v>280</v>
          </cell>
          <cell r="AZ612">
            <v>140</v>
          </cell>
          <cell r="BA612">
            <v>150</v>
          </cell>
          <cell r="BB612">
            <v>170</v>
          </cell>
          <cell r="BC612">
            <v>220</v>
          </cell>
          <cell r="BD612">
            <v>120</v>
          </cell>
          <cell r="BE612">
            <v>180</v>
          </cell>
          <cell r="BF612">
            <v>220</v>
          </cell>
          <cell r="BG612">
            <v>250</v>
          </cell>
          <cell r="BH612">
            <v>300</v>
          </cell>
          <cell r="BI612">
            <v>400</v>
          </cell>
          <cell r="BJ612">
            <v>380</v>
          </cell>
          <cell r="BK612">
            <v>500</v>
          </cell>
          <cell r="BL612">
            <v>800</v>
          </cell>
          <cell r="BM612">
            <v>900</v>
          </cell>
          <cell r="BN612">
            <v>2800</v>
          </cell>
          <cell r="BO612">
            <v>3200</v>
          </cell>
          <cell r="BP612">
            <v>100</v>
          </cell>
          <cell r="BQ612">
            <v>150</v>
          </cell>
          <cell r="BR612">
            <v>100</v>
          </cell>
          <cell r="BS612">
            <v>140</v>
          </cell>
          <cell r="BT612">
            <v>250</v>
          </cell>
          <cell r="BU612">
            <v>350</v>
          </cell>
          <cell r="BV612">
            <v>500</v>
          </cell>
          <cell r="BW612">
            <v>900</v>
          </cell>
          <cell r="BX612">
            <v>550</v>
          </cell>
          <cell r="BY612">
            <v>580</v>
          </cell>
          <cell r="BZ612">
            <v>750</v>
          </cell>
          <cell r="CA612">
            <v>850</v>
          </cell>
          <cell r="CB612">
            <v>120</v>
          </cell>
          <cell r="CC612">
            <v>125</v>
          </cell>
          <cell r="CD612">
            <v>450</v>
          </cell>
          <cell r="CE612">
            <v>500</v>
          </cell>
          <cell r="CF612">
            <v>620</v>
          </cell>
          <cell r="CG612">
            <v>630</v>
          </cell>
          <cell r="CH612">
            <v>600</v>
          </cell>
          <cell r="CI612">
            <v>620</v>
          </cell>
          <cell r="CJ612">
            <v>540</v>
          </cell>
          <cell r="CK612">
            <v>550</v>
          </cell>
          <cell r="CL612">
            <v>500</v>
          </cell>
          <cell r="CM612">
            <v>550</v>
          </cell>
          <cell r="CN612">
            <v>60</v>
          </cell>
          <cell r="CO612">
            <v>65</v>
          </cell>
          <cell r="CP612">
            <v>200</v>
          </cell>
          <cell r="CQ612">
            <v>250</v>
          </cell>
          <cell r="CR612">
            <v>25</v>
          </cell>
          <cell r="CS612">
            <v>35</v>
          </cell>
          <cell r="CT612">
            <v>35</v>
          </cell>
          <cell r="CU612">
            <v>37</v>
          </cell>
          <cell r="CV612">
            <v>18</v>
          </cell>
          <cell r="CW612">
            <v>25</v>
          </cell>
          <cell r="CX612">
            <v>58000</v>
          </cell>
          <cell r="CY612">
            <v>59000</v>
          </cell>
          <cell r="CZ612">
            <v>55000</v>
          </cell>
          <cell r="DA612">
            <v>56000</v>
          </cell>
          <cell r="DB612">
            <v>33</v>
          </cell>
          <cell r="DC612">
            <v>35</v>
          </cell>
          <cell r="DD612">
            <v>42</v>
          </cell>
          <cell r="DE612">
            <v>45</v>
          </cell>
          <cell r="DF612">
            <v>80</v>
          </cell>
          <cell r="DG612">
            <v>100</v>
          </cell>
          <cell r="DH612">
            <v>90</v>
          </cell>
          <cell r="DI612">
            <v>100</v>
          </cell>
          <cell r="DJ612">
            <v>70</v>
          </cell>
          <cell r="DK612">
            <v>80</v>
          </cell>
          <cell r="DL612">
            <v>200</v>
          </cell>
          <cell r="DM612">
            <v>280</v>
          </cell>
          <cell r="DN612">
            <v>220</v>
          </cell>
          <cell r="DO612">
            <v>250</v>
          </cell>
          <cell r="DP612">
            <v>80</v>
          </cell>
          <cell r="DQ612">
            <v>90</v>
          </cell>
          <cell r="DR612">
            <v>52</v>
          </cell>
          <cell r="DS612">
            <v>60</v>
          </cell>
          <cell r="DT612">
            <v>45</v>
          </cell>
          <cell r="DU612">
            <v>50</v>
          </cell>
          <cell r="DV612">
            <v>800</v>
          </cell>
          <cell r="DW612">
            <v>900</v>
          </cell>
          <cell r="DX612">
            <v>2800</v>
          </cell>
          <cell r="DY612">
            <v>3200</v>
          </cell>
        </row>
        <row r="613">
          <cell r="A613">
            <v>43714</v>
          </cell>
          <cell r="B613">
            <v>52</v>
          </cell>
          <cell r="C613">
            <v>60</v>
          </cell>
          <cell r="D613">
            <v>45</v>
          </cell>
          <cell r="E613">
            <v>50</v>
          </cell>
          <cell r="F613">
            <v>42</v>
          </cell>
          <cell r="G613">
            <v>48</v>
          </cell>
          <cell r="H613">
            <v>28</v>
          </cell>
          <cell r="I613">
            <v>30</v>
          </cell>
          <cell r="J613">
            <v>30</v>
          </cell>
          <cell r="K613">
            <v>33</v>
          </cell>
          <cell r="L613">
            <v>33</v>
          </cell>
          <cell r="M613">
            <v>35</v>
          </cell>
          <cell r="N613">
            <v>42</v>
          </cell>
          <cell r="O613">
            <v>45</v>
          </cell>
          <cell r="P613">
            <v>84</v>
          </cell>
          <cell r="Q613">
            <v>88</v>
          </cell>
          <cell r="R613">
            <v>460</v>
          </cell>
          <cell r="S613">
            <v>510</v>
          </cell>
          <cell r="T613">
            <v>95</v>
          </cell>
          <cell r="U613">
            <v>110</v>
          </cell>
          <cell r="V613">
            <v>70</v>
          </cell>
          <cell r="W613">
            <v>75</v>
          </cell>
          <cell r="X613">
            <v>75</v>
          </cell>
          <cell r="Y613">
            <v>80</v>
          </cell>
          <cell r="Z613">
            <v>65</v>
          </cell>
          <cell r="AA613">
            <v>75</v>
          </cell>
          <cell r="AB613">
            <v>80</v>
          </cell>
          <cell r="AC613">
            <v>100</v>
          </cell>
          <cell r="AD613">
            <v>110</v>
          </cell>
          <cell r="AE613">
            <v>120</v>
          </cell>
          <cell r="AF613">
            <v>120</v>
          </cell>
          <cell r="AG613">
            <v>130</v>
          </cell>
          <cell r="AH613">
            <v>40</v>
          </cell>
          <cell r="AI613">
            <v>45</v>
          </cell>
          <cell r="AJ613">
            <v>65</v>
          </cell>
          <cell r="AK613">
            <v>75</v>
          </cell>
          <cell r="AL613">
            <v>34</v>
          </cell>
          <cell r="AM613">
            <v>40</v>
          </cell>
          <cell r="AN613">
            <v>90</v>
          </cell>
          <cell r="AO613">
            <v>100</v>
          </cell>
          <cell r="AP613">
            <v>70</v>
          </cell>
          <cell r="AQ613">
            <v>80</v>
          </cell>
          <cell r="AR613">
            <v>100</v>
          </cell>
          <cell r="AS613">
            <v>120</v>
          </cell>
          <cell r="AT613">
            <v>80</v>
          </cell>
          <cell r="AU613">
            <v>90</v>
          </cell>
          <cell r="AV613">
            <v>200</v>
          </cell>
          <cell r="AW613">
            <v>280</v>
          </cell>
          <cell r="AX613">
            <v>190</v>
          </cell>
          <cell r="AY613">
            <v>280</v>
          </cell>
          <cell r="AZ613">
            <v>140</v>
          </cell>
          <cell r="BA613">
            <v>150</v>
          </cell>
          <cell r="BB613">
            <v>170</v>
          </cell>
          <cell r="BC613">
            <v>220</v>
          </cell>
          <cell r="BD613">
            <v>120</v>
          </cell>
          <cell r="BE613">
            <v>180</v>
          </cell>
          <cell r="BF613">
            <v>220</v>
          </cell>
          <cell r="BG613">
            <v>250</v>
          </cell>
          <cell r="BH613">
            <v>300</v>
          </cell>
          <cell r="BI613">
            <v>400</v>
          </cell>
          <cell r="BJ613">
            <v>380</v>
          </cell>
          <cell r="BK613">
            <v>500</v>
          </cell>
          <cell r="BL613">
            <v>800</v>
          </cell>
          <cell r="BM613">
            <v>900</v>
          </cell>
          <cell r="BN613">
            <v>2800</v>
          </cell>
          <cell r="BO613">
            <v>3200</v>
          </cell>
          <cell r="BP613">
            <v>100</v>
          </cell>
          <cell r="BQ613">
            <v>150</v>
          </cell>
          <cell r="BR613">
            <v>100</v>
          </cell>
          <cell r="BS613">
            <v>140</v>
          </cell>
          <cell r="BT613">
            <v>250</v>
          </cell>
          <cell r="BU613">
            <v>350</v>
          </cell>
          <cell r="BV613">
            <v>500</v>
          </cell>
          <cell r="BW613">
            <v>900</v>
          </cell>
          <cell r="BX613">
            <v>550</v>
          </cell>
          <cell r="BY613">
            <v>580</v>
          </cell>
          <cell r="BZ613">
            <v>750</v>
          </cell>
          <cell r="CA613">
            <v>850</v>
          </cell>
          <cell r="CB613">
            <v>120</v>
          </cell>
          <cell r="CC613">
            <v>125</v>
          </cell>
          <cell r="CD613">
            <v>450</v>
          </cell>
          <cell r="CE613">
            <v>500</v>
          </cell>
          <cell r="CF613">
            <v>620</v>
          </cell>
          <cell r="CG613">
            <v>630</v>
          </cell>
          <cell r="CH613">
            <v>600</v>
          </cell>
          <cell r="CI613">
            <v>620</v>
          </cell>
          <cell r="CJ613">
            <v>540</v>
          </cell>
          <cell r="CK613">
            <v>550</v>
          </cell>
          <cell r="CL613">
            <v>500</v>
          </cell>
          <cell r="CM613">
            <v>550</v>
          </cell>
          <cell r="CN613">
            <v>60</v>
          </cell>
          <cell r="CO613">
            <v>65</v>
          </cell>
          <cell r="CP613">
            <v>200</v>
          </cell>
          <cell r="CQ613">
            <v>250</v>
          </cell>
          <cell r="CR613">
            <v>25</v>
          </cell>
          <cell r="CS613">
            <v>35</v>
          </cell>
          <cell r="CT613">
            <v>35</v>
          </cell>
          <cell r="CU613">
            <v>37</v>
          </cell>
          <cell r="CV613">
            <v>18</v>
          </cell>
          <cell r="CW613">
            <v>25</v>
          </cell>
          <cell r="CX613">
            <v>58000</v>
          </cell>
          <cell r="CY613">
            <v>59000</v>
          </cell>
          <cell r="CZ613">
            <v>55000</v>
          </cell>
          <cell r="DA613">
            <v>56000</v>
          </cell>
          <cell r="DB613">
            <v>33</v>
          </cell>
          <cell r="DC613">
            <v>35</v>
          </cell>
          <cell r="DD613">
            <v>42</v>
          </cell>
          <cell r="DE613">
            <v>45</v>
          </cell>
          <cell r="DF613">
            <v>80</v>
          </cell>
          <cell r="DG613">
            <v>100</v>
          </cell>
          <cell r="DH613">
            <v>90</v>
          </cell>
          <cell r="DI613">
            <v>100</v>
          </cell>
          <cell r="DJ613">
            <v>70</v>
          </cell>
          <cell r="DK613">
            <v>80</v>
          </cell>
          <cell r="DL613">
            <v>200</v>
          </cell>
          <cell r="DM613">
            <v>280</v>
          </cell>
          <cell r="DN613">
            <v>220</v>
          </cell>
          <cell r="DO613">
            <v>250</v>
          </cell>
          <cell r="DP613">
            <v>80</v>
          </cell>
          <cell r="DQ613">
            <v>90</v>
          </cell>
          <cell r="DR613">
            <v>52</v>
          </cell>
          <cell r="DS613">
            <v>60</v>
          </cell>
          <cell r="DT613">
            <v>45</v>
          </cell>
          <cell r="DU613">
            <v>50</v>
          </cell>
          <cell r="DV613">
            <v>800</v>
          </cell>
          <cell r="DW613">
            <v>900</v>
          </cell>
          <cell r="DX613">
            <v>2800</v>
          </cell>
          <cell r="DY613">
            <v>3200</v>
          </cell>
        </row>
        <row r="614">
          <cell r="A614">
            <v>43713</v>
          </cell>
          <cell r="B614">
            <v>52</v>
          </cell>
          <cell r="C614">
            <v>60</v>
          </cell>
          <cell r="D614">
            <v>45</v>
          </cell>
          <cell r="E614">
            <v>50</v>
          </cell>
          <cell r="F614">
            <v>42</v>
          </cell>
          <cell r="G614">
            <v>48</v>
          </cell>
          <cell r="H614">
            <v>28</v>
          </cell>
          <cell r="I614">
            <v>30</v>
          </cell>
          <cell r="J614">
            <v>30</v>
          </cell>
          <cell r="K614">
            <v>33</v>
          </cell>
          <cell r="L614">
            <v>33</v>
          </cell>
          <cell r="M614">
            <v>35</v>
          </cell>
          <cell r="N614">
            <v>42</v>
          </cell>
          <cell r="O614">
            <v>45</v>
          </cell>
          <cell r="P614">
            <v>84</v>
          </cell>
          <cell r="Q614">
            <v>88</v>
          </cell>
          <cell r="R614">
            <v>460</v>
          </cell>
          <cell r="S614">
            <v>510</v>
          </cell>
          <cell r="T614">
            <v>95</v>
          </cell>
          <cell r="U614">
            <v>110</v>
          </cell>
          <cell r="V614">
            <v>70</v>
          </cell>
          <cell r="W614">
            <v>75</v>
          </cell>
          <cell r="X614">
            <v>75</v>
          </cell>
          <cell r="Y614">
            <v>80</v>
          </cell>
          <cell r="Z614">
            <v>65</v>
          </cell>
          <cell r="AA614">
            <v>75</v>
          </cell>
          <cell r="AB614">
            <v>80</v>
          </cell>
          <cell r="AC614">
            <v>100</v>
          </cell>
          <cell r="AD614">
            <v>110</v>
          </cell>
          <cell r="AE614">
            <v>120</v>
          </cell>
          <cell r="AF614">
            <v>120</v>
          </cell>
          <cell r="AG614">
            <v>130</v>
          </cell>
          <cell r="AH614">
            <v>40</v>
          </cell>
          <cell r="AI614">
            <v>45</v>
          </cell>
          <cell r="AJ614">
            <v>65</v>
          </cell>
          <cell r="AK614">
            <v>75</v>
          </cell>
          <cell r="AL614">
            <v>34</v>
          </cell>
          <cell r="AM614">
            <v>40</v>
          </cell>
          <cell r="AN614">
            <v>90</v>
          </cell>
          <cell r="AO614">
            <v>100</v>
          </cell>
          <cell r="AP614">
            <v>70</v>
          </cell>
          <cell r="AQ614">
            <v>80</v>
          </cell>
          <cell r="AR614">
            <v>100</v>
          </cell>
          <cell r="AS614">
            <v>120</v>
          </cell>
          <cell r="AT614">
            <v>80</v>
          </cell>
          <cell r="AU614">
            <v>90</v>
          </cell>
          <cell r="AV614">
            <v>200</v>
          </cell>
          <cell r="AW614">
            <v>280</v>
          </cell>
          <cell r="AX614">
            <v>190</v>
          </cell>
          <cell r="AY614">
            <v>280</v>
          </cell>
          <cell r="AZ614">
            <v>140</v>
          </cell>
          <cell r="BA614">
            <v>150</v>
          </cell>
          <cell r="BB614">
            <v>170</v>
          </cell>
          <cell r="BC614">
            <v>220</v>
          </cell>
          <cell r="BD614">
            <v>120</v>
          </cell>
          <cell r="BE614">
            <v>180</v>
          </cell>
          <cell r="BF614">
            <v>220</v>
          </cell>
          <cell r="BG614">
            <v>250</v>
          </cell>
          <cell r="BH614">
            <v>300</v>
          </cell>
          <cell r="BI614">
            <v>400</v>
          </cell>
          <cell r="BJ614">
            <v>380</v>
          </cell>
          <cell r="BK614">
            <v>500</v>
          </cell>
          <cell r="BL614">
            <v>800</v>
          </cell>
          <cell r="BM614">
            <v>900</v>
          </cell>
          <cell r="BN614">
            <v>2800</v>
          </cell>
          <cell r="BO614">
            <v>3200</v>
          </cell>
          <cell r="BP614">
            <v>100</v>
          </cell>
          <cell r="BQ614">
            <v>150</v>
          </cell>
          <cell r="BR614">
            <v>100</v>
          </cell>
          <cell r="BS614">
            <v>140</v>
          </cell>
          <cell r="BT614">
            <v>250</v>
          </cell>
          <cell r="BU614">
            <v>350</v>
          </cell>
          <cell r="BV614">
            <v>500</v>
          </cell>
          <cell r="BW614">
            <v>900</v>
          </cell>
          <cell r="BX614">
            <v>550</v>
          </cell>
          <cell r="BY614">
            <v>580</v>
          </cell>
          <cell r="BZ614">
            <v>750</v>
          </cell>
          <cell r="CA614">
            <v>850</v>
          </cell>
          <cell r="CB614">
            <v>120</v>
          </cell>
          <cell r="CC614">
            <v>125</v>
          </cell>
          <cell r="CD614">
            <v>450</v>
          </cell>
          <cell r="CE614">
            <v>500</v>
          </cell>
          <cell r="CF614">
            <v>620</v>
          </cell>
          <cell r="CG614">
            <v>630</v>
          </cell>
          <cell r="CH614">
            <v>600</v>
          </cell>
          <cell r="CI614">
            <v>620</v>
          </cell>
          <cell r="CJ614">
            <v>540</v>
          </cell>
          <cell r="CK614">
            <v>550</v>
          </cell>
          <cell r="CL614">
            <v>500</v>
          </cell>
          <cell r="CM614">
            <v>550</v>
          </cell>
          <cell r="CN614">
            <v>60</v>
          </cell>
          <cell r="CO614">
            <v>65</v>
          </cell>
          <cell r="CP614">
            <v>200</v>
          </cell>
          <cell r="CQ614">
            <v>250</v>
          </cell>
          <cell r="CR614">
            <v>25</v>
          </cell>
          <cell r="CS614">
            <v>35</v>
          </cell>
          <cell r="CT614">
            <v>35</v>
          </cell>
          <cell r="CU614">
            <v>37</v>
          </cell>
          <cell r="CV614">
            <v>18</v>
          </cell>
          <cell r="CW614">
            <v>25</v>
          </cell>
          <cell r="CX614">
            <v>58000</v>
          </cell>
          <cell r="CY614">
            <v>59000</v>
          </cell>
          <cell r="CZ614">
            <v>55000</v>
          </cell>
          <cell r="DA614">
            <v>56000</v>
          </cell>
          <cell r="DB614">
            <v>33</v>
          </cell>
          <cell r="DC614">
            <v>35</v>
          </cell>
          <cell r="DD614">
            <v>42</v>
          </cell>
          <cell r="DE614">
            <v>45</v>
          </cell>
          <cell r="DF614">
            <v>80</v>
          </cell>
          <cell r="DG614">
            <v>100</v>
          </cell>
          <cell r="DH614">
            <v>90</v>
          </cell>
          <cell r="DI614">
            <v>100</v>
          </cell>
          <cell r="DJ614">
            <v>70</v>
          </cell>
          <cell r="DK614">
            <v>80</v>
          </cell>
          <cell r="DL614">
            <v>200</v>
          </cell>
          <cell r="DM614">
            <v>280</v>
          </cell>
          <cell r="DN614">
            <v>220</v>
          </cell>
          <cell r="DO614">
            <v>250</v>
          </cell>
          <cell r="DP614">
            <v>80</v>
          </cell>
          <cell r="DQ614">
            <v>90</v>
          </cell>
          <cell r="DR614">
            <v>52</v>
          </cell>
          <cell r="DS614">
            <v>60</v>
          </cell>
          <cell r="DT614">
            <v>45</v>
          </cell>
          <cell r="DU614">
            <v>50</v>
          </cell>
          <cell r="DV614">
            <v>800</v>
          </cell>
          <cell r="DW614">
            <v>900</v>
          </cell>
          <cell r="DX614">
            <v>2800</v>
          </cell>
          <cell r="DY614">
            <v>3200</v>
          </cell>
        </row>
        <row r="615">
          <cell r="A615">
            <v>43712</v>
          </cell>
          <cell r="B615">
            <v>52</v>
          </cell>
          <cell r="C615">
            <v>60</v>
          </cell>
          <cell r="D615">
            <v>45</v>
          </cell>
          <cell r="E615">
            <v>50</v>
          </cell>
          <cell r="F615">
            <v>42</v>
          </cell>
          <cell r="G615">
            <v>48</v>
          </cell>
          <cell r="H615">
            <v>28</v>
          </cell>
          <cell r="I615">
            <v>30</v>
          </cell>
          <cell r="J615">
            <v>30</v>
          </cell>
          <cell r="K615">
            <v>33</v>
          </cell>
          <cell r="L615">
            <v>33</v>
          </cell>
          <cell r="M615">
            <v>35</v>
          </cell>
          <cell r="N615">
            <v>42</v>
          </cell>
          <cell r="O615">
            <v>45</v>
          </cell>
          <cell r="P615">
            <v>84</v>
          </cell>
          <cell r="Q615">
            <v>88</v>
          </cell>
          <cell r="R615">
            <v>460</v>
          </cell>
          <cell r="S615">
            <v>510</v>
          </cell>
          <cell r="T615">
            <v>95</v>
          </cell>
          <cell r="U615">
            <v>110</v>
          </cell>
          <cell r="V615">
            <v>70</v>
          </cell>
          <cell r="W615">
            <v>75</v>
          </cell>
          <cell r="X615">
            <v>75</v>
          </cell>
          <cell r="Y615">
            <v>80</v>
          </cell>
          <cell r="Z615">
            <v>65</v>
          </cell>
          <cell r="AA615">
            <v>75</v>
          </cell>
          <cell r="AB615">
            <v>80</v>
          </cell>
          <cell r="AC615">
            <v>100</v>
          </cell>
          <cell r="AD615">
            <v>110</v>
          </cell>
          <cell r="AE615">
            <v>120</v>
          </cell>
          <cell r="AF615">
            <v>120</v>
          </cell>
          <cell r="AG615">
            <v>130</v>
          </cell>
          <cell r="AH615">
            <v>40</v>
          </cell>
          <cell r="AI615">
            <v>45</v>
          </cell>
          <cell r="AJ615">
            <v>65</v>
          </cell>
          <cell r="AK615">
            <v>75</v>
          </cell>
          <cell r="AL615">
            <v>34</v>
          </cell>
          <cell r="AM615">
            <v>40</v>
          </cell>
          <cell r="AN615">
            <v>90</v>
          </cell>
          <cell r="AO615">
            <v>100</v>
          </cell>
          <cell r="AP615">
            <v>70</v>
          </cell>
          <cell r="AQ615">
            <v>80</v>
          </cell>
          <cell r="AR615">
            <v>100</v>
          </cell>
          <cell r="AS615">
            <v>120</v>
          </cell>
          <cell r="AT615">
            <v>80</v>
          </cell>
          <cell r="AU615">
            <v>90</v>
          </cell>
          <cell r="AV615">
            <v>200</v>
          </cell>
          <cell r="AW615">
            <v>280</v>
          </cell>
          <cell r="AX615">
            <v>190</v>
          </cell>
          <cell r="AY615">
            <v>280</v>
          </cell>
          <cell r="AZ615">
            <v>140</v>
          </cell>
          <cell r="BA615">
            <v>150</v>
          </cell>
          <cell r="BB615">
            <v>170</v>
          </cell>
          <cell r="BC615">
            <v>220</v>
          </cell>
          <cell r="BD615">
            <v>120</v>
          </cell>
          <cell r="BE615">
            <v>180</v>
          </cell>
          <cell r="BF615">
            <v>220</v>
          </cell>
          <cell r="BG615">
            <v>250</v>
          </cell>
          <cell r="BH615">
            <v>300</v>
          </cell>
          <cell r="BI615">
            <v>400</v>
          </cell>
          <cell r="BJ615">
            <v>380</v>
          </cell>
          <cell r="BK615">
            <v>500</v>
          </cell>
          <cell r="BL615">
            <v>800</v>
          </cell>
          <cell r="BM615">
            <v>900</v>
          </cell>
          <cell r="BN615">
            <v>2800</v>
          </cell>
          <cell r="BO615">
            <v>3200</v>
          </cell>
          <cell r="BP615">
            <v>100</v>
          </cell>
          <cell r="BQ615">
            <v>150</v>
          </cell>
          <cell r="BR615">
            <v>100</v>
          </cell>
          <cell r="BS615">
            <v>140</v>
          </cell>
          <cell r="BT615">
            <v>250</v>
          </cell>
          <cell r="BU615">
            <v>350</v>
          </cell>
          <cell r="BV615">
            <v>500</v>
          </cell>
          <cell r="BW615">
            <v>900</v>
          </cell>
          <cell r="BX615">
            <v>550</v>
          </cell>
          <cell r="BY615">
            <v>580</v>
          </cell>
          <cell r="BZ615">
            <v>750</v>
          </cell>
          <cell r="CA615">
            <v>850</v>
          </cell>
          <cell r="CB615">
            <v>120</v>
          </cell>
          <cell r="CC615">
            <v>125</v>
          </cell>
          <cell r="CD615">
            <v>450</v>
          </cell>
          <cell r="CE615">
            <v>500</v>
          </cell>
          <cell r="CF615">
            <v>620</v>
          </cell>
          <cell r="CG615">
            <v>630</v>
          </cell>
          <cell r="CH615">
            <v>600</v>
          </cell>
          <cell r="CI615">
            <v>620</v>
          </cell>
          <cell r="CJ615">
            <v>540</v>
          </cell>
          <cell r="CK615">
            <v>550</v>
          </cell>
          <cell r="CL615">
            <v>500</v>
          </cell>
          <cell r="CM615">
            <v>550</v>
          </cell>
          <cell r="CN615">
            <v>60</v>
          </cell>
          <cell r="CO615">
            <v>65</v>
          </cell>
          <cell r="CP615">
            <v>200</v>
          </cell>
          <cell r="CQ615">
            <v>250</v>
          </cell>
          <cell r="CR615">
            <v>25</v>
          </cell>
          <cell r="CS615">
            <v>35</v>
          </cell>
          <cell r="CT615">
            <v>35</v>
          </cell>
          <cell r="CU615">
            <v>37</v>
          </cell>
          <cell r="CV615">
            <v>18</v>
          </cell>
          <cell r="CW615">
            <v>25</v>
          </cell>
          <cell r="CX615">
            <v>58000</v>
          </cell>
          <cell r="CY615">
            <v>59000</v>
          </cell>
          <cell r="CZ615">
            <v>55000</v>
          </cell>
          <cell r="DA615">
            <v>56000</v>
          </cell>
          <cell r="DB615">
            <v>33</v>
          </cell>
          <cell r="DC615">
            <v>35</v>
          </cell>
          <cell r="DD615">
            <v>42</v>
          </cell>
          <cell r="DE615">
            <v>45</v>
          </cell>
          <cell r="DF615">
            <v>80</v>
          </cell>
          <cell r="DG615">
            <v>100</v>
          </cell>
          <cell r="DH615">
            <v>90</v>
          </cell>
          <cell r="DI615">
            <v>100</v>
          </cell>
          <cell r="DJ615">
            <v>70</v>
          </cell>
          <cell r="DK615">
            <v>80</v>
          </cell>
          <cell r="DL615">
            <v>200</v>
          </cell>
          <cell r="DM615">
            <v>280</v>
          </cell>
          <cell r="DN615">
            <v>220</v>
          </cell>
          <cell r="DO615">
            <v>250</v>
          </cell>
          <cell r="DP615">
            <v>80</v>
          </cell>
          <cell r="DQ615">
            <v>90</v>
          </cell>
          <cell r="DR615">
            <v>52</v>
          </cell>
          <cell r="DS615">
            <v>60</v>
          </cell>
          <cell r="DT615">
            <v>45</v>
          </cell>
          <cell r="DU615">
            <v>50</v>
          </cell>
          <cell r="DV615">
            <v>800</v>
          </cell>
          <cell r="DW615">
            <v>900</v>
          </cell>
          <cell r="DX615">
            <v>2800</v>
          </cell>
          <cell r="DY615">
            <v>3200</v>
          </cell>
        </row>
        <row r="616">
          <cell r="A616">
            <v>43711</v>
          </cell>
          <cell r="B616">
            <v>52</v>
          </cell>
          <cell r="C616">
            <v>60</v>
          </cell>
          <cell r="D616">
            <v>45</v>
          </cell>
          <cell r="E616">
            <v>50</v>
          </cell>
          <cell r="F616">
            <v>42</v>
          </cell>
          <cell r="G616">
            <v>48</v>
          </cell>
          <cell r="H616">
            <v>28</v>
          </cell>
          <cell r="I616">
            <v>30</v>
          </cell>
          <cell r="J616">
            <v>30</v>
          </cell>
          <cell r="K616">
            <v>33</v>
          </cell>
          <cell r="L616">
            <v>33</v>
          </cell>
          <cell r="M616">
            <v>35</v>
          </cell>
          <cell r="N616">
            <v>42</v>
          </cell>
          <cell r="O616">
            <v>45</v>
          </cell>
          <cell r="P616">
            <v>84</v>
          </cell>
          <cell r="Q616">
            <v>88</v>
          </cell>
          <cell r="R616">
            <v>460</v>
          </cell>
          <cell r="S616">
            <v>510</v>
          </cell>
          <cell r="T616">
            <v>95</v>
          </cell>
          <cell r="U616">
            <v>110</v>
          </cell>
          <cell r="V616">
            <v>70</v>
          </cell>
          <cell r="W616">
            <v>75</v>
          </cell>
          <cell r="X616">
            <v>75</v>
          </cell>
          <cell r="Y616">
            <v>80</v>
          </cell>
          <cell r="Z616">
            <v>65</v>
          </cell>
          <cell r="AA616">
            <v>75</v>
          </cell>
          <cell r="AB616">
            <v>80</v>
          </cell>
          <cell r="AC616">
            <v>100</v>
          </cell>
          <cell r="AD616">
            <v>110</v>
          </cell>
          <cell r="AE616">
            <v>120</v>
          </cell>
          <cell r="AF616">
            <v>120</v>
          </cell>
          <cell r="AG616">
            <v>130</v>
          </cell>
          <cell r="AH616">
            <v>40</v>
          </cell>
          <cell r="AI616">
            <v>45</v>
          </cell>
          <cell r="AJ616">
            <v>65</v>
          </cell>
          <cell r="AK616">
            <v>75</v>
          </cell>
          <cell r="AL616">
            <v>34</v>
          </cell>
          <cell r="AM616">
            <v>40</v>
          </cell>
          <cell r="AN616">
            <v>90</v>
          </cell>
          <cell r="AO616">
            <v>100</v>
          </cell>
          <cell r="AP616">
            <v>70</v>
          </cell>
          <cell r="AQ616">
            <v>80</v>
          </cell>
          <cell r="AR616">
            <v>100</v>
          </cell>
          <cell r="AS616">
            <v>120</v>
          </cell>
          <cell r="AT616">
            <v>80</v>
          </cell>
          <cell r="AU616">
            <v>90</v>
          </cell>
          <cell r="AV616">
            <v>200</v>
          </cell>
          <cell r="AW616">
            <v>280</v>
          </cell>
          <cell r="AX616">
            <v>190</v>
          </cell>
          <cell r="AY616">
            <v>280</v>
          </cell>
          <cell r="AZ616">
            <v>140</v>
          </cell>
          <cell r="BA616">
            <v>150</v>
          </cell>
          <cell r="BB616">
            <v>170</v>
          </cell>
          <cell r="BC616">
            <v>220</v>
          </cell>
          <cell r="BD616">
            <v>120</v>
          </cell>
          <cell r="BE616">
            <v>180</v>
          </cell>
          <cell r="BF616">
            <v>220</v>
          </cell>
          <cell r="BG616">
            <v>250</v>
          </cell>
          <cell r="BH616">
            <v>300</v>
          </cell>
          <cell r="BI616">
            <v>400</v>
          </cell>
          <cell r="BJ616">
            <v>380</v>
          </cell>
          <cell r="BK616">
            <v>500</v>
          </cell>
          <cell r="BL616">
            <v>800</v>
          </cell>
          <cell r="BM616">
            <v>900</v>
          </cell>
          <cell r="BN616">
            <v>2800</v>
          </cell>
          <cell r="BO616">
            <v>3200</v>
          </cell>
          <cell r="BP616">
            <v>100</v>
          </cell>
          <cell r="BQ616">
            <v>150</v>
          </cell>
          <cell r="BR616">
            <v>100</v>
          </cell>
          <cell r="BS616">
            <v>140</v>
          </cell>
          <cell r="BT616">
            <v>250</v>
          </cell>
          <cell r="BU616">
            <v>350</v>
          </cell>
          <cell r="BV616">
            <v>500</v>
          </cell>
          <cell r="BW616">
            <v>900</v>
          </cell>
          <cell r="BX616">
            <v>550</v>
          </cell>
          <cell r="BY616">
            <v>580</v>
          </cell>
          <cell r="BZ616">
            <v>750</v>
          </cell>
          <cell r="CA616">
            <v>850</v>
          </cell>
          <cell r="CB616">
            <v>120</v>
          </cell>
          <cell r="CC616">
            <v>125</v>
          </cell>
          <cell r="CD616">
            <v>450</v>
          </cell>
          <cell r="CE616">
            <v>500</v>
          </cell>
          <cell r="CF616">
            <v>620</v>
          </cell>
          <cell r="CG616">
            <v>630</v>
          </cell>
          <cell r="CH616">
            <v>600</v>
          </cell>
          <cell r="CI616">
            <v>620</v>
          </cell>
          <cell r="CJ616">
            <v>540</v>
          </cell>
          <cell r="CK616">
            <v>550</v>
          </cell>
          <cell r="CL616">
            <v>500</v>
          </cell>
          <cell r="CM616">
            <v>550</v>
          </cell>
          <cell r="CN616">
            <v>60</v>
          </cell>
          <cell r="CO616">
            <v>65</v>
          </cell>
          <cell r="CP616">
            <v>200</v>
          </cell>
          <cell r="CQ616">
            <v>250</v>
          </cell>
          <cell r="CR616">
            <v>25</v>
          </cell>
          <cell r="CS616">
            <v>35</v>
          </cell>
          <cell r="CT616">
            <v>35</v>
          </cell>
          <cell r="CU616">
            <v>37</v>
          </cell>
          <cell r="CV616">
            <v>18</v>
          </cell>
          <cell r="CW616">
            <v>25</v>
          </cell>
          <cell r="CX616">
            <v>58000</v>
          </cell>
          <cell r="CY616">
            <v>59000</v>
          </cell>
          <cell r="CZ616">
            <v>55000</v>
          </cell>
          <cell r="DA616">
            <v>56000</v>
          </cell>
          <cell r="DB616">
            <v>33</v>
          </cell>
          <cell r="DC616">
            <v>35</v>
          </cell>
          <cell r="DD616">
            <v>42</v>
          </cell>
          <cell r="DE616">
            <v>45</v>
          </cell>
          <cell r="DF616">
            <v>80</v>
          </cell>
          <cell r="DG616">
            <v>100</v>
          </cell>
          <cell r="DH616">
            <v>90</v>
          </cell>
          <cell r="DI616">
            <v>100</v>
          </cell>
          <cell r="DJ616">
            <v>70</v>
          </cell>
          <cell r="DK616">
            <v>80</v>
          </cell>
          <cell r="DL616">
            <v>200</v>
          </cell>
          <cell r="DM616">
            <v>280</v>
          </cell>
          <cell r="DN616">
            <v>220</v>
          </cell>
          <cell r="DO616">
            <v>250</v>
          </cell>
          <cell r="DP616">
            <v>80</v>
          </cell>
          <cell r="DQ616">
            <v>90</v>
          </cell>
          <cell r="DR616">
            <v>52</v>
          </cell>
          <cell r="DS616">
            <v>60</v>
          </cell>
          <cell r="DT616">
            <v>45</v>
          </cell>
          <cell r="DU616">
            <v>50</v>
          </cell>
          <cell r="DV616">
            <v>800</v>
          </cell>
          <cell r="DW616">
            <v>900</v>
          </cell>
          <cell r="DX616">
            <v>2800</v>
          </cell>
          <cell r="DY616">
            <v>3200</v>
          </cell>
        </row>
        <row r="617">
          <cell r="A617">
            <v>43710</v>
          </cell>
          <cell r="B617">
            <v>52</v>
          </cell>
          <cell r="C617">
            <v>60</v>
          </cell>
          <cell r="D617">
            <v>45</v>
          </cell>
          <cell r="E617">
            <v>50</v>
          </cell>
          <cell r="F617">
            <v>42</v>
          </cell>
          <cell r="G617">
            <v>48</v>
          </cell>
          <cell r="H617">
            <v>28</v>
          </cell>
          <cell r="I617">
            <v>30</v>
          </cell>
          <cell r="J617">
            <v>30</v>
          </cell>
          <cell r="K617">
            <v>33</v>
          </cell>
          <cell r="L617">
            <v>33</v>
          </cell>
          <cell r="M617">
            <v>35</v>
          </cell>
          <cell r="N617">
            <v>42</v>
          </cell>
          <cell r="O617">
            <v>45</v>
          </cell>
          <cell r="P617">
            <v>84</v>
          </cell>
          <cell r="Q617">
            <v>88</v>
          </cell>
          <cell r="R617">
            <v>460</v>
          </cell>
          <cell r="S617">
            <v>510</v>
          </cell>
          <cell r="T617">
            <v>95</v>
          </cell>
          <cell r="U617">
            <v>110</v>
          </cell>
          <cell r="V617">
            <v>70</v>
          </cell>
          <cell r="W617">
            <v>75</v>
          </cell>
          <cell r="X617">
            <v>75</v>
          </cell>
          <cell r="Y617">
            <v>80</v>
          </cell>
          <cell r="Z617">
            <v>65</v>
          </cell>
          <cell r="AA617">
            <v>75</v>
          </cell>
          <cell r="AB617">
            <v>80</v>
          </cell>
          <cell r="AC617">
            <v>100</v>
          </cell>
          <cell r="AD617">
            <v>110</v>
          </cell>
          <cell r="AE617">
            <v>120</v>
          </cell>
          <cell r="AF617">
            <v>120</v>
          </cell>
          <cell r="AG617">
            <v>130</v>
          </cell>
          <cell r="AH617">
            <v>40</v>
          </cell>
          <cell r="AI617">
            <v>45</v>
          </cell>
          <cell r="AJ617">
            <v>65</v>
          </cell>
          <cell r="AK617">
            <v>75</v>
          </cell>
          <cell r="AL617">
            <v>34</v>
          </cell>
          <cell r="AM617">
            <v>40</v>
          </cell>
          <cell r="AN617">
            <v>90</v>
          </cell>
          <cell r="AO617">
            <v>100</v>
          </cell>
          <cell r="AP617">
            <v>70</v>
          </cell>
          <cell r="AQ617">
            <v>80</v>
          </cell>
          <cell r="AR617">
            <v>100</v>
          </cell>
          <cell r="AS617">
            <v>120</v>
          </cell>
          <cell r="AT617">
            <v>80</v>
          </cell>
          <cell r="AU617">
            <v>90</v>
          </cell>
          <cell r="AV617">
            <v>200</v>
          </cell>
          <cell r="AW617">
            <v>280</v>
          </cell>
          <cell r="AX617">
            <v>190</v>
          </cell>
          <cell r="AY617">
            <v>280</v>
          </cell>
          <cell r="AZ617">
            <v>140</v>
          </cell>
          <cell r="BA617">
            <v>150</v>
          </cell>
          <cell r="BB617">
            <v>170</v>
          </cell>
          <cell r="BC617">
            <v>220</v>
          </cell>
          <cell r="BD617">
            <v>120</v>
          </cell>
          <cell r="BE617">
            <v>180</v>
          </cell>
          <cell r="BF617">
            <v>220</v>
          </cell>
          <cell r="BG617">
            <v>250</v>
          </cell>
          <cell r="BH617">
            <v>300</v>
          </cell>
          <cell r="BI617">
            <v>400</v>
          </cell>
          <cell r="BJ617">
            <v>380</v>
          </cell>
          <cell r="BK617">
            <v>500</v>
          </cell>
          <cell r="BL617">
            <v>800</v>
          </cell>
          <cell r="BM617">
            <v>900</v>
          </cell>
          <cell r="BN617">
            <v>2800</v>
          </cell>
          <cell r="BO617">
            <v>3200</v>
          </cell>
          <cell r="BP617">
            <v>100</v>
          </cell>
          <cell r="BQ617">
            <v>150</v>
          </cell>
          <cell r="BR617">
            <v>100</v>
          </cell>
          <cell r="BS617">
            <v>140</v>
          </cell>
          <cell r="BT617">
            <v>250</v>
          </cell>
          <cell r="BU617">
            <v>350</v>
          </cell>
          <cell r="BV617">
            <v>500</v>
          </cell>
          <cell r="BW617">
            <v>900</v>
          </cell>
          <cell r="BX617">
            <v>550</v>
          </cell>
          <cell r="BY617">
            <v>580</v>
          </cell>
          <cell r="BZ617">
            <v>750</v>
          </cell>
          <cell r="CA617">
            <v>850</v>
          </cell>
          <cell r="CB617">
            <v>120</v>
          </cell>
          <cell r="CC617">
            <v>125</v>
          </cell>
          <cell r="CD617">
            <v>450</v>
          </cell>
          <cell r="CE617">
            <v>500</v>
          </cell>
          <cell r="CF617">
            <v>620</v>
          </cell>
          <cell r="CG617">
            <v>630</v>
          </cell>
          <cell r="CH617">
            <v>600</v>
          </cell>
          <cell r="CI617">
            <v>620</v>
          </cell>
          <cell r="CJ617">
            <v>540</v>
          </cell>
          <cell r="CK617">
            <v>550</v>
          </cell>
          <cell r="CL617">
            <v>500</v>
          </cell>
          <cell r="CM617">
            <v>550</v>
          </cell>
          <cell r="CN617">
            <v>60</v>
          </cell>
          <cell r="CO617">
            <v>65</v>
          </cell>
          <cell r="CP617">
            <v>200</v>
          </cell>
          <cell r="CQ617">
            <v>250</v>
          </cell>
          <cell r="CR617">
            <v>25</v>
          </cell>
          <cell r="CS617">
            <v>35</v>
          </cell>
          <cell r="CT617">
            <v>35</v>
          </cell>
          <cell r="CU617">
            <v>37</v>
          </cell>
          <cell r="CV617">
            <v>18</v>
          </cell>
          <cell r="CW617">
            <v>25</v>
          </cell>
          <cell r="CX617">
            <v>58000</v>
          </cell>
          <cell r="CY617">
            <v>59000</v>
          </cell>
          <cell r="CZ617">
            <v>55000</v>
          </cell>
          <cell r="DA617">
            <v>56000</v>
          </cell>
          <cell r="DB617">
            <v>33</v>
          </cell>
          <cell r="DC617">
            <v>35</v>
          </cell>
          <cell r="DD617">
            <v>42</v>
          </cell>
          <cell r="DE617">
            <v>45</v>
          </cell>
          <cell r="DF617">
            <v>80</v>
          </cell>
          <cell r="DG617">
            <v>100</v>
          </cell>
          <cell r="DH617">
            <v>90</v>
          </cell>
          <cell r="DI617">
            <v>100</v>
          </cell>
          <cell r="DJ617">
            <v>70</v>
          </cell>
          <cell r="DK617">
            <v>80</v>
          </cell>
          <cell r="DL617">
            <v>200</v>
          </cell>
          <cell r="DM617">
            <v>280</v>
          </cell>
          <cell r="DN617">
            <v>220</v>
          </cell>
          <cell r="DO617">
            <v>250</v>
          </cell>
          <cell r="DP617">
            <v>80</v>
          </cell>
          <cell r="DQ617">
            <v>90</v>
          </cell>
          <cell r="DR617">
            <v>52</v>
          </cell>
          <cell r="DS617">
            <v>60</v>
          </cell>
          <cell r="DT617">
            <v>45</v>
          </cell>
          <cell r="DU617">
            <v>50</v>
          </cell>
          <cell r="DV617">
            <v>800</v>
          </cell>
          <cell r="DW617">
            <v>900</v>
          </cell>
          <cell r="DX617">
            <v>2800</v>
          </cell>
          <cell r="DY617">
            <v>3200</v>
          </cell>
        </row>
        <row r="618">
          <cell r="A618">
            <v>43709</v>
          </cell>
          <cell r="B618">
            <v>52</v>
          </cell>
          <cell r="C618">
            <v>60</v>
          </cell>
          <cell r="D618">
            <v>45</v>
          </cell>
          <cell r="E618">
            <v>50</v>
          </cell>
          <cell r="F618">
            <v>42</v>
          </cell>
          <cell r="G618">
            <v>48</v>
          </cell>
          <cell r="H618">
            <v>28</v>
          </cell>
          <cell r="I618">
            <v>30</v>
          </cell>
          <cell r="J618">
            <v>30</v>
          </cell>
          <cell r="K618">
            <v>33</v>
          </cell>
          <cell r="L618">
            <v>33</v>
          </cell>
          <cell r="M618">
            <v>35</v>
          </cell>
          <cell r="N618">
            <v>42</v>
          </cell>
          <cell r="O618">
            <v>45</v>
          </cell>
          <cell r="P618">
            <v>84</v>
          </cell>
          <cell r="Q618">
            <v>88</v>
          </cell>
          <cell r="R618">
            <v>460</v>
          </cell>
          <cell r="S618">
            <v>510</v>
          </cell>
          <cell r="T618">
            <v>95</v>
          </cell>
          <cell r="U618">
            <v>110</v>
          </cell>
          <cell r="V618">
            <v>70</v>
          </cell>
          <cell r="W618">
            <v>75</v>
          </cell>
          <cell r="X618">
            <v>75</v>
          </cell>
          <cell r="Y618">
            <v>80</v>
          </cell>
          <cell r="Z618">
            <v>65</v>
          </cell>
          <cell r="AA618">
            <v>75</v>
          </cell>
          <cell r="AB618">
            <v>80</v>
          </cell>
          <cell r="AC618">
            <v>100</v>
          </cell>
          <cell r="AD618">
            <v>110</v>
          </cell>
          <cell r="AE618">
            <v>120</v>
          </cell>
          <cell r="AF618">
            <v>120</v>
          </cell>
          <cell r="AG618">
            <v>130</v>
          </cell>
          <cell r="AH618">
            <v>40</v>
          </cell>
          <cell r="AI618">
            <v>45</v>
          </cell>
          <cell r="AJ618">
            <v>65</v>
          </cell>
          <cell r="AK618">
            <v>75</v>
          </cell>
          <cell r="AL618">
            <v>34</v>
          </cell>
          <cell r="AM618">
            <v>40</v>
          </cell>
          <cell r="AN618">
            <v>90</v>
          </cell>
          <cell r="AO618">
            <v>100</v>
          </cell>
          <cell r="AP618">
            <v>70</v>
          </cell>
          <cell r="AQ618">
            <v>80</v>
          </cell>
          <cell r="AR618">
            <v>100</v>
          </cell>
          <cell r="AS618">
            <v>120</v>
          </cell>
          <cell r="AT618">
            <v>80</v>
          </cell>
          <cell r="AU618">
            <v>90</v>
          </cell>
          <cell r="AV618">
            <v>200</v>
          </cell>
          <cell r="AW618">
            <v>280</v>
          </cell>
          <cell r="AX618">
            <v>190</v>
          </cell>
          <cell r="AY618">
            <v>280</v>
          </cell>
          <cell r="AZ618">
            <v>140</v>
          </cell>
          <cell r="BA618">
            <v>150</v>
          </cell>
          <cell r="BB618">
            <v>170</v>
          </cell>
          <cell r="BC618">
            <v>220</v>
          </cell>
          <cell r="BD618">
            <v>120</v>
          </cell>
          <cell r="BE618">
            <v>180</v>
          </cell>
          <cell r="BF618">
            <v>220</v>
          </cell>
          <cell r="BG618">
            <v>250</v>
          </cell>
          <cell r="BH618">
            <v>300</v>
          </cell>
          <cell r="BI618">
            <v>400</v>
          </cell>
          <cell r="BJ618">
            <v>380</v>
          </cell>
          <cell r="BK618">
            <v>500</v>
          </cell>
          <cell r="BL618">
            <v>800</v>
          </cell>
          <cell r="BM618">
            <v>900</v>
          </cell>
          <cell r="BN618">
            <v>2800</v>
          </cell>
          <cell r="BO618">
            <v>3200</v>
          </cell>
          <cell r="BP618">
            <v>100</v>
          </cell>
          <cell r="BQ618">
            <v>150</v>
          </cell>
          <cell r="BR618">
            <v>100</v>
          </cell>
          <cell r="BS618">
            <v>140</v>
          </cell>
          <cell r="BT618">
            <v>250</v>
          </cell>
          <cell r="BU618">
            <v>350</v>
          </cell>
          <cell r="BV618">
            <v>500</v>
          </cell>
          <cell r="BW618">
            <v>900</v>
          </cell>
          <cell r="BX618">
            <v>550</v>
          </cell>
          <cell r="BY618">
            <v>580</v>
          </cell>
          <cell r="BZ618">
            <v>750</v>
          </cell>
          <cell r="CA618">
            <v>850</v>
          </cell>
          <cell r="CB618">
            <v>120</v>
          </cell>
          <cell r="CC618">
            <v>125</v>
          </cell>
          <cell r="CD618">
            <v>450</v>
          </cell>
          <cell r="CE618">
            <v>500</v>
          </cell>
          <cell r="CF618">
            <v>620</v>
          </cell>
          <cell r="CG618">
            <v>630</v>
          </cell>
          <cell r="CH618">
            <v>600</v>
          </cell>
          <cell r="CI618">
            <v>620</v>
          </cell>
          <cell r="CJ618">
            <v>540</v>
          </cell>
          <cell r="CK618">
            <v>550</v>
          </cell>
          <cell r="CL618">
            <v>500</v>
          </cell>
          <cell r="CM618">
            <v>550</v>
          </cell>
          <cell r="CN618">
            <v>60</v>
          </cell>
          <cell r="CO618">
            <v>65</v>
          </cell>
          <cell r="CP618">
            <v>200</v>
          </cell>
          <cell r="CQ618">
            <v>250</v>
          </cell>
          <cell r="CR618">
            <v>25</v>
          </cell>
          <cell r="CS618">
            <v>35</v>
          </cell>
          <cell r="CT618">
            <v>35</v>
          </cell>
          <cell r="CU618">
            <v>37</v>
          </cell>
          <cell r="CV618">
            <v>18</v>
          </cell>
          <cell r="CW618">
            <v>25</v>
          </cell>
          <cell r="CX618">
            <v>58000</v>
          </cell>
          <cell r="CY618">
            <v>59000</v>
          </cell>
          <cell r="CZ618">
            <v>55000</v>
          </cell>
          <cell r="DA618">
            <v>56000</v>
          </cell>
          <cell r="DB618">
            <v>33</v>
          </cell>
          <cell r="DC618">
            <v>35</v>
          </cell>
          <cell r="DD618">
            <v>42</v>
          </cell>
          <cell r="DE618">
            <v>45</v>
          </cell>
          <cell r="DF618">
            <v>80</v>
          </cell>
          <cell r="DG618">
            <v>100</v>
          </cell>
          <cell r="DH618">
            <v>90</v>
          </cell>
          <cell r="DI618">
            <v>100</v>
          </cell>
          <cell r="DJ618">
            <v>70</v>
          </cell>
          <cell r="DK618">
            <v>80</v>
          </cell>
          <cell r="DL618">
            <v>200</v>
          </cell>
          <cell r="DM618">
            <v>280</v>
          </cell>
          <cell r="DN618">
            <v>220</v>
          </cell>
          <cell r="DO618">
            <v>250</v>
          </cell>
          <cell r="DP618">
            <v>80</v>
          </cell>
          <cell r="DQ618">
            <v>90</v>
          </cell>
          <cell r="DR618">
            <v>52</v>
          </cell>
          <cell r="DS618">
            <v>60</v>
          </cell>
          <cell r="DT618">
            <v>45</v>
          </cell>
          <cell r="DU618">
            <v>50</v>
          </cell>
          <cell r="DV618">
            <v>800</v>
          </cell>
          <cell r="DW618">
            <v>900</v>
          </cell>
          <cell r="DX618">
            <v>2800</v>
          </cell>
          <cell r="DY618">
            <v>3200</v>
          </cell>
        </row>
        <row r="619">
          <cell r="A619">
            <v>43708</v>
          </cell>
          <cell r="B619">
            <v>52</v>
          </cell>
          <cell r="C619">
            <v>60</v>
          </cell>
          <cell r="D619">
            <v>45</v>
          </cell>
          <cell r="E619">
            <v>50</v>
          </cell>
          <cell r="F619">
            <v>42</v>
          </cell>
          <cell r="G619">
            <v>48</v>
          </cell>
          <cell r="H619">
            <v>28</v>
          </cell>
          <cell r="I619">
            <v>30</v>
          </cell>
          <cell r="J619">
            <v>30</v>
          </cell>
          <cell r="K619">
            <v>33</v>
          </cell>
          <cell r="L619">
            <v>33</v>
          </cell>
          <cell r="M619">
            <v>35</v>
          </cell>
          <cell r="N619">
            <v>42</v>
          </cell>
          <cell r="O619">
            <v>45</v>
          </cell>
          <cell r="P619">
            <v>84</v>
          </cell>
          <cell r="Q619">
            <v>88</v>
          </cell>
          <cell r="R619">
            <v>460</v>
          </cell>
          <cell r="S619">
            <v>510</v>
          </cell>
          <cell r="T619">
            <v>95</v>
          </cell>
          <cell r="U619">
            <v>110</v>
          </cell>
          <cell r="V619">
            <v>70</v>
          </cell>
          <cell r="W619">
            <v>75</v>
          </cell>
          <cell r="X619">
            <v>75</v>
          </cell>
          <cell r="Y619">
            <v>80</v>
          </cell>
          <cell r="Z619">
            <v>65</v>
          </cell>
          <cell r="AA619">
            <v>75</v>
          </cell>
          <cell r="AB619">
            <v>80</v>
          </cell>
          <cell r="AC619">
            <v>100</v>
          </cell>
          <cell r="AD619">
            <v>110</v>
          </cell>
          <cell r="AE619">
            <v>120</v>
          </cell>
          <cell r="AF619">
            <v>120</v>
          </cell>
          <cell r="AG619">
            <v>130</v>
          </cell>
          <cell r="AH619">
            <v>40</v>
          </cell>
          <cell r="AI619">
            <v>45</v>
          </cell>
          <cell r="AJ619">
            <v>65</v>
          </cell>
          <cell r="AK619">
            <v>75</v>
          </cell>
          <cell r="AL619">
            <v>34</v>
          </cell>
          <cell r="AM619">
            <v>40</v>
          </cell>
          <cell r="AN619">
            <v>90</v>
          </cell>
          <cell r="AO619">
            <v>100</v>
          </cell>
          <cell r="AP619">
            <v>70</v>
          </cell>
          <cell r="AQ619">
            <v>80</v>
          </cell>
          <cell r="AR619">
            <v>100</v>
          </cell>
          <cell r="AS619">
            <v>120</v>
          </cell>
          <cell r="AT619">
            <v>80</v>
          </cell>
          <cell r="AU619">
            <v>90</v>
          </cell>
          <cell r="AV619">
            <v>200</v>
          </cell>
          <cell r="AW619">
            <v>280</v>
          </cell>
          <cell r="AX619">
            <v>190</v>
          </cell>
          <cell r="AY619">
            <v>280</v>
          </cell>
          <cell r="AZ619">
            <v>140</v>
          </cell>
          <cell r="BA619">
            <v>150</v>
          </cell>
          <cell r="BB619">
            <v>170</v>
          </cell>
          <cell r="BC619">
            <v>220</v>
          </cell>
          <cell r="BD619">
            <v>120</v>
          </cell>
          <cell r="BE619">
            <v>180</v>
          </cell>
          <cell r="BF619">
            <v>220</v>
          </cell>
          <cell r="BG619">
            <v>250</v>
          </cell>
          <cell r="BH619">
            <v>300</v>
          </cell>
          <cell r="BI619">
            <v>400</v>
          </cell>
          <cell r="BJ619">
            <v>380</v>
          </cell>
          <cell r="BK619">
            <v>500</v>
          </cell>
          <cell r="BL619">
            <v>800</v>
          </cell>
          <cell r="BM619">
            <v>900</v>
          </cell>
          <cell r="BN619">
            <v>2800</v>
          </cell>
          <cell r="BO619">
            <v>3200</v>
          </cell>
          <cell r="BP619">
            <v>100</v>
          </cell>
          <cell r="BQ619">
            <v>150</v>
          </cell>
          <cell r="BR619">
            <v>100</v>
          </cell>
          <cell r="BS619">
            <v>140</v>
          </cell>
          <cell r="BT619">
            <v>250</v>
          </cell>
          <cell r="BU619">
            <v>350</v>
          </cell>
          <cell r="BV619">
            <v>500</v>
          </cell>
          <cell r="BW619">
            <v>900</v>
          </cell>
          <cell r="BX619">
            <v>550</v>
          </cell>
          <cell r="BY619">
            <v>580</v>
          </cell>
          <cell r="BZ619">
            <v>750</v>
          </cell>
          <cell r="CA619">
            <v>850</v>
          </cell>
          <cell r="CB619">
            <v>120</v>
          </cell>
          <cell r="CC619">
            <v>125</v>
          </cell>
          <cell r="CD619">
            <v>450</v>
          </cell>
          <cell r="CE619">
            <v>500</v>
          </cell>
          <cell r="CF619">
            <v>620</v>
          </cell>
          <cell r="CG619">
            <v>630</v>
          </cell>
          <cell r="CH619">
            <v>600</v>
          </cell>
          <cell r="CI619">
            <v>620</v>
          </cell>
          <cell r="CJ619">
            <v>540</v>
          </cell>
          <cell r="CK619">
            <v>550</v>
          </cell>
          <cell r="CL619">
            <v>500</v>
          </cell>
          <cell r="CM619">
            <v>550</v>
          </cell>
          <cell r="CN619">
            <v>60</v>
          </cell>
          <cell r="CO619">
            <v>65</v>
          </cell>
          <cell r="CP619">
            <v>200</v>
          </cell>
          <cell r="CQ619">
            <v>250</v>
          </cell>
          <cell r="CR619">
            <v>25</v>
          </cell>
          <cell r="CS619">
            <v>35</v>
          </cell>
          <cell r="CT619">
            <v>35</v>
          </cell>
          <cell r="CU619">
            <v>37</v>
          </cell>
          <cell r="CV619">
            <v>18</v>
          </cell>
          <cell r="CW619">
            <v>25</v>
          </cell>
          <cell r="CX619">
            <v>58000</v>
          </cell>
          <cell r="CY619">
            <v>59000</v>
          </cell>
          <cell r="CZ619">
            <v>55000</v>
          </cell>
          <cell r="DA619">
            <v>56000</v>
          </cell>
          <cell r="DB619">
            <v>33</v>
          </cell>
          <cell r="DC619">
            <v>35</v>
          </cell>
          <cell r="DD619">
            <v>42</v>
          </cell>
          <cell r="DE619">
            <v>45</v>
          </cell>
          <cell r="DF619">
            <v>80</v>
          </cell>
          <cell r="DG619">
            <v>100</v>
          </cell>
          <cell r="DH619">
            <v>90</v>
          </cell>
          <cell r="DI619">
            <v>100</v>
          </cell>
          <cell r="DJ619">
            <v>70</v>
          </cell>
          <cell r="DK619">
            <v>80</v>
          </cell>
          <cell r="DL619">
            <v>200</v>
          </cell>
          <cell r="DM619">
            <v>280</v>
          </cell>
          <cell r="DN619">
            <v>220</v>
          </cell>
          <cell r="DO619">
            <v>250</v>
          </cell>
          <cell r="DP619">
            <v>80</v>
          </cell>
          <cell r="DQ619">
            <v>90</v>
          </cell>
          <cell r="DR619">
            <v>52</v>
          </cell>
          <cell r="DS619">
            <v>60</v>
          </cell>
          <cell r="DT619">
            <v>45</v>
          </cell>
          <cell r="DU619">
            <v>50</v>
          </cell>
          <cell r="DV619">
            <v>800</v>
          </cell>
          <cell r="DW619">
            <v>900</v>
          </cell>
          <cell r="DX619">
            <v>2800</v>
          </cell>
          <cell r="DY619">
            <v>3200</v>
          </cell>
        </row>
        <row r="620">
          <cell r="A620">
            <v>43707</v>
          </cell>
          <cell r="B620">
            <v>52</v>
          </cell>
          <cell r="C620">
            <v>60</v>
          </cell>
          <cell r="D620">
            <v>45</v>
          </cell>
          <cell r="E620">
            <v>50</v>
          </cell>
          <cell r="F620">
            <v>42</v>
          </cell>
          <cell r="G620">
            <v>48</v>
          </cell>
          <cell r="H620">
            <v>28</v>
          </cell>
          <cell r="I620">
            <v>30</v>
          </cell>
          <cell r="J620">
            <v>30</v>
          </cell>
          <cell r="K620">
            <v>33</v>
          </cell>
          <cell r="L620">
            <v>33</v>
          </cell>
          <cell r="M620">
            <v>35</v>
          </cell>
          <cell r="N620">
            <v>42</v>
          </cell>
          <cell r="O620">
            <v>45</v>
          </cell>
          <cell r="P620">
            <v>84</v>
          </cell>
          <cell r="Q620">
            <v>88</v>
          </cell>
          <cell r="R620">
            <v>460</v>
          </cell>
          <cell r="S620">
            <v>510</v>
          </cell>
          <cell r="T620">
            <v>95</v>
          </cell>
          <cell r="U620">
            <v>110</v>
          </cell>
          <cell r="V620">
            <v>70</v>
          </cell>
          <cell r="W620">
            <v>75</v>
          </cell>
          <cell r="X620">
            <v>75</v>
          </cell>
          <cell r="Y620">
            <v>80</v>
          </cell>
          <cell r="Z620">
            <v>65</v>
          </cell>
          <cell r="AA620">
            <v>75</v>
          </cell>
          <cell r="AB620">
            <v>80</v>
          </cell>
          <cell r="AC620">
            <v>100</v>
          </cell>
          <cell r="AD620">
            <v>110</v>
          </cell>
          <cell r="AE620">
            <v>120</v>
          </cell>
          <cell r="AF620">
            <v>120</v>
          </cell>
          <cell r="AG620">
            <v>130</v>
          </cell>
          <cell r="AH620">
            <v>40</v>
          </cell>
          <cell r="AI620">
            <v>45</v>
          </cell>
          <cell r="AJ620">
            <v>65</v>
          </cell>
          <cell r="AK620">
            <v>75</v>
          </cell>
          <cell r="AL620">
            <v>34</v>
          </cell>
          <cell r="AM620">
            <v>40</v>
          </cell>
          <cell r="AN620">
            <v>90</v>
          </cell>
          <cell r="AO620">
            <v>100</v>
          </cell>
          <cell r="AP620">
            <v>70</v>
          </cell>
          <cell r="AQ620">
            <v>80</v>
          </cell>
          <cell r="AR620">
            <v>100</v>
          </cell>
          <cell r="AS620">
            <v>120</v>
          </cell>
          <cell r="AT620">
            <v>80</v>
          </cell>
          <cell r="AU620">
            <v>90</v>
          </cell>
          <cell r="AV620">
            <v>200</v>
          </cell>
          <cell r="AW620">
            <v>280</v>
          </cell>
          <cell r="AX620">
            <v>190</v>
          </cell>
          <cell r="AY620">
            <v>280</v>
          </cell>
          <cell r="AZ620">
            <v>140</v>
          </cell>
          <cell r="BA620">
            <v>150</v>
          </cell>
          <cell r="BB620">
            <v>170</v>
          </cell>
          <cell r="BC620">
            <v>220</v>
          </cell>
          <cell r="BD620">
            <v>120</v>
          </cell>
          <cell r="BE620">
            <v>180</v>
          </cell>
          <cell r="BF620">
            <v>220</v>
          </cell>
          <cell r="BG620">
            <v>250</v>
          </cell>
          <cell r="BH620">
            <v>300</v>
          </cell>
          <cell r="BI620">
            <v>400</v>
          </cell>
          <cell r="BJ620">
            <v>380</v>
          </cell>
          <cell r="BK620">
            <v>500</v>
          </cell>
          <cell r="BL620">
            <v>800</v>
          </cell>
          <cell r="BM620">
            <v>900</v>
          </cell>
          <cell r="BN620">
            <v>2800</v>
          </cell>
          <cell r="BO620">
            <v>3200</v>
          </cell>
          <cell r="BP620">
            <v>100</v>
          </cell>
          <cell r="BQ620">
            <v>150</v>
          </cell>
          <cell r="BR620">
            <v>100</v>
          </cell>
          <cell r="BS620">
            <v>140</v>
          </cell>
          <cell r="BT620">
            <v>250</v>
          </cell>
          <cell r="BU620">
            <v>350</v>
          </cell>
          <cell r="BV620">
            <v>500</v>
          </cell>
          <cell r="BW620">
            <v>900</v>
          </cell>
          <cell r="BX620">
            <v>550</v>
          </cell>
          <cell r="BY620">
            <v>580</v>
          </cell>
          <cell r="BZ620">
            <v>750</v>
          </cell>
          <cell r="CA620">
            <v>850</v>
          </cell>
          <cell r="CB620">
            <v>120</v>
          </cell>
          <cell r="CC620">
            <v>125</v>
          </cell>
          <cell r="CD620">
            <v>450</v>
          </cell>
          <cell r="CE620">
            <v>500</v>
          </cell>
          <cell r="CF620">
            <v>620</v>
          </cell>
          <cell r="CG620">
            <v>630</v>
          </cell>
          <cell r="CH620">
            <v>600</v>
          </cell>
          <cell r="CI620">
            <v>620</v>
          </cell>
          <cell r="CJ620">
            <v>540</v>
          </cell>
          <cell r="CK620">
            <v>550</v>
          </cell>
          <cell r="CL620">
            <v>500</v>
          </cell>
          <cell r="CM620">
            <v>550</v>
          </cell>
          <cell r="CN620">
            <v>60</v>
          </cell>
          <cell r="CO620">
            <v>65</v>
          </cell>
          <cell r="CP620">
            <v>200</v>
          </cell>
          <cell r="CQ620">
            <v>250</v>
          </cell>
          <cell r="CR620">
            <v>25</v>
          </cell>
          <cell r="CS620">
            <v>35</v>
          </cell>
          <cell r="CT620">
            <v>35</v>
          </cell>
          <cell r="CU620">
            <v>37</v>
          </cell>
          <cell r="CV620">
            <v>18</v>
          </cell>
          <cell r="CW620">
            <v>25</v>
          </cell>
          <cell r="CX620">
            <v>58000</v>
          </cell>
          <cell r="CY620">
            <v>59000</v>
          </cell>
          <cell r="CZ620">
            <v>55000</v>
          </cell>
          <cell r="DA620">
            <v>56000</v>
          </cell>
          <cell r="DB620">
            <v>33</v>
          </cell>
          <cell r="DC620">
            <v>35</v>
          </cell>
          <cell r="DD620">
            <v>42</v>
          </cell>
          <cell r="DE620">
            <v>45</v>
          </cell>
          <cell r="DF620">
            <v>80</v>
          </cell>
          <cell r="DG620">
            <v>100</v>
          </cell>
          <cell r="DH620">
            <v>90</v>
          </cell>
          <cell r="DI620">
            <v>100</v>
          </cell>
          <cell r="DJ620">
            <v>70</v>
          </cell>
          <cell r="DK620">
            <v>80</v>
          </cell>
          <cell r="DL620">
            <v>200</v>
          </cell>
          <cell r="DM620">
            <v>280</v>
          </cell>
          <cell r="DN620">
            <v>220</v>
          </cell>
          <cell r="DO620">
            <v>250</v>
          </cell>
          <cell r="DP620">
            <v>80</v>
          </cell>
          <cell r="DQ620">
            <v>90</v>
          </cell>
          <cell r="DR620">
            <v>52</v>
          </cell>
          <cell r="DS620">
            <v>60</v>
          </cell>
          <cell r="DT620">
            <v>45</v>
          </cell>
          <cell r="DU620">
            <v>50</v>
          </cell>
          <cell r="DV620">
            <v>800</v>
          </cell>
          <cell r="DW620">
            <v>900</v>
          </cell>
          <cell r="DX620">
            <v>2800</v>
          </cell>
          <cell r="DY620">
            <v>3200</v>
          </cell>
        </row>
        <row r="621">
          <cell r="A621">
            <v>43706</v>
          </cell>
          <cell r="B621">
            <v>52</v>
          </cell>
          <cell r="C621">
            <v>60</v>
          </cell>
          <cell r="D621">
            <v>45</v>
          </cell>
          <cell r="E621">
            <v>50</v>
          </cell>
          <cell r="F621">
            <v>42</v>
          </cell>
          <cell r="G621">
            <v>48</v>
          </cell>
          <cell r="H621">
            <v>28</v>
          </cell>
          <cell r="I621">
            <v>30</v>
          </cell>
          <cell r="J621">
            <v>30</v>
          </cell>
          <cell r="K621">
            <v>33</v>
          </cell>
          <cell r="L621">
            <v>33</v>
          </cell>
          <cell r="M621">
            <v>35</v>
          </cell>
          <cell r="N621">
            <v>42</v>
          </cell>
          <cell r="O621">
            <v>45</v>
          </cell>
          <cell r="P621">
            <v>84</v>
          </cell>
          <cell r="Q621">
            <v>88</v>
          </cell>
          <cell r="R621">
            <v>460</v>
          </cell>
          <cell r="S621">
            <v>510</v>
          </cell>
          <cell r="T621">
            <v>95</v>
          </cell>
          <cell r="U621">
            <v>110</v>
          </cell>
          <cell r="V621">
            <v>70</v>
          </cell>
          <cell r="W621">
            <v>75</v>
          </cell>
          <cell r="X621">
            <v>75</v>
          </cell>
          <cell r="Y621">
            <v>80</v>
          </cell>
          <cell r="Z621">
            <v>65</v>
          </cell>
          <cell r="AA621">
            <v>75</v>
          </cell>
          <cell r="AB621">
            <v>80</v>
          </cell>
          <cell r="AC621">
            <v>100</v>
          </cell>
          <cell r="AD621">
            <v>110</v>
          </cell>
          <cell r="AE621">
            <v>120</v>
          </cell>
          <cell r="AF621">
            <v>120</v>
          </cell>
          <cell r="AG621">
            <v>130</v>
          </cell>
          <cell r="AH621">
            <v>40</v>
          </cell>
          <cell r="AI621">
            <v>45</v>
          </cell>
          <cell r="AJ621">
            <v>65</v>
          </cell>
          <cell r="AK621">
            <v>75</v>
          </cell>
          <cell r="AL621">
            <v>34</v>
          </cell>
          <cell r="AM621">
            <v>40</v>
          </cell>
          <cell r="AN621">
            <v>90</v>
          </cell>
          <cell r="AO621">
            <v>100</v>
          </cell>
          <cell r="AP621">
            <v>70</v>
          </cell>
          <cell r="AQ621">
            <v>80</v>
          </cell>
          <cell r="AR621">
            <v>100</v>
          </cell>
          <cell r="AS621">
            <v>120</v>
          </cell>
          <cell r="AT621">
            <v>80</v>
          </cell>
          <cell r="AU621">
            <v>90</v>
          </cell>
          <cell r="AV621">
            <v>200</v>
          </cell>
          <cell r="AW621">
            <v>280</v>
          </cell>
          <cell r="AX621">
            <v>190</v>
          </cell>
          <cell r="AY621">
            <v>280</v>
          </cell>
          <cell r="AZ621">
            <v>140</v>
          </cell>
          <cell r="BA621">
            <v>150</v>
          </cell>
          <cell r="BB621">
            <v>170</v>
          </cell>
          <cell r="BC621">
            <v>220</v>
          </cell>
          <cell r="BD621">
            <v>120</v>
          </cell>
          <cell r="BE621">
            <v>180</v>
          </cell>
          <cell r="BF621">
            <v>220</v>
          </cell>
          <cell r="BG621">
            <v>250</v>
          </cell>
          <cell r="BH621">
            <v>300</v>
          </cell>
          <cell r="BI621">
            <v>400</v>
          </cell>
          <cell r="BJ621">
            <v>380</v>
          </cell>
          <cell r="BK621">
            <v>500</v>
          </cell>
          <cell r="BL621">
            <v>800</v>
          </cell>
          <cell r="BM621">
            <v>900</v>
          </cell>
          <cell r="BN621">
            <v>2800</v>
          </cell>
          <cell r="BO621">
            <v>3200</v>
          </cell>
          <cell r="BP621">
            <v>100</v>
          </cell>
          <cell r="BQ621">
            <v>150</v>
          </cell>
          <cell r="BR621">
            <v>100</v>
          </cell>
          <cell r="BS621">
            <v>140</v>
          </cell>
          <cell r="BT621">
            <v>250</v>
          </cell>
          <cell r="BU621">
            <v>350</v>
          </cell>
          <cell r="BV621">
            <v>500</v>
          </cell>
          <cell r="BW621">
            <v>900</v>
          </cell>
          <cell r="BX621">
            <v>550</v>
          </cell>
          <cell r="BY621">
            <v>580</v>
          </cell>
          <cell r="BZ621">
            <v>750</v>
          </cell>
          <cell r="CA621">
            <v>850</v>
          </cell>
          <cell r="CB621">
            <v>120</v>
          </cell>
          <cell r="CC621">
            <v>125</v>
          </cell>
          <cell r="CD621">
            <v>450</v>
          </cell>
          <cell r="CE621">
            <v>500</v>
          </cell>
          <cell r="CF621">
            <v>620</v>
          </cell>
          <cell r="CG621">
            <v>630</v>
          </cell>
          <cell r="CH621">
            <v>600</v>
          </cell>
          <cell r="CI621">
            <v>620</v>
          </cell>
          <cell r="CJ621">
            <v>540</v>
          </cell>
          <cell r="CK621">
            <v>550</v>
          </cell>
          <cell r="CL621">
            <v>500</v>
          </cell>
          <cell r="CM621">
            <v>550</v>
          </cell>
          <cell r="CN621">
            <v>60</v>
          </cell>
          <cell r="CO621">
            <v>65</v>
          </cell>
          <cell r="CP621">
            <v>200</v>
          </cell>
          <cell r="CQ621">
            <v>250</v>
          </cell>
          <cell r="CR621">
            <v>25</v>
          </cell>
          <cell r="CS621">
            <v>35</v>
          </cell>
          <cell r="CT621">
            <v>35</v>
          </cell>
          <cell r="CU621">
            <v>37</v>
          </cell>
          <cell r="CV621">
            <v>18</v>
          </cell>
          <cell r="CW621">
            <v>25</v>
          </cell>
          <cell r="CX621">
            <v>58000</v>
          </cell>
          <cell r="CY621">
            <v>59000</v>
          </cell>
          <cell r="CZ621">
            <v>55000</v>
          </cell>
          <cell r="DA621">
            <v>56000</v>
          </cell>
          <cell r="DB621">
            <v>33</v>
          </cell>
          <cell r="DC621">
            <v>35</v>
          </cell>
          <cell r="DD621">
            <v>42</v>
          </cell>
          <cell r="DE621">
            <v>45</v>
          </cell>
          <cell r="DF621">
            <v>80</v>
          </cell>
          <cell r="DG621">
            <v>100</v>
          </cell>
          <cell r="DH621">
            <v>90</v>
          </cell>
          <cell r="DI621">
            <v>100</v>
          </cell>
          <cell r="DJ621">
            <v>70</v>
          </cell>
          <cell r="DK621">
            <v>80</v>
          </cell>
          <cell r="DL621">
            <v>200</v>
          </cell>
          <cell r="DM621">
            <v>280</v>
          </cell>
          <cell r="DN621">
            <v>220</v>
          </cell>
          <cell r="DO621">
            <v>250</v>
          </cell>
          <cell r="DP621">
            <v>80</v>
          </cell>
          <cell r="DQ621">
            <v>90</v>
          </cell>
          <cell r="DR621">
            <v>52</v>
          </cell>
          <cell r="DS621">
            <v>60</v>
          </cell>
          <cell r="DT621">
            <v>45</v>
          </cell>
          <cell r="DU621">
            <v>50</v>
          </cell>
          <cell r="DV621">
            <v>800</v>
          </cell>
          <cell r="DW621">
            <v>900</v>
          </cell>
          <cell r="DX621">
            <v>2800</v>
          </cell>
          <cell r="DY621">
            <v>3200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topLeftCell="A7" workbookViewId="0">
      <selection activeCell="D29" sqref="D29"/>
    </sheetView>
  </sheetViews>
  <sheetFormatPr defaultColWidth="9.140625" defaultRowHeight="19.5" x14ac:dyDescent="0.25"/>
  <cols>
    <col min="1" max="1" width="28.28515625" style="1" customWidth="1"/>
    <col min="2" max="2" width="13.7109375" style="3" customWidth="1"/>
    <col min="3" max="3" width="12" style="3" customWidth="1"/>
    <col min="4" max="4" width="12.140625" style="3" customWidth="1"/>
    <col min="5" max="6" width="11.85546875" style="3" customWidth="1"/>
    <col min="7" max="7" width="12.5703125" style="3" customWidth="1"/>
    <col min="8" max="8" width="12" style="3" customWidth="1"/>
    <col min="9" max="9" width="15" style="3" customWidth="1"/>
    <col min="10" max="10" width="12.28515625" style="3" customWidth="1"/>
    <col min="11" max="11" width="13.5703125" style="3" customWidth="1"/>
    <col min="12" max="12" width="16.42578125" style="3" customWidth="1"/>
    <col min="13" max="14" width="9.140625" style="3"/>
    <col min="15" max="15" width="8.42578125" style="3" bestFit="1" customWidth="1"/>
    <col min="16" max="16" width="10.28515625" style="3" bestFit="1" customWidth="1"/>
    <col min="17" max="21" width="9.140625" style="3"/>
    <col min="22" max="22" width="15" style="3" bestFit="1" customWidth="1"/>
    <col min="23" max="16384" width="9.140625" style="3"/>
  </cols>
  <sheetData>
    <row r="1" spans="1:18" ht="27.75" x14ac:dyDescent="0.2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2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x14ac:dyDescent="0.2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4.75" x14ac:dyDescent="0.2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4.75" x14ac:dyDescent="0.25">
      <c r="A5" s="3"/>
      <c r="B5" s="8"/>
      <c r="C5" s="8"/>
      <c r="E5" s="8"/>
      <c r="F5" s="8" t="s">
        <v>4</v>
      </c>
      <c r="G5" s="8"/>
      <c r="H5" s="8"/>
      <c r="I5" s="8"/>
      <c r="J5" s="8"/>
      <c r="K5" s="8"/>
      <c r="L5" s="8"/>
    </row>
    <row r="6" spans="1:18" ht="21.75" x14ac:dyDescent="0.25">
      <c r="A6" s="9" t="s">
        <v>5</v>
      </c>
      <c r="B6" s="9"/>
      <c r="C6" s="9"/>
      <c r="D6" s="9"/>
      <c r="E6" s="9"/>
      <c r="F6" s="9" t="s">
        <v>6</v>
      </c>
      <c r="G6" s="9"/>
      <c r="H6" s="10"/>
      <c r="I6" s="11"/>
      <c r="K6" s="12" t="s">
        <v>7</v>
      </c>
      <c r="L6" s="13">
        <f ca="1">TODAY()</f>
        <v>44347</v>
      </c>
      <c r="M6" s="14"/>
      <c r="P6" s="15"/>
      <c r="Q6" s="15"/>
      <c r="R6" s="15"/>
    </row>
    <row r="7" spans="1:18" x14ac:dyDescent="0.25">
      <c r="A7" s="16" t="s">
        <v>8</v>
      </c>
      <c r="B7" s="17" t="s">
        <v>9</v>
      </c>
      <c r="C7" s="117" t="s">
        <v>10</v>
      </c>
      <c r="D7" s="118"/>
      <c r="E7" s="117" t="s">
        <v>11</v>
      </c>
      <c r="F7" s="118"/>
      <c r="G7" s="117" t="s">
        <v>12</v>
      </c>
      <c r="H7" s="118"/>
      <c r="I7" s="17" t="s">
        <v>13</v>
      </c>
      <c r="J7" s="117" t="s">
        <v>14</v>
      </c>
      <c r="K7" s="118"/>
      <c r="L7" s="18" t="s">
        <v>15</v>
      </c>
      <c r="P7" s="15"/>
      <c r="Q7" s="15"/>
      <c r="R7" s="15"/>
    </row>
    <row r="8" spans="1:18" x14ac:dyDescent="0.25">
      <c r="A8" s="16"/>
      <c r="B8" s="17"/>
      <c r="C8" s="119">
        <f ca="1">TODAY()</f>
        <v>44347</v>
      </c>
      <c r="D8" s="120"/>
      <c r="E8" s="119">
        <f ca="1">TODAY()-7</f>
        <v>44340</v>
      </c>
      <c r="F8" s="120"/>
      <c r="G8" s="119">
        <f ca="1">TODAY()-31</f>
        <v>44316</v>
      </c>
      <c r="H8" s="120"/>
      <c r="I8" s="17" t="s">
        <v>16</v>
      </c>
      <c r="J8" s="119">
        <v>43981</v>
      </c>
      <c r="K8" s="120"/>
      <c r="L8" s="17" t="s">
        <v>16</v>
      </c>
      <c r="P8" s="15"/>
      <c r="Q8" s="15"/>
      <c r="R8" s="15"/>
    </row>
    <row r="9" spans="1:18" x14ac:dyDescent="0.25">
      <c r="A9" s="19" t="s">
        <v>17</v>
      </c>
      <c r="B9" s="20"/>
      <c r="C9" s="20" t="s">
        <v>18</v>
      </c>
      <c r="D9" s="20" t="s">
        <v>19</v>
      </c>
      <c r="E9" s="20" t="s">
        <v>18</v>
      </c>
      <c r="F9" s="20" t="s">
        <v>19</v>
      </c>
      <c r="G9" s="20" t="s">
        <v>18</v>
      </c>
      <c r="H9" s="20" t="s">
        <v>19</v>
      </c>
      <c r="I9" s="20" t="s">
        <v>20</v>
      </c>
      <c r="J9" s="20" t="s">
        <v>18</v>
      </c>
      <c r="K9" s="20" t="s">
        <v>19</v>
      </c>
      <c r="L9" s="20" t="s">
        <v>20</v>
      </c>
      <c r="P9" s="15"/>
      <c r="Q9" s="15"/>
      <c r="R9" s="15"/>
    </row>
    <row r="10" spans="1:18" ht="18.75" customHeight="1" x14ac:dyDescent="0.4">
      <c r="A10" s="16" t="s">
        <v>21</v>
      </c>
      <c r="B10" s="17" t="s">
        <v>22</v>
      </c>
      <c r="C10" s="21">
        <f>INDEX('[1]Daily Entry '!A2:FI619,2,2)</f>
        <v>58</v>
      </c>
      <c r="D10" s="21">
        <f>INDEX('[1]Daily Entry '!A2:FI619,2,3)</f>
        <v>65</v>
      </c>
      <c r="E10" s="21">
        <v>55</v>
      </c>
      <c r="F10" s="21">
        <v>62</v>
      </c>
      <c r="G10" s="21">
        <v>57</v>
      </c>
      <c r="H10" s="21">
        <v>65</v>
      </c>
      <c r="I10" s="22">
        <f>((C10+D10)/2-(G10+H10)/2)/((G10+H10)/2)*100</f>
        <v>0.81967213114754101</v>
      </c>
      <c r="J10" s="89">
        <v>55</v>
      </c>
      <c r="K10" s="90">
        <v>65</v>
      </c>
      <c r="L10" s="23">
        <f>((C53+D53)/2-(J53+K53)/2)/((J53+K53)/2)*10</f>
        <v>0</v>
      </c>
      <c r="P10" s="15"/>
      <c r="Q10" s="15"/>
      <c r="R10" s="15"/>
    </row>
    <row r="11" spans="1:18" ht="18.75" customHeight="1" x14ac:dyDescent="0.4">
      <c r="A11" s="16" t="s">
        <v>23</v>
      </c>
      <c r="B11" s="17" t="s">
        <v>22</v>
      </c>
      <c r="C11" s="21">
        <f>INDEX('[1]Daily Entry '!A2:FI619,2,4)</f>
        <v>52</v>
      </c>
      <c r="D11" s="21">
        <f>INDEX('[1]Daily Entry '!A2:FI619,2,5)</f>
        <v>56</v>
      </c>
      <c r="E11" s="21">
        <v>46</v>
      </c>
      <c r="F11" s="21">
        <v>52</v>
      </c>
      <c r="G11" s="21">
        <v>52</v>
      </c>
      <c r="H11" s="21">
        <v>56</v>
      </c>
      <c r="I11" s="22">
        <f>((C11+D11)/2-(G11+H11)/2)/((G11+H11)/2)*100</f>
        <v>0</v>
      </c>
      <c r="J11" s="91">
        <v>45</v>
      </c>
      <c r="K11" s="92">
        <v>50</v>
      </c>
      <c r="L11" s="23">
        <f>((C54+D54)/2-(J54+K54)/2)/((J54+K54)/2)*10</f>
        <v>-1.3793103448275863</v>
      </c>
      <c r="P11" s="15"/>
      <c r="Q11" s="15"/>
      <c r="R11" s="15"/>
    </row>
    <row r="12" spans="1:18" ht="18.75" customHeight="1" x14ac:dyDescent="0.4">
      <c r="A12" s="16" t="s">
        <v>24</v>
      </c>
      <c r="B12" s="17" t="s">
        <v>22</v>
      </c>
      <c r="C12" s="21">
        <f>INDEX('[1]Daily Entry '!A2:FI619,2,6)</f>
        <v>44</v>
      </c>
      <c r="D12" s="21">
        <f>INDEX('[1]Daily Entry '!A2:FI620,2,7)</f>
        <v>48</v>
      </c>
      <c r="E12" s="21">
        <v>43</v>
      </c>
      <c r="F12" s="21">
        <v>46</v>
      </c>
      <c r="G12" s="21">
        <v>45</v>
      </c>
      <c r="H12" s="21">
        <v>50</v>
      </c>
      <c r="I12" s="22">
        <f>((C12+D12)/2-(G12+H12)/2)/((G12+H12)/2)*100</f>
        <v>-3.1578947368421053</v>
      </c>
      <c r="J12" s="89">
        <v>38</v>
      </c>
      <c r="K12" s="90">
        <v>48</v>
      </c>
      <c r="L12" s="23">
        <f>((C55+D55)/2-(J55+K55)/2)/((J55+K55)/2)*10</f>
        <v>-0.47619047619047616</v>
      </c>
      <c r="P12" s="15"/>
      <c r="Q12" s="15"/>
      <c r="R12" s="15"/>
    </row>
    <row r="13" spans="1:18" ht="18.75" customHeight="1" x14ac:dyDescent="0.4">
      <c r="A13" s="24" t="s">
        <v>25</v>
      </c>
      <c r="B13" s="20"/>
      <c r="C13" s="25"/>
      <c r="D13" s="25"/>
      <c r="E13" s="25"/>
      <c r="F13" s="25"/>
      <c r="G13" s="25"/>
      <c r="H13" s="25"/>
      <c r="I13" s="20" t="s">
        <v>6</v>
      </c>
      <c r="J13" s="93"/>
      <c r="K13" s="94"/>
      <c r="L13" s="26"/>
      <c r="O13" s="15"/>
      <c r="P13" s="15"/>
      <c r="Q13" s="15"/>
    </row>
    <row r="14" spans="1:18" ht="18.75" customHeight="1" x14ac:dyDescent="0.4">
      <c r="A14" s="16" t="s">
        <v>26</v>
      </c>
      <c r="B14" s="17" t="s">
        <v>22</v>
      </c>
      <c r="C14" s="21">
        <f>INDEX('[1]Daily Entry '!A2:FI619,2,8)</f>
        <v>30</v>
      </c>
      <c r="D14" s="21">
        <f>INDEX('[1]Daily Entry '!A2:FI619,2,9)</f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89">
        <v>28</v>
      </c>
      <c r="K14" s="90">
        <v>32</v>
      </c>
      <c r="L14" s="23">
        <f>((C55+D55)/2-(J55+K55)/2)/((J55+K55)/2)*10</f>
        <v>-0.47619047619047616</v>
      </c>
    </row>
    <row r="15" spans="1:18" ht="18.75" customHeight="1" x14ac:dyDescent="0.4">
      <c r="A15" s="16" t="s">
        <v>27</v>
      </c>
      <c r="B15" s="27" t="s">
        <v>28</v>
      </c>
      <c r="C15" s="21">
        <f>INDEX('[1]Daily Entry '!A2:FI619,2,10)</f>
        <v>32</v>
      </c>
      <c r="D15" s="21">
        <f>INDEX('[1]Daily Entry '!A2:FI619,2,11)</f>
        <v>36</v>
      </c>
      <c r="E15" s="21">
        <v>32</v>
      </c>
      <c r="F15" s="21">
        <v>35</v>
      </c>
      <c r="G15" s="21">
        <v>32</v>
      </c>
      <c r="H15" s="21">
        <v>35</v>
      </c>
      <c r="I15" s="22">
        <f>((C15+D15)/2-(G15+H15)/2)/((G15+H15)/2)*100</f>
        <v>1.4925373134328357</v>
      </c>
      <c r="J15" s="89">
        <v>32</v>
      </c>
      <c r="K15" s="90">
        <v>35</v>
      </c>
      <c r="L15" s="23">
        <f>((C15+D15)/2-(J15+K15)/2)/((J15+K15)/2)*100</f>
        <v>1.4925373134328357</v>
      </c>
      <c r="P15" s="28"/>
    </row>
    <row r="16" spans="1:18" ht="18.75" customHeight="1" x14ac:dyDescent="0.4">
      <c r="A16" s="16" t="s">
        <v>29</v>
      </c>
      <c r="B16" s="17" t="s">
        <v>22</v>
      </c>
      <c r="C16" s="21">
        <f>INDEX('[1]Daily Entry '!A2:FI619,2,12)</f>
        <v>35</v>
      </c>
      <c r="D16" s="21">
        <f>INDEX('[1]Daily Entry '!A2:FI619,2,13)</f>
        <v>40</v>
      </c>
      <c r="E16" s="21">
        <v>35</v>
      </c>
      <c r="F16" s="21">
        <v>36</v>
      </c>
      <c r="G16" s="21">
        <v>33</v>
      </c>
      <c r="H16" s="21">
        <v>36</v>
      </c>
      <c r="I16" s="22">
        <f>((C16+D16)/2-(G16+H16)/2)/((G16+H16)/2)*100</f>
        <v>8.695652173913043</v>
      </c>
      <c r="J16" s="89">
        <v>35</v>
      </c>
      <c r="K16" s="90">
        <v>40</v>
      </c>
      <c r="L16" s="23">
        <f>((C16+D16)/2-(J16+K16)/2)/((J16+K16)/2)*100</f>
        <v>0</v>
      </c>
    </row>
    <row r="17" spans="1:22" ht="18.75" customHeight="1" x14ac:dyDescent="0.4">
      <c r="A17" s="16" t="s">
        <v>30</v>
      </c>
      <c r="B17" s="27" t="s">
        <v>28</v>
      </c>
      <c r="C17" s="21">
        <f>INDEX('[1]Daily Entry '!A2:FI619,2,14)</f>
        <v>42</v>
      </c>
      <c r="D17" s="21">
        <f>INDEX('[1]Daily Entry '!A2:FI619,2,15)</f>
        <v>46</v>
      </c>
      <c r="E17" s="21">
        <v>42</v>
      </c>
      <c r="F17" s="21">
        <v>45</v>
      </c>
      <c r="G17" s="21">
        <v>40</v>
      </c>
      <c r="H17" s="21">
        <v>45</v>
      </c>
      <c r="I17" s="22">
        <f>((C17+D17)/2-(G17+H17)/2)/((G17+H17)/2)*100</f>
        <v>3.5294117647058822</v>
      </c>
      <c r="J17" s="95">
        <v>40</v>
      </c>
      <c r="K17" s="96">
        <v>45</v>
      </c>
      <c r="L17" s="23">
        <f>((C17+D17)/2-(J17+K17)/2)/((J17+K17)/2)*100</f>
        <v>3.5294117647058822</v>
      </c>
      <c r="V17" s="29"/>
    </row>
    <row r="18" spans="1:22" ht="18.75" customHeight="1" x14ac:dyDescent="0.4">
      <c r="A18" s="24" t="s">
        <v>31</v>
      </c>
      <c r="B18" s="20"/>
      <c r="C18" s="25"/>
      <c r="D18" s="25"/>
      <c r="E18" s="25"/>
      <c r="F18" s="25"/>
      <c r="G18" s="25"/>
      <c r="H18" s="25"/>
      <c r="I18" s="26"/>
      <c r="J18" s="97"/>
      <c r="K18" s="98"/>
      <c r="L18" s="20"/>
      <c r="P18" s="3" t="s">
        <v>6</v>
      </c>
      <c r="V18" s="30"/>
    </row>
    <row r="19" spans="1:22" ht="18.75" customHeight="1" x14ac:dyDescent="0.4">
      <c r="A19" s="16" t="s">
        <v>32</v>
      </c>
      <c r="B19" s="17" t="s">
        <v>33</v>
      </c>
      <c r="C19" s="21">
        <f>INDEX('[1]Daily Entry '!A2:FI621,2,16)</f>
        <v>125</v>
      </c>
      <c r="D19" s="21">
        <f>INDEX('[1]Daily Entry '!A2:FI621,2,17)</f>
        <v>130</v>
      </c>
      <c r="E19" s="21">
        <v>124</v>
      </c>
      <c r="F19" s="21">
        <v>126</v>
      </c>
      <c r="G19" s="21">
        <v>122</v>
      </c>
      <c r="H19" s="21">
        <v>126</v>
      </c>
      <c r="I19" s="22">
        <f>((C19+D19)/2-(G19+H19)/2)/((G19+H19)/2)*100</f>
        <v>2.82258064516129</v>
      </c>
      <c r="J19" s="89">
        <v>88</v>
      </c>
      <c r="K19" s="90">
        <v>90</v>
      </c>
      <c r="L19" s="23">
        <f>((C19+D19)/2-(J19+K19)/2)/((J19+K19)/2)*100</f>
        <v>43.258426966292134</v>
      </c>
      <c r="R19" s="3" t="s">
        <v>6</v>
      </c>
    </row>
    <row r="20" spans="1:22" ht="18.75" customHeight="1" x14ac:dyDescent="0.4">
      <c r="A20" s="16" t="s">
        <v>34</v>
      </c>
      <c r="B20" s="17" t="s">
        <v>35</v>
      </c>
      <c r="C20" s="21">
        <f>INDEX('[1]Daily Entry '!A2:FI619,2,18)</f>
        <v>660</v>
      </c>
      <c r="D20" s="21">
        <f>INDEX('[1]Daily Entry '!A2:FI619,2,19)</f>
        <v>730</v>
      </c>
      <c r="E20" s="21">
        <v>640</v>
      </c>
      <c r="F20" s="21">
        <v>680</v>
      </c>
      <c r="G20" s="21">
        <v>630</v>
      </c>
      <c r="H20" s="21">
        <v>650</v>
      </c>
      <c r="I20" s="22">
        <f>((C20+D20)/2-(G20+H20)/2)/((G20+H20)/2)*100</f>
        <v>8.59375</v>
      </c>
      <c r="J20" s="89">
        <v>480</v>
      </c>
      <c r="K20" s="90">
        <v>520</v>
      </c>
      <c r="L20" s="23">
        <f>((C20+D20)/2-(J20+K20)/2)/((J20+K20)/2)*100</f>
        <v>39</v>
      </c>
    </row>
    <row r="21" spans="1:22" ht="18.75" customHeight="1" x14ac:dyDescent="0.4">
      <c r="A21" s="16" t="s">
        <v>34</v>
      </c>
      <c r="B21" s="17" t="s">
        <v>36</v>
      </c>
      <c r="C21" s="21">
        <f>INDEX('[1]Daily Entry '!A2:FI619,2,20)</f>
        <v>140</v>
      </c>
      <c r="D21" s="21">
        <f>INDEX('[1]Daily Entry '!A2:FI619,2,21)</f>
        <v>150</v>
      </c>
      <c r="E21" s="21">
        <v>140</v>
      </c>
      <c r="F21" s="21">
        <v>150</v>
      </c>
      <c r="G21" s="21">
        <v>135</v>
      </c>
      <c r="H21" s="21">
        <v>140</v>
      </c>
      <c r="I21" s="22">
        <f>((C21+D21)/2-(G21+H21)/2)/((G21+H21)/2)*100</f>
        <v>5.4545454545454541</v>
      </c>
      <c r="J21" s="89">
        <v>100</v>
      </c>
      <c r="K21" s="90">
        <v>110</v>
      </c>
      <c r="L21" s="23">
        <f>((C21+D21)/2-(J21+K21)/2)/((J21+K21)/2)*100</f>
        <v>38.095238095238095</v>
      </c>
    </row>
    <row r="22" spans="1:22" ht="18.75" customHeight="1" x14ac:dyDescent="0.4">
      <c r="A22" s="16" t="s">
        <v>37</v>
      </c>
      <c r="B22" s="17" t="s">
        <v>33</v>
      </c>
      <c r="C22" s="21">
        <f>INDEX('[1]Daily Entry '!A2:FI619,2,22)</f>
        <v>112</v>
      </c>
      <c r="D22" s="21">
        <v>116</v>
      </c>
      <c r="E22" s="21">
        <v>107</v>
      </c>
      <c r="F22" s="21">
        <v>110</v>
      </c>
      <c r="G22" s="21">
        <v>105</v>
      </c>
      <c r="H22" s="21">
        <v>108</v>
      </c>
      <c r="I22" s="22">
        <f>((C22+D22)/2-(G22+H22)/2)/((G22+H22)/2)*100</f>
        <v>7.042253521126761</v>
      </c>
      <c r="J22" s="89">
        <v>65</v>
      </c>
      <c r="K22" s="99">
        <v>70</v>
      </c>
      <c r="L22" s="23">
        <f>((C22+D22)/2-(J22+K22)/2)/((J22+K22)/2)*100</f>
        <v>68.888888888888886</v>
      </c>
    </row>
    <row r="23" spans="1:22" ht="18.75" customHeight="1" x14ac:dyDescent="0.4">
      <c r="A23" s="16" t="s">
        <v>38</v>
      </c>
      <c r="B23" s="17" t="s">
        <v>33</v>
      </c>
      <c r="C23" s="21">
        <f>INDEX('[1]Daily Entry '!A2:FI619,2,24)</f>
        <v>115</v>
      </c>
      <c r="D23" s="21">
        <f>INDEX('[1]Daily Entry '!A2:FI619,2,25)</f>
        <v>119</v>
      </c>
      <c r="E23" s="21">
        <v>114</v>
      </c>
      <c r="F23" s="21">
        <v>116</v>
      </c>
      <c r="G23" s="21">
        <v>108</v>
      </c>
      <c r="H23" s="21">
        <v>116</v>
      </c>
      <c r="I23" s="22">
        <f>((C23+D23)/2-(G23+H23)/2)/((G23+H23)/2)*100</f>
        <v>4.4642857142857144</v>
      </c>
      <c r="J23" s="89">
        <v>75</v>
      </c>
      <c r="K23" s="90">
        <v>80</v>
      </c>
      <c r="L23" s="23">
        <f>((C23+D23)/2-(J23+K23)/2)/((J23+K23)/2)*100</f>
        <v>50.967741935483865</v>
      </c>
    </row>
    <row r="24" spans="1:22" ht="18.75" customHeight="1" x14ac:dyDescent="0.4">
      <c r="A24" s="24" t="s">
        <v>39</v>
      </c>
      <c r="B24" s="20"/>
      <c r="C24" s="31"/>
      <c r="D24" s="31"/>
      <c r="E24" s="31"/>
      <c r="F24" s="31"/>
      <c r="G24" s="31"/>
      <c r="H24" s="31"/>
      <c r="I24" s="26"/>
      <c r="J24" s="100"/>
      <c r="K24" s="101"/>
      <c r="L24" s="26"/>
    </row>
    <row r="25" spans="1:22" ht="18.75" customHeight="1" x14ac:dyDescent="0.4">
      <c r="A25" s="16" t="s">
        <v>40</v>
      </c>
      <c r="B25" s="17" t="s">
        <v>22</v>
      </c>
      <c r="C25" s="21">
        <f>INDEX('[1]Daily Entry '!A2:FI619,2,26)</f>
        <v>70</v>
      </c>
      <c r="D25" s="21">
        <f>INDEX('[1]Daily Entry '!A2:FI619,2,27)</f>
        <v>80</v>
      </c>
      <c r="E25" s="21">
        <v>70</v>
      </c>
      <c r="F25" s="21">
        <v>75</v>
      </c>
      <c r="G25" s="21">
        <v>70</v>
      </c>
      <c r="H25" s="21">
        <v>72</v>
      </c>
      <c r="I25" s="22">
        <f t="shared" ref="I25:I31" si="0">((C25+D25)/2-(G25+H25)/2)/((G25+H25)/2)*100</f>
        <v>5.6338028169014089</v>
      </c>
      <c r="J25" s="89">
        <v>80</v>
      </c>
      <c r="K25" s="90">
        <v>90</v>
      </c>
      <c r="L25" s="23">
        <f t="shared" ref="L25:L31" si="1">((C25+D25)/2-(J25+K25)/2)/((J25+K25)/2)*100</f>
        <v>-11.76470588235294</v>
      </c>
    </row>
    <row r="26" spans="1:22" ht="18.75" customHeight="1" x14ac:dyDescent="0.4">
      <c r="A26" s="16" t="s">
        <v>41</v>
      </c>
      <c r="B26" s="17" t="s">
        <v>22</v>
      </c>
      <c r="C26" s="21">
        <f>INDEX('[1]Daily Entry '!A2:FI619,2,28)</f>
        <v>80</v>
      </c>
      <c r="D26" s="21">
        <f>INDEX('[1]Daily Entry '!A2:FI619,2,29)</f>
        <v>95</v>
      </c>
      <c r="E26" s="21">
        <v>80</v>
      </c>
      <c r="F26" s="21">
        <v>90</v>
      </c>
      <c r="G26" s="21">
        <v>80</v>
      </c>
      <c r="H26" s="21">
        <v>90</v>
      </c>
      <c r="I26" s="22">
        <f t="shared" si="0"/>
        <v>2.9411764705882351</v>
      </c>
      <c r="J26" s="89">
        <v>100</v>
      </c>
      <c r="K26" s="92">
        <v>110</v>
      </c>
      <c r="L26" s="23">
        <f t="shared" si="1"/>
        <v>-16.666666666666664</v>
      </c>
    </row>
    <row r="27" spans="1:22" ht="18.75" customHeight="1" x14ac:dyDescent="0.4">
      <c r="A27" s="16" t="s">
        <v>42</v>
      </c>
      <c r="B27" s="17" t="s">
        <v>22</v>
      </c>
      <c r="C27" s="21">
        <f>INDEX('[1]Daily Entry '!A2:FI619,2,30)</f>
        <v>100</v>
      </c>
      <c r="D27" s="21">
        <f>INDEX('[1]Daily Entry '!A2:FI619,2,31)</f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89">
        <v>120</v>
      </c>
      <c r="K27" s="90">
        <v>130</v>
      </c>
      <c r="L27" s="23">
        <f t="shared" si="1"/>
        <v>-16</v>
      </c>
    </row>
    <row r="28" spans="1:22" ht="18.75" customHeight="1" x14ac:dyDescent="0.4">
      <c r="A28" s="16" t="s">
        <v>43</v>
      </c>
      <c r="B28" s="17" t="s">
        <v>22</v>
      </c>
      <c r="C28" s="21">
        <f>INDEX('[1]Daily Entry '!A2:FI619,2,32)</f>
        <v>110</v>
      </c>
      <c r="D28" s="21">
        <f>INDEX('[1]Daily Entry '!A2:FI619,2,33)</f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89">
        <v>90</v>
      </c>
      <c r="K28" s="90">
        <v>130</v>
      </c>
      <c r="L28" s="23">
        <f t="shared" si="1"/>
        <v>13.636363636363635</v>
      </c>
    </row>
    <row r="29" spans="1:22" ht="18.75" customHeight="1" x14ac:dyDescent="0.4">
      <c r="A29" s="16" t="s">
        <v>44</v>
      </c>
      <c r="B29" s="17" t="s">
        <v>22</v>
      </c>
      <c r="C29" s="21">
        <f>INDEX('[1]Daily Entry '!A2:FI619,2,34)</f>
        <v>40</v>
      </c>
      <c r="D29" s="21">
        <f>INDEX('[1]Daily Entry '!A2:FI619,2,35)</f>
        <v>50</v>
      </c>
      <c r="E29" s="21">
        <v>40</v>
      </c>
      <c r="F29" s="21">
        <v>50</v>
      </c>
      <c r="G29" s="21">
        <v>44</v>
      </c>
      <c r="H29" s="21">
        <v>48</v>
      </c>
      <c r="I29" s="22">
        <f t="shared" si="0"/>
        <v>-2.1739130434782608</v>
      </c>
      <c r="J29" s="89">
        <v>40</v>
      </c>
      <c r="K29" s="90">
        <v>45</v>
      </c>
      <c r="L29" s="23">
        <f t="shared" si="1"/>
        <v>5.8823529411764701</v>
      </c>
    </row>
    <row r="30" spans="1:22" ht="18.75" customHeight="1" x14ac:dyDescent="0.4">
      <c r="A30" s="16" t="s">
        <v>45</v>
      </c>
      <c r="B30" s="17" t="s">
        <v>22</v>
      </c>
      <c r="C30" s="21">
        <f>INDEX('[1]Daily Entry '!A2:FI619,2,36)</f>
        <v>60</v>
      </c>
      <c r="D30" s="21">
        <f>INDEX('[1]Daily Entry '!A2:FI619,2,37)</f>
        <v>70</v>
      </c>
      <c r="E30" s="21">
        <v>60</v>
      </c>
      <c r="F30" s="21">
        <v>70</v>
      </c>
      <c r="G30" s="21">
        <v>65</v>
      </c>
      <c r="H30" s="21">
        <v>70</v>
      </c>
      <c r="I30" s="22">
        <f t="shared" si="0"/>
        <v>-3.7037037037037033</v>
      </c>
      <c r="J30" s="91">
        <v>60</v>
      </c>
      <c r="K30" s="92">
        <v>70</v>
      </c>
      <c r="L30" s="23">
        <f t="shared" si="1"/>
        <v>0</v>
      </c>
    </row>
    <row r="31" spans="1:22" ht="18.75" customHeight="1" x14ac:dyDescent="0.4">
      <c r="A31" s="16" t="s">
        <v>46</v>
      </c>
      <c r="B31" s="17" t="s">
        <v>22</v>
      </c>
      <c r="C31" s="21">
        <f>INDEX('[1]Daily Entry '!A2:FI620,2,38)</f>
        <v>20</v>
      </c>
      <c r="D31" s="21">
        <f>INDEX('[1]Daily Entry '!A2:FI619,2,39)</f>
        <v>25</v>
      </c>
      <c r="E31" s="21">
        <v>18</v>
      </c>
      <c r="F31" s="21">
        <v>20</v>
      </c>
      <c r="G31" s="21">
        <v>18</v>
      </c>
      <c r="H31" s="21">
        <v>20</v>
      </c>
      <c r="I31" s="22">
        <f t="shared" si="0"/>
        <v>18.421052631578945</v>
      </c>
      <c r="J31" s="89">
        <v>28</v>
      </c>
      <c r="K31" s="90">
        <v>30</v>
      </c>
      <c r="L31" s="23">
        <f t="shared" si="1"/>
        <v>-22.413793103448278</v>
      </c>
    </row>
    <row r="32" spans="1:22" ht="18.75" customHeight="1" x14ac:dyDescent="0.4">
      <c r="A32" s="24" t="s">
        <v>47</v>
      </c>
      <c r="B32" s="20"/>
      <c r="C32" s="31"/>
      <c r="D32" s="31"/>
      <c r="E32" s="31"/>
      <c r="F32" s="31"/>
      <c r="G32" s="31"/>
      <c r="H32" s="31"/>
      <c r="I32" s="26"/>
      <c r="J32" s="102"/>
      <c r="K32" s="103"/>
      <c r="L32" s="26"/>
    </row>
    <row r="33" spans="1:12" ht="18.75" customHeight="1" x14ac:dyDescent="0.4">
      <c r="A33" s="16" t="s">
        <v>48</v>
      </c>
      <c r="B33" s="17" t="s">
        <v>22</v>
      </c>
      <c r="C33" s="21">
        <f>INDEX('[1]Daily Entry '!A2:FI619,2,40)</f>
        <v>45</v>
      </c>
      <c r="D33" s="21">
        <f>INDEX('[1]Daily Entry '!A2:FI619,2,41)</f>
        <v>50</v>
      </c>
      <c r="E33" s="21">
        <v>40</v>
      </c>
      <c r="F33" s="21">
        <v>45</v>
      </c>
      <c r="G33" s="21">
        <v>35</v>
      </c>
      <c r="H33" s="21">
        <v>45</v>
      </c>
      <c r="I33" s="22">
        <f t="shared" ref="I33:I48" si="2">((C33+D33)/2-(G33+H33)/2)/((G33+H33)/2)*100</f>
        <v>18.75</v>
      </c>
      <c r="J33" s="89">
        <v>45</v>
      </c>
      <c r="K33" s="90">
        <v>50</v>
      </c>
      <c r="L33" s="23">
        <f t="shared" ref="L33:L48" si="3">((C33+D33)/2-(J33+K33)/2)/((J33+K33)/2)*100</f>
        <v>0</v>
      </c>
    </row>
    <row r="34" spans="1:12" ht="18.75" customHeight="1" x14ac:dyDescent="0.4">
      <c r="A34" s="16" t="s">
        <v>49</v>
      </c>
      <c r="B34" s="17" t="s">
        <v>22</v>
      </c>
      <c r="C34" s="21">
        <f>INDEX('[1]Daily Entry '!A2:FI619,2,42)</f>
        <v>40</v>
      </c>
      <c r="D34" s="21">
        <f>INDEX('[1]Daily Entry '!A2:FI619,2,43)</f>
        <v>45</v>
      </c>
      <c r="E34" s="21">
        <v>35</v>
      </c>
      <c r="F34" s="21">
        <v>45</v>
      </c>
      <c r="G34" s="21">
        <v>32</v>
      </c>
      <c r="H34" s="21">
        <v>35</v>
      </c>
      <c r="I34" s="33">
        <f t="shared" si="2"/>
        <v>26.865671641791046</v>
      </c>
      <c r="J34" s="89">
        <v>30</v>
      </c>
      <c r="K34" s="90">
        <v>45</v>
      </c>
      <c r="L34" s="23">
        <f t="shared" si="3"/>
        <v>13.333333333333334</v>
      </c>
    </row>
    <row r="35" spans="1:12" ht="18.75" customHeight="1" x14ac:dyDescent="0.45">
      <c r="A35" s="16" t="s">
        <v>50</v>
      </c>
      <c r="B35" s="17" t="s">
        <v>22</v>
      </c>
      <c r="C35" s="21">
        <v>70</v>
      </c>
      <c r="D35" s="32">
        <v>90</v>
      </c>
      <c r="E35" s="21">
        <v>60</v>
      </c>
      <c r="F35" s="32">
        <v>80</v>
      </c>
      <c r="G35" s="21">
        <v>60</v>
      </c>
      <c r="H35" s="32">
        <v>80</v>
      </c>
      <c r="I35" s="33">
        <f t="shared" si="2"/>
        <v>14.285714285714285</v>
      </c>
      <c r="J35" s="89">
        <v>100</v>
      </c>
      <c r="K35" s="90">
        <v>120</v>
      </c>
      <c r="L35" s="23">
        <f t="shared" si="3"/>
        <v>-27.27272727272727</v>
      </c>
    </row>
    <row r="36" spans="1:12" ht="18.75" customHeight="1" x14ac:dyDescent="0.45">
      <c r="A36" s="16" t="s">
        <v>51</v>
      </c>
      <c r="B36" s="17" t="s">
        <v>22</v>
      </c>
      <c r="C36" s="32">
        <f>INDEX('[1]Daily Entry '!A2:FI619,2,46)</f>
        <v>120</v>
      </c>
      <c r="D36" s="32">
        <f>INDEX('[1]Daily Entry '!A2:FI619,2,47)</f>
        <v>135</v>
      </c>
      <c r="E36" s="32">
        <v>115</v>
      </c>
      <c r="F36" s="32">
        <v>120</v>
      </c>
      <c r="G36" s="32">
        <v>100</v>
      </c>
      <c r="H36" s="32">
        <v>120</v>
      </c>
      <c r="I36" s="33">
        <f t="shared" si="2"/>
        <v>15.909090909090908</v>
      </c>
      <c r="J36" s="89">
        <v>130</v>
      </c>
      <c r="K36" s="90">
        <v>140</v>
      </c>
      <c r="L36" s="23">
        <f t="shared" si="3"/>
        <v>-5.5555555555555554</v>
      </c>
    </row>
    <row r="37" spans="1:12" ht="18.75" customHeight="1" x14ac:dyDescent="0.45">
      <c r="A37" s="16" t="s">
        <v>52</v>
      </c>
      <c r="B37" s="17" t="s">
        <v>22</v>
      </c>
      <c r="C37" s="32">
        <f>INDEX('[1]Daily Entry '!A2:FI619,2,48)</f>
        <v>180</v>
      </c>
      <c r="D37" s="32">
        <f>INDEX('[1]Daily Entry '!A2:FI619,2,49)</f>
        <v>260</v>
      </c>
      <c r="E37" s="32">
        <v>180</v>
      </c>
      <c r="F37" s="32">
        <v>200</v>
      </c>
      <c r="G37" s="32">
        <v>210</v>
      </c>
      <c r="H37" s="32">
        <v>280</v>
      </c>
      <c r="I37" s="33">
        <f t="shared" si="2"/>
        <v>-10.204081632653061</v>
      </c>
      <c r="J37" s="89">
        <v>250</v>
      </c>
      <c r="K37" s="90">
        <v>300</v>
      </c>
      <c r="L37" s="23">
        <f t="shared" si="3"/>
        <v>-20</v>
      </c>
    </row>
    <row r="38" spans="1:12" ht="18.75" customHeight="1" x14ac:dyDescent="0.45">
      <c r="A38" s="16" t="s">
        <v>53</v>
      </c>
      <c r="B38" s="17" t="s">
        <v>22</v>
      </c>
      <c r="C38" s="32">
        <f>INDEX('[1]Daily Entry '!A2:FI619,2,50)</f>
        <v>240</v>
      </c>
      <c r="D38" s="32">
        <f>INDEX('[1]Daily Entry '!A2:FI619,2,51)</f>
        <v>280</v>
      </c>
      <c r="E38" s="32">
        <v>240</v>
      </c>
      <c r="F38" s="32">
        <v>280</v>
      </c>
      <c r="G38" s="32">
        <v>240</v>
      </c>
      <c r="H38" s="32">
        <v>300</v>
      </c>
      <c r="I38" s="33">
        <f t="shared" si="2"/>
        <v>-3.7037037037037033</v>
      </c>
      <c r="J38" s="91">
        <v>300</v>
      </c>
      <c r="K38" s="92">
        <v>350</v>
      </c>
      <c r="L38" s="23">
        <f t="shared" si="3"/>
        <v>-20</v>
      </c>
    </row>
    <row r="39" spans="1:12" ht="18.75" customHeight="1" x14ac:dyDescent="0.45">
      <c r="A39" s="16" t="s">
        <v>54</v>
      </c>
      <c r="B39" s="17" t="s">
        <v>22</v>
      </c>
      <c r="C39" s="32">
        <f>INDEX('[1]Daily Entry '!A2:FI619,2,52)</f>
        <v>140</v>
      </c>
      <c r="D39" s="32">
        <f>INDEX('[1]Daily Entry '!A2:FI619,2,53)</f>
        <v>200</v>
      </c>
      <c r="E39" s="32">
        <v>150</v>
      </c>
      <c r="F39" s="32">
        <v>200</v>
      </c>
      <c r="G39" s="32">
        <v>150</v>
      </c>
      <c r="H39" s="32">
        <v>200</v>
      </c>
      <c r="I39" s="34">
        <f t="shared" si="2"/>
        <v>-2.8571428571428572</v>
      </c>
      <c r="J39" s="89">
        <v>130</v>
      </c>
      <c r="K39" s="90">
        <v>150</v>
      </c>
      <c r="L39" s="23">
        <f t="shared" si="3"/>
        <v>21.428571428571427</v>
      </c>
    </row>
    <row r="40" spans="1:12" ht="18.75" customHeight="1" x14ac:dyDescent="0.45">
      <c r="A40" s="16" t="s">
        <v>55</v>
      </c>
      <c r="B40" s="17" t="s">
        <v>22</v>
      </c>
      <c r="C40" s="32">
        <f>INDEX('[1]Daily Entry '!A2:FI619,2,54)</f>
        <v>140</v>
      </c>
      <c r="D40" s="32">
        <f>INDEX('[1]Daily Entry '!A2:FI619,2,55)</f>
        <v>180</v>
      </c>
      <c r="E40" s="32">
        <v>140</v>
      </c>
      <c r="F40" s="32">
        <v>180</v>
      </c>
      <c r="G40" s="32">
        <v>140</v>
      </c>
      <c r="H40" s="32">
        <v>180</v>
      </c>
      <c r="I40" s="33">
        <f t="shared" si="2"/>
        <v>0</v>
      </c>
      <c r="J40" s="89">
        <v>180</v>
      </c>
      <c r="K40" s="90">
        <v>220</v>
      </c>
      <c r="L40" s="23">
        <f t="shared" si="3"/>
        <v>-20</v>
      </c>
    </row>
    <row r="41" spans="1:12" ht="18.75" customHeight="1" x14ac:dyDescent="0.45">
      <c r="A41" s="16" t="s">
        <v>56</v>
      </c>
      <c r="B41" s="17" t="s">
        <v>22</v>
      </c>
      <c r="C41" s="32">
        <v>110</v>
      </c>
      <c r="D41" s="32">
        <v>140</v>
      </c>
      <c r="E41" s="32">
        <v>100</v>
      </c>
      <c r="F41" s="32">
        <v>140</v>
      </c>
      <c r="G41" s="32">
        <v>90</v>
      </c>
      <c r="H41" s="32">
        <v>120</v>
      </c>
      <c r="I41" s="33">
        <f t="shared" si="2"/>
        <v>19.047619047619047</v>
      </c>
      <c r="J41" s="104">
        <v>180</v>
      </c>
      <c r="K41" s="90">
        <v>200</v>
      </c>
      <c r="L41" s="23">
        <f t="shared" si="3"/>
        <v>-34.210526315789473</v>
      </c>
    </row>
    <row r="42" spans="1:12" ht="18.75" customHeight="1" x14ac:dyDescent="0.45">
      <c r="A42" s="16" t="s">
        <v>57</v>
      </c>
      <c r="B42" s="17" t="s">
        <v>22</v>
      </c>
      <c r="C42" s="32">
        <f>INDEX('[1]Daily Entry '!A2:FI619,2,58)</f>
        <v>80</v>
      </c>
      <c r="D42" s="32">
        <f>INDEX('[1]Daily Entry '!B2:FJ619,2,58)</f>
        <v>130</v>
      </c>
      <c r="E42" s="32">
        <v>80</v>
      </c>
      <c r="F42" s="32">
        <v>120</v>
      </c>
      <c r="G42" s="32">
        <v>70</v>
      </c>
      <c r="H42" s="32">
        <v>150</v>
      </c>
      <c r="I42" s="33">
        <f t="shared" si="2"/>
        <v>-4.5454545454545459</v>
      </c>
      <c r="J42" s="104">
        <v>160</v>
      </c>
      <c r="K42" s="90">
        <v>180</v>
      </c>
      <c r="L42" s="23">
        <f t="shared" si="3"/>
        <v>-38.235294117647058</v>
      </c>
    </row>
    <row r="43" spans="1:12" ht="18.75" customHeight="1" x14ac:dyDescent="0.45">
      <c r="A43" s="16" t="s">
        <v>58</v>
      </c>
      <c r="B43" s="17" t="s">
        <v>22</v>
      </c>
      <c r="C43" s="32">
        <f>INDEX('[1]Daily Entry '!A2:FI620,2,60)</f>
        <v>320</v>
      </c>
      <c r="D43" s="32">
        <f>INDEX('[1]Daily Entry '!A2:FI621,2,61)</f>
        <v>400</v>
      </c>
      <c r="E43" s="32">
        <v>320</v>
      </c>
      <c r="F43" s="32">
        <v>400</v>
      </c>
      <c r="G43" s="32">
        <v>320</v>
      </c>
      <c r="H43" s="32">
        <v>400</v>
      </c>
      <c r="I43" s="33">
        <f t="shared" si="2"/>
        <v>0</v>
      </c>
      <c r="J43" s="104">
        <v>450</v>
      </c>
      <c r="K43" s="99">
        <v>550</v>
      </c>
      <c r="L43" s="23">
        <f t="shared" si="3"/>
        <v>-28.000000000000004</v>
      </c>
    </row>
    <row r="44" spans="1:12" ht="18.75" customHeight="1" x14ac:dyDescent="0.45">
      <c r="A44" s="16" t="s">
        <v>59</v>
      </c>
      <c r="B44" s="17" t="s">
        <v>22</v>
      </c>
      <c r="C44" s="32">
        <f>INDEX('[1]Daily Entry '!A2:FI621,2,62)</f>
        <v>400</v>
      </c>
      <c r="D44" s="32">
        <f>INDEX('[1]Daily Entry '!A2:FI619,2,63)</f>
        <v>450</v>
      </c>
      <c r="E44" s="32">
        <v>400</v>
      </c>
      <c r="F44" s="32">
        <v>450</v>
      </c>
      <c r="G44" s="32">
        <v>360</v>
      </c>
      <c r="H44" s="32">
        <v>440</v>
      </c>
      <c r="I44" s="33">
        <f t="shared" si="2"/>
        <v>6.25</v>
      </c>
      <c r="J44" s="104">
        <v>400</v>
      </c>
      <c r="K44" s="99">
        <v>500</v>
      </c>
      <c r="L44" s="23">
        <f t="shared" si="3"/>
        <v>-5.5555555555555554</v>
      </c>
    </row>
    <row r="45" spans="1:12" ht="18.75" customHeight="1" x14ac:dyDescent="0.45">
      <c r="A45" s="16" t="s">
        <v>60</v>
      </c>
      <c r="B45" s="17" t="s">
        <v>22</v>
      </c>
      <c r="C45" s="32">
        <f>INDEX('[1]Daily Entry '!A2:FI619,2,64)</f>
        <v>900</v>
      </c>
      <c r="D45" s="32">
        <f>INDEX('[1]Daily Entry '!A2:FI619,2,65)</f>
        <v>1000</v>
      </c>
      <c r="E45" s="32">
        <v>900</v>
      </c>
      <c r="F45" s="32">
        <v>1000</v>
      </c>
      <c r="G45" s="32">
        <v>800</v>
      </c>
      <c r="H45" s="32">
        <v>900</v>
      </c>
      <c r="I45" s="33">
        <f t="shared" si="2"/>
        <v>11.76470588235294</v>
      </c>
      <c r="J45" s="104">
        <v>1000</v>
      </c>
      <c r="K45" s="99">
        <v>1200</v>
      </c>
      <c r="L45" s="23">
        <f t="shared" si="3"/>
        <v>-13.636363636363635</v>
      </c>
    </row>
    <row r="46" spans="1:12" ht="18.75" customHeight="1" x14ac:dyDescent="0.45">
      <c r="A46" s="16" t="s">
        <v>61</v>
      </c>
      <c r="B46" s="17" t="s">
        <v>22</v>
      </c>
      <c r="C46" s="32">
        <f>INDEX('[1]Daily Entry '!A2:FI619,2,66)</f>
        <v>2400</v>
      </c>
      <c r="D46" s="32">
        <f>INDEX('[1]Daily Entry '!A2:FI619,2,67)</f>
        <v>3500</v>
      </c>
      <c r="E46" s="32">
        <v>2400</v>
      </c>
      <c r="F46" s="32">
        <v>3500</v>
      </c>
      <c r="G46" s="32">
        <v>2400</v>
      </c>
      <c r="H46" s="32">
        <v>3500</v>
      </c>
      <c r="I46" s="33">
        <f t="shared" si="2"/>
        <v>0</v>
      </c>
      <c r="J46" s="104">
        <v>3600</v>
      </c>
      <c r="K46" s="99">
        <v>4000</v>
      </c>
      <c r="L46" s="23">
        <f t="shared" si="3"/>
        <v>-22.368421052631579</v>
      </c>
    </row>
    <row r="47" spans="1:12" ht="18.75" customHeight="1" x14ac:dyDescent="0.45">
      <c r="A47" s="16" t="s">
        <v>62</v>
      </c>
      <c r="B47" s="17" t="s">
        <v>22</v>
      </c>
      <c r="C47" s="32">
        <f>INDEX('[1]Daily Entry '!A2:FI619,2,68)</f>
        <v>110</v>
      </c>
      <c r="D47" s="32">
        <v>140</v>
      </c>
      <c r="E47" s="32">
        <v>110</v>
      </c>
      <c r="F47" s="32">
        <v>130</v>
      </c>
      <c r="G47" s="32">
        <v>110</v>
      </c>
      <c r="H47" s="32">
        <v>130</v>
      </c>
      <c r="I47" s="33">
        <f t="shared" si="2"/>
        <v>4.1666666666666661</v>
      </c>
      <c r="J47" s="104">
        <v>130</v>
      </c>
      <c r="K47" s="99">
        <v>150</v>
      </c>
      <c r="L47" s="23">
        <f t="shared" si="3"/>
        <v>-10.714285714285714</v>
      </c>
    </row>
    <row r="48" spans="1:12" ht="18.75" customHeight="1" x14ac:dyDescent="0.45">
      <c r="A48" s="16" t="s">
        <v>63</v>
      </c>
      <c r="B48" s="17" t="s">
        <v>22</v>
      </c>
      <c r="C48" s="32">
        <f>INDEX('[1]Daily Entry '!A2:FI619,2,70)</f>
        <v>115</v>
      </c>
      <c r="D48" s="32">
        <f>INDEX('[1]Daily Entry '!A2:FI619,2,71)</f>
        <v>150</v>
      </c>
      <c r="E48" s="32">
        <v>115</v>
      </c>
      <c r="F48" s="32">
        <v>140</v>
      </c>
      <c r="G48" s="32">
        <v>110</v>
      </c>
      <c r="H48" s="32">
        <v>140</v>
      </c>
      <c r="I48" s="33">
        <f t="shared" si="2"/>
        <v>6</v>
      </c>
      <c r="J48" s="104">
        <v>120</v>
      </c>
      <c r="K48" s="99">
        <v>130</v>
      </c>
      <c r="L48" s="23">
        <f t="shared" si="3"/>
        <v>6</v>
      </c>
    </row>
    <row r="49" spans="1:12" ht="18.75" customHeight="1" x14ac:dyDescent="0.45">
      <c r="A49" s="19" t="s">
        <v>64</v>
      </c>
      <c r="B49" s="20"/>
      <c r="C49" s="35"/>
      <c r="D49" s="35"/>
      <c r="E49" s="35"/>
      <c r="F49" s="35"/>
      <c r="G49" s="35"/>
      <c r="H49" s="35"/>
      <c r="I49" s="36"/>
      <c r="J49" s="102"/>
      <c r="K49" s="103"/>
      <c r="L49" s="26"/>
    </row>
    <row r="50" spans="1:12" ht="20.25" customHeight="1" x14ac:dyDescent="0.45">
      <c r="A50" s="16" t="s">
        <v>65</v>
      </c>
      <c r="B50" s="17" t="s">
        <v>22</v>
      </c>
      <c r="C50" s="32">
        <f>INDEX('[1]Daily Entry '!A2:FI619,2,72)</f>
        <v>250</v>
      </c>
      <c r="D50" s="32">
        <f>INDEX('[1]Daily Entry '!A2:FI619,2,73)</f>
        <v>350</v>
      </c>
      <c r="E50" s="32">
        <v>250</v>
      </c>
      <c r="F50" s="32">
        <v>350</v>
      </c>
      <c r="G50" s="32">
        <v>230</v>
      </c>
      <c r="H50" s="32">
        <v>300</v>
      </c>
      <c r="I50" s="33">
        <f t="shared" ref="I50:I55" si="4">((C50+D50)/2-(G50+H50)/2)/((G50+H50)/2)*100</f>
        <v>13.20754716981132</v>
      </c>
      <c r="J50" s="89">
        <v>300</v>
      </c>
      <c r="K50" s="90">
        <v>350</v>
      </c>
      <c r="L50" s="23">
        <f t="shared" ref="L50:L55" si="5">((C50+D50)/2-(J50+K50)/2)/((J50+K50)/2)*100</f>
        <v>-7.6923076923076925</v>
      </c>
    </row>
    <row r="51" spans="1:12" ht="20.25" customHeight="1" x14ac:dyDescent="0.45">
      <c r="A51" s="16" t="s">
        <v>66</v>
      </c>
      <c r="B51" s="17" t="s">
        <v>22</v>
      </c>
      <c r="C51" s="32">
        <f>INDEX('[1]Daily Entry '!A2:FI619,2,74)</f>
        <v>750</v>
      </c>
      <c r="D51" s="32">
        <f>INDEX('[1]Daily Entry '!A2:FI619,2,75)</f>
        <v>1400</v>
      </c>
      <c r="E51" s="32">
        <v>800</v>
      </c>
      <c r="F51" s="32">
        <v>1400</v>
      </c>
      <c r="G51" s="32">
        <v>900</v>
      </c>
      <c r="H51" s="32">
        <v>1400</v>
      </c>
      <c r="I51" s="33">
        <f t="shared" si="4"/>
        <v>-6.5217391304347823</v>
      </c>
      <c r="J51" s="89">
        <v>1000</v>
      </c>
      <c r="K51" s="90">
        <v>1200</v>
      </c>
      <c r="L51" s="23">
        <f t="shared" si="5"/>
        <v>-2.2727272727272729</v>
      </c>
    </row>
    <row r="52" spans="1:12" ht="20.25" customHeight="1" x14ac:dyDescent="0.45">
      <c r="A52" s="16" t="s">
        <v>67</v>
      </c>
      <c r="B52" s="17" t="s">
        <v>22</v>
      </c>
      <c r="C52" s="32">
        <f>INDEX('[1]Daily Entry '!A2:FI619,2,76)</f>
        <v>580</v>
      </c>
      <c r="D52" s="32">
        <f>INDEX('[1]Daily Entry '!A2:FI619,2,77)</f>
        <v>600</v>
      </c>
      <c r="E52" s="32">
        <v>580</v>
      </c>
      <c r="F52" s="32">
        <v>600</v>
      </c>
      <c r="G52" s="32">
        <v>570</v>
      </c>
      <c r="H52" s="32">
        <v>600</v>
      </c>
      <c r="I52" s="33">
        <f t="shared" si="4"/>
        <v>0.85470085470085477</v>
      </c>
      <c r="J52" s="89">
        <v>580</v>
      </c>
      <c r="K52" s="90">
        <v>600</v>
      </c>
      <c r="L52" s="23">
        <f>((C52+D52)/2-(J52+K52)/2)/((J52+K52)/2)*100</f>
        <v>0</v>
      </c>
    </row>
    <row r="53" spans="1:12" ht="20.25" customHeight="1" x14ac:dyDescent="0.45">
      <c r="A53" s="16" t="s">
        <v>68</v>
      </c>
      <c r="B53" s="17" t="s">
        <v>22</v>
      </c>
      <c r="C53" s="32">
        <f>INDEX('[1]Daily Entry '!A2:FI619,2,78)</f>
        <v>800</v>
      </c>
      <c r="D53" s="32">
        <f>INDEX('[1]Daily Entry '!A2:FI619,2,79)</f>
        <v>900</v>
      </c>
      <c r="E53" s="32">
        <v>800</v>
      </c>
      <c r="F53" s="32">
        <v>900</v>
      </c>
      <c r="G53" s="32">
        <v>850</v>
      </c>
      <c r="H53" s="32">
        <v>900</v>
      </c>
      <c r="I53" s="33">
        <f t="shared" si="4"/>
        <v>-2.8571428571428572</v>
      </c>
      <c r="J53" s="89">
        <v>800</v>
      </c>
      <c r="K53" s="90">
        <v>900</v>
      </c>
      <c r="L53" s="23">
        <f t="shared" si="5"/>
        <v>0</v>
      </c>
    </row>
    <row r="54" spans="1:12" ht="20.25" customHeight="1" x14ac:dyDescent="0.45">
      <c r="A54" s="16" t="s">
        <v>69</v>
      </c>
      <c r="B54" s="17" t="s">
        <v>22</v>
      </c>
      <c r="C54" s="32">
        <v>120</v>
      </c>
      <c r="D54" s="32">
        <f>INDEX('[1]Daily Entry '!A2:FI620,2,81)</f>
        <v>130</v>
      </c>
      <c r="E54" s="32">
        <v>115</v>
      </c>
      <c r="F54" s="32">
        <v>125</v>
      </c>
      <c r="G54" s="32">
        <v>130</v>
      </c>
      <c r="H54" s="32">
        <v>140</v>
      </c>
      <c r="I54" s="33">
        <f t="shared" si="4"/>
        <v>-7.4074074074074066</v>
      </c>
      <c r="J54" s="89">
        <v>140</v>
      </c>
      <c r="K54" s="90">
        <v>150</v>
      </c>
      <c r="L54" s="23">
        <f t="shared" si="5"/>
        <v>-13.793103448275861</v>
      </c>
    </row>
    <row r="55" spans="1:12" ht="20.25" customHeight="1" x14ac:dyDescent="0.45">
      <c r="A55" s="16" t="s">
        <v>70</v>
      </c>
      <c r="B55" s="17" t="s">
        <v>22</v>
      </c>
      <c r="C55" s="32">
        <f>INDEX('[1]Daily Entry '!A2:FI619,2,82)</f>
        <v>450</v>
      </c>
      <c r="D55" s="32">
        <f>INDEX('[1]Daily Entry '!A2:FI619,2,83)</f>
        <v>550</v>
      </c>
      <c r="E55" s="32">
        <v>420</v>
      </c>
      <c r="F55" s="32">
        <v>550</v>
      </c>
      <c r="G55" s="32">
        <v>480</v>
      </c>
      <c r="H55" s="32">
        <v>550</v>
      </c>
      <c r="I55" s="33">
        <f t="shared" si="4"/>
        <v>-2.912621359223301</v>
      </c>
      <c r="J55" s="89">
        <v>500</v>
      </c>
      <c r="K55" s="90">
        <v>550</v>
      </c>
      <c r="L55" s="23">
        <f t="shared" si="5"/>
        <v>-4.7619047619047619</v>
      </c>
    </row>
    <row r="56" spans="1:12" ht="18.75" customHeight="1" x14ac:dyDescent="0.45">
      <c r="A56" s="37" t="s">
        <v>71</v>
      </c>
      <c r="B56" s="38"/>
      <c r="C56" s="39"/>
      <c r="D56" s="39"/>
      <c r="E56" s="39"/>
      <c r="F56" s="39"/>
      <c r="G56" s="39"/>
      <c r="H56" s="39"/>
      <c r="I56" s="40"/>
      <c r="J56" s="105"/>
      <c r="K56" s="106"/>
      <c r="L56" s="38"/>
    </row>
    <row r="57" spans="1:12" ht="21" customHeight="1" x14ac:dyDescent="0.45">
      <c r="A57" s="16" t="s">
        <v>72</v>
      </c>
      <c r="B57" s="17" t="s">
        <v>73</v>
      </c>
      <c r="C57" s="32">
        <f>INDEX('[1]Daily Entry '!A2:FI619,2,84)</f>
        <v>630</v>
      </c>
      <c r="D57" s="32">
        <f>INDEX('[1]Daily Entry '!A2:FI619,2,85)</f>
        <v>650</v>
      </c>
      <c r="E57" s="32">
        <v>630</v>
      </c>
      <c r="F57" s="32">
        <v>640</v>
      </c>
      <c r="G57" s="32">
        <v>620</v>
      </c>
      <c r="H57" s="32">
        <v>650</v>
      </c>
      <c r="I57" s="33">
        <f>((C57+D57)/2-(G57+H57)/2)/((G57+H57)/2)*100</f>
        <v>0.78740157480314954</v>
      </c>
      <c r="J57" s="89">
        <v>600</v>
      </c>
      <c r="K57" s="90">
        <v>630</v>
      </c>
      <c r="L57" s="23">
        <f>((C57+D57)/2-(J57+K57)/2)/((J57+K57)/2)*100</f>
        <v>4.0650406504065035</v>
      </c>
    </row>
    <row r="58" spans="1:12" ht="21" customHeight="1" x14ac:dyDescent="0.45">
      <c r="A58" s="16" t="s">
        <v>74</v>
      </c>
      <c r="B58" s="17" t="s">
        <v>73</v>
      </c>
      <c r="C58" s="32">
        <f>INDEX('[1]Daily Entry '!A2:FI619,2,86)</f>
        <v>630</v>
      </c>
      <c r="D58" s="32">
        <f>INDEX('[1]Daily Entry '!A2:FI619,2,87)</f>
        <v>650</v>
      </c>
      <c r="E58" s="32">
        <v>630</v>
      </c>
      <c r="F58" s="32">
        <v>650</v>
      </c>
      <c r="G58" s="32">
        <v>630</v>
      </c>
      <c r="H58" s="32">
        <v>650</v>
      </c>
      <c r="I58" s="33">
        <f>((C58+D58)/2-(G58+H58)/2)/((G58+H58)/2)*100</f>
        <v>0</v>
      </c>
      <c r="J58" s="89">
        <v>600</v>
      </c>
      <c r="K58" s="90">
        <v>620</v>
      </c>
      <c r="L58" s="23">
        <f>((C58+D58)/2-(J58+K58)/2)/((J58+K58)/2)*100</f>
        <v>4.918032786885246</v>
      </c>
    </row>
    <row r="59" spans="1:12" ht="21" customHeight="1" x14ac:dyDescent="0.45">
      <c r="A59" s="16" t="s">
        <v>75</v>
      </c>
      <c r="B59" s="17" t="s">
        <v>73</v>
      </c>
      <c r="C59" s="32">
        <f>INDEX('[1]Daily Entry '!A2:FI619,2,88)</f>
        <v>540</v>
      </c>
      <c r="D59" s="32">
        <f>INDEX('[1]Daily Entry '!A2:FI619,2,89)</f>
        <v>560</v>
      </c>
      <c r="E59" s="32">
        <v>540</v>
      </c>
      <c r="F59" s="32">
        <v>570</v>
      </c>
      <c r="G59" s="32">
        <v>540</v>
      </c>
      <c r="H59" s="32">
        <v>570</v>
      </c>
      <c r="I59" s="33">
        <f>((C59+D59)/2-(G59+H59)/2)/((G59+H59)/2)*100</f>
        <v>-0.90090090090090091</v>
      </c>
      <c r="J59" s="95">
        <v>540</v>
      </c>
      <c r="K59" s="96">
        <v>550</v>
      </c>
      <c r="L59" s="23">
        <f>((C59+D59)/2-(J59+K59)/2)/((J59+K59)/2)*100</f>
        <v>0.91743119266055051</v>
      </c>
    </row>
    <row r="60" spans="1:12" ht="21" customHeight="1" x14ac:dyDescent="0.45">
      <c r="A60" s="16" t="s">
        <v>76</v>
      </c>
      <c r="B60" s="17" t="s">
        <v>73</v>
      </c>
      <c r="C60" s="32">
        <f>INDEX('[1]Daily Entry '!A2:FI619,2,90)</f>
        <v>540</v>
      </c>
      <c r="D60" s="32">
        <f>INDEX('[1]Daily Entry '!A2:FI619,2,91)</f>
        <v>580</v>
      </c>
      <c r="E60" s="32">
        <v>540</v>
      </c>
      <c r="F60" s="32">
        <v>580</v>
      </c>
      <c r="G60" s="32">
        <v>540</v>
      </c>
      <c r="H60" s="32">
        <v>570</v>
      </c>
      <c r="I60" s="33">
        <f>((C60+D60)/2-(G60+H60)/2)/((G60+H60)/2)*100</f>
        <v>0.90090090090090091</v>
      </c>
      <c r="J60" s="95">
        <v>545</v>
      </c>
      <c r="K60" s="96">
        <v>570</v>
      </c>
      <c r="L60" s="23">
        <f>((C60+D60)/2-(J60+K60)/2)/((J60+K60)/2)*100</f>
        <v>0.44843049327354262</v>
      </c>
    </row>
    <row r="61" spans="1:12" x14ac:dyDescent="0.25">
      <c r="C61" s="41"/>
      <c r="D61" s="41"/>
      <c r="E61" s="41"/>
      <c r="F61" s="41"/>
      <c r="G61" s="41"/>
      <c r="H61" s="41"/>
      <c r="J61" s="107"/>
      <c r="K61" s="107"/>
      <c r="L61" s="116"/>
    </row>
    <row r="62" spans="1:12" x14ac:dyDescent="0.25">
      <c r="A62" s="43" t="s">
        <v>8</v>
      </c>
      <c r="B62" s="44" t="s">
        <v>9</v>
      </c>
      <c r="C62" s="117" t="s">
        <v>10</v>
      </c>
      <c r="D62" s="118"/>
      <c r="E62" s="117" t="s">
        <v>11</v>
      </c>
      <c r="F62" s="118"/>
      <c r="G62" s="117" t="s">
        <v>12</v>
      </c>
      <c r="H62" s="118"/>
      <c r="I62" s="17" t="s">
        <v>13</v>
      </c>
      <c r="J62" s="117" t="s">
        <v>14</v>
      </c>
      <c r="K62" s="118"/>
      <c r="L62" s="18" t="s">
        <v>15</v>
      </c>
    </row>
    <row r="63" spans="1:12" x14ac:dyDescent="0.25">
      <c r="A63" s="45"/>
      <c r="B63" s="46"/>
      <c r="C63" s="119">
        <f ca="1">TODAY()</f>
        <v>44347</v>
      </c>
      <c r="D63" s="120"/>
      <c r="E63" s="119">
        <f ca="1">TODAY()-7</f>
        <v>44340</v>
      </c>
      <c r="F63" s="120"/>
      <c r="G63" s="119">
        <f ca="1">TODAY()-31</f>
        <v>44316</v>
      </c>
      <c r="H63" s="120"/>
      <c r="I63" s="17" t="s">
        <v>16</v>
      </c>
      <c r="J63" s="119">
        <v>43981</v>
      </c>
      <c r="K63" s="120"/>
      <c r="L63" s="17" t="s">
        <v>16</v>
      </c>
    </row>
    <row r="64" spans="1:12" x14ac:dyDescent="0.25">
      <c r="A64" s="47" t="s">
        <v>77</v>
      </c>
      <c r="B64" s="48"/>
      <c r="C64" s="20" t="s">
        <v>18</v>
      </c>
      <c r="D64" s="20" t="s">
        <v>19</v>
      </c>
      <c r="E64" s="20" t="s">
        <v>18</v>
      </c>
      <c r="F64" s="20" t="s">
        <v>19</v>
      </c>
      <c r="G64" s="20" t="s">
        <v>18</v>
      </c>
      <c r="H64" s="20" t="s">
        <v>19</v>
      </c>
      <c r="I64" s="20" t="s">
        <v>20</v>
      </c>
      <c r="J64" s="20" t="s">
        <v>18</v>
      </c>
      <c r="K64" s="20" t="s">
        <v>19</v>
      </c>
      <c r="L64" s="20" t="s">
        <v>20</v>
      </c>
    </row>
    <row r="65" spans="1:13" ht="21.75" x14ac:dyDescent="0.4">
      <c r="A65" s="16" t="s">
        <v>78</v>
      </c>
      <c r="B65" s="17" t="s">
        <v>22</v>
      </c>
      <c r="C65" s="21">
        <v>73</v>
      </c>
      <c r="D65" s="21">
        <f>INDEX('[1]Daily Entry '!A2:FI618,2,93)</f>
        <v>75</v>
      </c>
      <c r="E65" s="21">
        <v>73</v>
      </c>
      <c r="F65" s="21">
        <v>75</v>
      </c>
      <c r="G65" s="21">
        <v>68</v>
      </c>
      <c r="H65" s="21">
        <v>70</v>
      </c>
      <c r="I65" s="22">
        <f>((C65+D65)/2-(G65+H65)/2)/((G65+H65)/2)*100</f>
        <v>7.2463768115942031</v>
      </c>
      <c r="J65" s="89">
        <v>60</v>
      </c>
      <c r="K65" s="90">
        <v>65</v>
      </c>
      <c r="L65" s="23">
        <f>((C54+D54)/2-(J54+K54)/2)/((J54+K54)/2)*10</f>
        <v>-1.3793103448275863</v>
      </c>
    </row>
    <row r="66" spans="1:13" ht="21.75" x14ac:dyDescent="0.4">
      <c r="A66" s="16" t="s">
        <v>79</v>
      </c>
      <c r="B66" s="49" t="s">
        <v>22</v>
      </c>
      <c r="C66" s="21">
        <f>INDEX('[1]Daily Entry '!A2:FI619,2,94)</f>
        <v>150</v>
      </c>
      <c r="D66" s="21">
        <f>INDEX('[1]Daily Entry '!A2:FI619,2,95)</f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6">((C66+D66)/2-(G66+H66)/2)/((G66+H66)/2)*100</f>
        <v>0</v>
      </c>
      <c r="J66" s="89">
        <v>200</v>
      </c>
      <c r="K66" s="90">
        <v>250</v>
      </c>
      <c r="L66" s="23">
        <f t="shared" ref="L66:L67" si="7">((C55+D55)/2-(J55+K55)/2)/((J55+K55)/2)*10</f>
        <v>-0.47619047619047616</v>
      </c>
    </row>
    <row r="67" spans="1:13" ht="21.75" x14ac:dyDescent="0.4">
      <c r="A67" s="16" t="s">
        <v>80</v>
      </c>
      <c r="B67" s="49" t="s">
        <v>22</v>
      </c>
      <c r="C67" s="21">
        <f>INDEX('[1]Daily Entry '!A2:FI619,2,96)</f>
        <v>30</v>
      </c>
      <c r="D67" s="21">
        <f>INDEX('[1]Daily Entry '!A2:FI619,2,97)</f>
        <v>35</v>
      </c>
      <c r="E67" s="21">
        <v>30</v>
      </c>
      <c r="F67" s="21">
        <v>35</v>
      </c>
      <c r="G67" s="21">
        <v>25</v>
      </c>
      <c r="H67" s="21">
        <v>35</v>
      </c>
      <c r="I67" s="22">
        <f t="shared" si="6"/>
        <v>8.3333333333333321</v>
      </c>
      <c r="J67" s="108">
        <v>25</v>
      </c>
      <c r="K67" s="109">
        <v>30</v>
      </c>
      <c r="L67" s="23" t="e">
        <f t="shared" si="7"/>
        <v>#DIV/0!</v>
      </c>
    </row>
    <row r="68" spans="1:13" ht="21.75" x14ac:dyDescent="0.4">
      <c r="A68" s="16" t="s">
        <v>81</v>
      </c>
      <c r="B68" s="17" t="s">
        <v>82</v>
      </c>
      <c r="C68" s="50">
        <f>INDEX('[1]Daily Entry '!A2:FI619,2,98)</f>
        <v>30</v>
      </c>
      <c r="D68" s="50">
        <f>INDEX('[1]Daily Entry '!A2:FI619,2,99)</f>
        <v>32</v>
      </c>
      <c r="E68" s="50">
        <v>28</v>
      </c>
      <c r="F68" s="50">
        <v>30</v>
      </c>
      <c r="G68" s="50">
        <v>28</v>
      </c>
      <c r="H68" s="50">
        <v>30</v>
      </c>
      <c r="I68" s="22">
        <f t="shared" si="6"/>
        <v>6.8965517241379306</v>
      </c>
      <c r="J68" s="110">
        <v>30</v>
      </c>
      <c r="K68" s="111">
        <v>32</v>
      </c>
      <c r="L68" s="23">
        <f>((C52+D52)/2-(J52+K52)/2)/((J52+K52)/2)*10</f>
        <v>0</v>
      </c>
    </row>
    <row r="69" spans="1:13" ht="21.75" x14ac:dyDescent="0.4">
      <c r="A69" s="16" t="s">
        <v>83</v>
      </c>
      <c r="B69" s="17" t="s">
        <v>84</v>
      </c>
      <c r="C69" s="50">
        <f>INDEX('[1]Daily Entry '!A2:FI619,2,100)</f>
        <v>18</v>
      </c>
      <c r="D69" s="50">
        <f>INDEX('[1]Daily Entry '!A2:FI619,2,101)</f>
        <v>25</v>
      </c>
      <c r="E69" s="50">
        <v>18</v>
      </c>
      <c r="F69" s="50">
        <v>25</v>
      </c>
      <c r="G69" s="50">
        <v>18</v>
      </c>
      <c r="H69" s="50">
        <v>25</v>
      </c>
      <c r="I69" s="22">
        <f t="shared" si="6"/>
        <v>0</v>
      </c>
      <c r="J69" s="108">
        <v>20</v>
      </c>
      <c r="K69" s="109">
        <v>25</v>
      </c>
      <c r="L69" s="23">
        <f>((C53+D53)/2-(J53+K53)/2)/((J53+K53)/2)*10</f>
        <v>0</v>
      </c>
    </row>
    <row r="70" spans="1:13" ht="21" x14ac:dyDescent="0.4">
      <c r="A70" s="16" t="s">
        <v>85</v>
      </c>
      <c r="B70" s="17" t="s">
        <v>86</v>
      </c>
      <c r="C70" s="51">
        <f>INDEX('[1]Daily Entry '!A2:FI619,2,102)</f>
        <v>65000</v>
      </c>
      <c r="D70" s="51">
        <f>INDEX('[1]Daily Entry '!A2:FI619,2,103)</f>
        <v>71600</v>
      </c>
      <c r="E70" s="51">
        <v>65000</v>
      </c>
      <c r="F70" s="51">
        <v>69600</v>
      </c>
      <c r="G70" s="51">
        <v>69000</v>
      </c>
      <c r="H70" s="51">
        <v>72000</v>
      </c>
      <c r="I70" s="52">
        <f t="shared" si="6"/>
        <v>-3.1205673758865249</v>
      </c>
      <c r="J70" s="112">
        <v>58000</v>
      </c>
      <c r="K70" s="113">
        <v>61000</v>
      </c>
      <c r="L70" s="23">
        <f>((C54+D54)/2-(J54+K54)/2)/((J54+K54)/2)*10</f>
        <v>-1.3793103448275863</v>
      </c>
    </row>
    <row r="71" spans="1:13" ht="21" x14ac:dyDescent="0.4">
      <c r="A71" s="16" t="s">
        <v>87</v>
      </c>
      <c r="B71" s="17" t="s">
        <v>86</v>
      </c>
      <c r="C71" s="53">
        <f>INDEX('[1]Daily Entry '!A2:FI619,2,104)</f>
        <v>63000</v>
      </c>
      <c r="D71" s="53">
        <f>INDEX('[1]Daily Entry '!A2:FI619,2,105)</f>
        <v>68000</v>
      </c>
      <c r="E71" s="53">
        <v>61500</v>
      </c>
      <c r="F71" s="53">
        <v>65000</v>
      </c>
      <c r="G71" s="53">
        <v>65500</v>
      </c>
      <c r="H71" s="53">
        <v>68000</v>
      </c>
      <c r="I71" s="22">
        <f t="shared" si="6"/>
        <v>-1.8726591760299627</v>
      </c>
      <c r="J71" s="114">
        <v>54000</v>
      </c>
      <c r="K71" s="115">
        <v>57500</v>
      </c>
      <c r="L71" s="23">
        <f t="shared" ref="L71" si="8">((C55+D55)/2-(J55+K55)/2)/((J55+K55)/2)*10</f>
        <v>-0.47619047619047616</v>
      </c>
    </row>
    <row r="72" spans="1:13" ht="21" x14ac:dyDescent="0.4">
      <c r="A72" s="54"/>
      <c r="B72" s="55"/>
      <c r="C72" s="56"/>
      <c r="D72" s="56"/>
      <c r="E72" s="56"/>
      <c r="F72" s="56"/>
      <c r="G72" s="56"/>
      <c r="H72" s="56"/>
      <c r="I72" s="57"/>
      <c r="J72" s="59"/>
      <c r="K72" s="59"/>
      <c r="L72" s="58"/>
    </row>
    <row r="73" spans="1:13" x14ac:dyDescent="0.25">
      <c r="A73" s="54" t="s">
        <v>88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</row>
    <row r="74" spans="1:13" x14ac:dyDescent="0.25">
      <c r="A74" s="60" t="s">
        <v>89</v>
      </c>
      <c r="B74" s="61"/>
      <c r="C74" s="61"/>
      <c r="D74" s="62"/>
      <c r="E74" s="61"/>
      <c r="F74" s="61"/>
      <c r="G74" s="61"/>
      <c r="H74" s="61"/>
      <c r="I74" s="61"/>
      <c r="J74" s="61"/>
      <c r="K74" s="61"/>
      <c r="L74" s="63"/>
    </row>
    <row r="75" spans="1:13" x14ac:dyDescent="0.25">
      <c r="A75" s="64" t="s">
        <v>90</v>
      </c>
      <c r="B75" s="65"/>
      <c r="C75" s="66"/>
      <c r="D75" s="66"/>
      <c r="E75" s="66"/>
      <c r="F75" s="66"/>
      <c r="G75" s="66"/>
      <c r="H75" s="66"/>
      <c r="I75" s="66"/>
      <c r="J75" s="66"/>
      <c r="K75" s="66"/>
      <c r="L75" s="67"/>
    </row>
    <row r="76" spans="1:13" x14ac:dyDescent="0.25">
      <c r="A76" s="68"/>
      <c r="B76" s="69"/>
      <c r="C76" s="70"/>
      <c r="D76" s="70"/>
      <c r="E76" s="70"/>
      <c r="F76" s="70"/>
      <c r="G76" s="70"/>
      <c r="H76" s="70"/>
      <c r="I76" s="70"/>
      <c r="J76" s="7"/>
      <c r="K76" s="7"/>
      <c r="L76" s="7"/>
      <c r="M76" s="7"/>
    </row>
    <row r="77" spans="1:13" x14ac:dyDescent="0.25">
      <c r="A77" s="71"/>
      <c r="B77" s="7"/>
      <c r="C77" s="7"/>
      <c r="D77" s="72" t="s">
        <v>91</v>
      </c>
      <c r="H77" s="7"/>
      <c r="I77" s="7"/>
      <c r="J77" s="7"/>
      <c r="K77" s="7"/>
      <c r="L77" s="7"/>
    </row>
    <row r="78" spans="1:13" x14ac:dyDescent="0.25">
      <c r="A78" s="71"/>
      <c r="B78" s="7"/>
      <c r="C78" s="71"/>
      <c r="D78" s="71" t="s">
        <v>130</v>
      </c>
      <c r="H78" s="7"/>
      <c r="I78" s="7"/>
      <c r="J78" s="7"/>
      <c r="K78" s="7"/>
      <c r="L78" s="7"/>
    </row>
    <row r="79" spans="1:13" x14ac:dyDescent="0.25">
      <c r="A79" s="71"/>
      <c r="B79" s="7"/>
      <c r="C79" s="71"/>
      <c r="D79" s="71" t="s">
        <v>131</v>
      </c>
      <c r="H79" s="7"/>
      <c r="I79" s="7"/>
      <c r="J79" s="7"/>
      <c r="K79" s="7"/>
      <c r="L79" s="7"/>
    </row>
    <row r="80" spans="1:13" x14ac:dyDescent="0.25">
      <c r="A80" s="71"/>
      <c r="B80" s="7"/>
      <c r="C80" s="73"/>
      <c r="D80" s="71"/>
      <c r="H80" s="7"/>
      <c r="I80" s="7"/>
      <c r="J80" s="7"/>
      <c r="L80" s="7"/>
    </row>
    <row r="81" spans="1:12" x14ac:dyDescent="0.25">
      <c r="A81" s="71"/>
      <c r="B81" s="7"/>
      <c r="C81" s="71"/>
      <c r="D81" s="71" t="s">
        <v>92</v>
      </c>
      <c r="G81" s="7"/>
      <c r="H81" s="7"/>
      <c r="I81" s="7"/>
      <c r="J81" s="7"/>
      <c r="K81" s="7"/>
      <c r="L81" s="7"/>
    </row>
    <row r="82" spans="1:12" x14ac:dyDescent="0.25">
      <c r="A82" s="71"/>
      <c r="B82" s="71" t="s">
        <v>93</v>
      </c>
      <c r="C82" s="7"/>
      <c r="D82" s="7"/>
      <c r="E82" s="7"/>
      <c r="F82" s="7"/>
      <c r="G82" s="72"/>
      <c r="H82" s="72"/>
      <c r="I82" s="7"/>
      <c r="J82" s="55"/>
      <c r="K82" s="75"/>
      <c r="L82" s="7"/>
    </row>
    <row r="83" spans="1:12" x14ac:dyDescent="0.25">
      <c r="A83" s="16" t="s">
        <v>94</v>
      </c>
      <c r="B83" s="17" t="s">
        <v>95</v>
      </c>
      <c r="C83" s="117" t="s">
        <v>10</v>
      </c>
      <c r="D83" s="118"/>
      <c r="E83" s="121" t="s">
        <v>96</v>
      </c>
      <c r="F83" s="122"/>
      <c r="G83" s="74" t="s">
        <v>16</v>
      </c>
      <c r="H83" s="74"/>
      <c r="I83" s="55"/>
      <c r="J83" s="17"/>
      <c r="K83" s="75"/>
    </row>
    <row r="84" spans="1:12" x14ac:dyDescent="0.25">
      <c r="A84" s="16" t="s">
        <v>21</v>
      </c>
      <c r="B84" s="17" t="s">
        <v>22</v>
      </c>
      <c r="C84" s="76">
        <v>58</v>
      </c>
      <c r="D84" s="77">
        <v>65</v>
      </c>
      <c r="E84" s="78">
        <v>55</v>
      </c>
      <c r="F84" s="79">
        <v>62</v>
      </c>
      <c r="G84" s="22">
        <f t="shared" ref="G84:G104" si="9">((C84+D84)/2-(E84+F84)/2)/((E84+F84)/2)*100</f>
        <v>5.1282051282051277</v>
      </c>
      <c r="H84" s="45" t="s">
        <v>97</v>
      </c>
      <c r="I84" s="17"/>
      <c r="J84" s="17"/>
      <c r="K84" s="75"/>
    </row>
    <row r="85" spans="1:12" x14ac:dyDescent="0.25">
      <c r="A85" s="16" t="s">
        <v>23</v>
      </c>
      <c r="B85" s="17" t="s">
        <v>22</v>
      </c>
      <c r="C85" s="76">
        <v>52</v>
      </c>
      <c r="D85" s="77">
        <v>56</v>
      </c>
      <c r="E85" s="78">
        <v>46</v>
      </c>
      <c r="F85" s="79">
        <v>52</v>
      </c>
      <c r="G85" s="22">
        <f t="shared" si="9"/>
        <v>10.204081632653061</v>
      </c>
      <c r="H85" s="45" t="s">
        <v>97</v>
      </c>
      <c r="I85" s="17"/>
      <c r="J85" s="17"/>
      <c r="K85" s="75"/>
    </row>
    <row r="86" spans="1:12" x14ac:dyDescent="0.25">
      <c r="A86" s="16" t="s">
        <v>24</v>
      </c>
      <c r="B86" s="17" t="s">
        <v>22</v>
      </c>
      <c r="C86" s="76">
        <v>44</v>
      </c>
      <c r="D86" s="77">
        <v>48</v>
      </c>
      <c r="E86" s="78">
        <v>43</v>
      </c>
      <c r="F86" s="79">
        <v>46</v>
      </c>
      <c r="G86" s="22">
        <f t="shared" si="9"/>
        <v>3.3707865168539324</v>
      </c>
      <c r="H86" s="45" t="s">
        <v>98</v>
      </c>
      <c r="I86" s="17"/>
      <c r="J86" s="17"/>
      <c r="K86" s="75"/>
    </row>
    <row r="87" spans="1:12" x14ac:dyDescent="0.25">
      <c r="A87" s="16" t="s">
        <v>27</v>
      </c>
      <c r="B87" s="17" t="s">
        <v>28</v>
      </c>
      <c r="C87" s="76">
        <v>32</v>
      </c>
      <c r="D87" s="77">
        <v>36</v>
      </c>
      <c r="E87" s="78">
        <v>32</v>
      </c>
      <c r="F87" s="79">
        <v>35</v>
      </c>
      <c r="G87" s="22">
        <f t="shared" si="9"/>
        <v>1.4925373134328357</v>
      </c>
      <c r="H87" s="45" t="s">
        <v>97</v>
      </c>
      <c r="I87" s="17"/>
      <c r="J87" s="17"/>
      <c r="K87" s="75"/>
    </row>
    <row r="88" spans="1:12" x14ac:dyDescent="0.25">
      <c r="A88" s="16" t="s">
        <v>29</v>
      </c>
      <c r="B88" s="17" t="s">
        <v>22</v>
      </c>
      <c r="C88" s="76">
        <v>35</v>
      </c>
      <c r="D88" s="77">
        <v>40</v>
      </c>
      <c r="E88" s="78">
        <v>35</v>
      </c>
      <c r="F88" s="79">
        <v>36</v>
      </c>
      <c r="G88" s="22">
        <f t="shared" si="9"/>
        <v>5.6338028169014089</v>
      </c>
      <c r="H88" s="45" t="s">
        <v>98</v>
      </c>
      <c r="I88" s="17"/>
      <c r="J88" s="17"/>
      <c r="K88" s="75"/>
    </row>
    <row r="89" spans="1:12" x14ac:dyDescent="0.25">
      <c r="A89" s="16" t="s">
        <v>30</v>
      </c>
      <c r="B89" s="17" t="s">
        <v>28</v>
      </c>
      <c r="C89" s="76">
        <v>42</v>
      </c>
      <c r="D89" s="77">
        <v>46</v>
      </c>
      <c r="E89" s="78">
        <v>42</v>
      </c>
      <c r="F89" s="79">
        <v>45</v>
      </c>
      <c r="G89" s="22">
        <f t="shared" si="9"/>
        <v>1.1494252873563218</v>
      </c>
      <c r="H89" s="45" t="s">
        <v>97</v>
      </c>
      <c r="I89" s="17"/>
      <c r="J89" s="17"/>
      <c r="K89" s="75"/>
    </row>
    <row r="90" spans="1:12" x14ac:dyDescent="0.25">
      <c r="A90" s="16" t="s">
        <v>32</v>
      </c>
      <c r="B90" s="17" t="s">
        <v>33</v>
      </c>
      <c r="C90" s="76">
        <v>125</v>
      </c>
      <c r="D90" s="77">
        <v>130</v>
      </c>
      <c r="E90" s="78">
        <v>124</v>
      </c>
      <c r="F90" s="79">
        <v>126</v>
      </c>
      <c r="G90" s="22">
        <f t="shared" si="9"/>
        <v>2</v>
      </c>
      <c r="H90" s="45" t="s">
        <v>97</v>
      </c>
      <c r="I90" s="17"/>
      <c r="J90" s="17"/>
      <c r="K90" s="80"/>
    </row>
    <row r="91" spans="1:12" x14ac:dyDescent="0.25">
      <c r="A91" s="16" t="s">
        <v>34</v>
      </c>
      <c r="B91" s="17" t="s">
        <v>35</v>
      </c>
      <c r="C91" s="76">
        <v>660</v>
      </c>
      <c r="D91" s="77">
        <v>730</v>
      </c>
      <c r="E91" s="78">
        <v>640</v>
      </c>
      <c r="F91" s="79">
        <v>680</v>
      </c>
      <c r="G91" s="22">
        <f t="shared" si="9"/>
        <v>5.3030303030303028</v>
      </c>
      <c r="H91" s="45" t="s">
        <v>97</v>
      </c>
      <c r="I91" s="17"/>
      <c r="J91" s="17"/>
      <c r="K91" s="80"/>
    </row>
    <row r="92" spans="1:12" ht="21.75" x14ac:dyDescent="0.4">
      <c r="A92" s="16" t="s">
        <v>37</v>
      </c>
      <c r="B92" s="17" t="s">
        <v>33</v>
      </c>
      <c r="C92" s="21">
        <v>112</v>
      </c>
      <c r="D92" s="21">
        <v>116</v>
      </c>
      <c r="E92" s="21">
        <v>107</v>
      </c>
      <c r="F92" s="21">
        <v>110</v>
      </c>
      <c r="G92" s="22">
        <f>((C92+D92)/2-(E92+F92)/2)/((E92+F92)/2)*100</f>
        <v>5.0691244239631335</v>
      </c>
      <c r="H92" s="45" t="s">
        <v>129</v>
      </c>
      <c r="I92" s="17"/>
      <c r="J92" s="17"/>
      <c r="K92" s="80"/>
    </row>
    <row r="93" spans="1:12" ht="21.75" x14ac:dyDescent="0.4">
      <c r="A93" s="16" t="s">
        <v>38</v>
      </c>
      <c r="B93" s="17" t="s">
        <v>33</v>
      </c>
      <c r="C93" s="21">
        <v>115</v>
      </c>
      <c r="D93" s="21">
        <v>119</v>
      </c>
      <c r="E93" s="21">
        <v>114</v>
      </c>
      <c r="F93" s="21">
        <v>116</v>
      </c>
      <c r="G93" s="22">
        <f t="shared" ref="G93:G96" si="10">((C93+D93)/2-(E93+F93)/2)/((E93+F93)/2)*100</f>
        <v>1.7391304347826086</v>
      </c>
      <c r="H93" s="45" t="s">
        <v>129</v>
      </c>
      <c r="I93" s="17"/>
      <c r="J93" s="17"/>
      <c r="K93" s="80"/>
    </row>
    <row r="94" spans="1:12" ht="21.75" x14ac:dyDescent="0.4">
      <c r="A94" s="16" t="s">
        <v>40</v>
      </c>
      <c r="B94" s="17" t="s">
        <v>22</v>
      </c>
      <c r="C94" s="21">
        <v>70</v>
      </c>
      <c r="D94" s="21">
        <v>80</v>
      </c>
      <c r="E94" s="21">
        <v>70</v>
      </c>
      <c r="F94" s="21">
        <v>75</v>
      </c>
      <c r="G94" s="22">
        <f t="shared" si="10"/>
        <v>3.4482758620689653</v>
      </c>
      <c r="H94" s="45" t="s">
        <v>99</v>
      </c>
      <c r="I94" s="17"/>
      <c r="J94" s="17"/>
      <c r="K94" s="80"/>
    </row>
    <row r="95" spans="1:12" ht="21.75" x14ac:dyDescent="0.4">
      <c r="A95" s="16" t="s">
        <v>41</v>
      </c>
      <c r="B95" s="17" t="s">
        <v>22</v>
      </c>
      <c r="C95" s="21">
        <v>80</v>
      </c>
      <c r="D95" s="21">
        <v>95</v>
      </c>
      <c r="E95" s="21">
        <v>80</v>
      </c>
      <c r="F95" s="21">
        <v>90</v>
      </c>
      <c r="G95" s="22">
        <f t="shared" si="10"/>
        <v>2.9411764705882351</v>
      </c>
      <c r="H95" s="45" t="s">
        <v>99</v>
      </c>
      <c r="I95" s="17"/>
      <c r="J95" s="17"/>
      <c r="K95" s="80"/>
    </row>
    <row r="96" spans="1:12" ht="21.75" x14ac:dyDescent="0.4">
      <c r="A96" s="16" t="s">
        <v>46</v>
      </c>
      <c r="B96" s="17" t="s">
        <v>22</v>
      </c>
      <c r="C96" s="21">
        <v>20</v>
      </c>
      <c r="D96" s="21">
        <v>25</v>
      </c>
      <c r="E96" s="21">
        <v>18</v>
      </c>
      <c r="F96" s="21">
        <v>20</v>
      </c>
      <c r="G96" s="22">
        <f t="shared" si="10"/>
        <v>18.421052631578945</v>
      </c>
      <c r="H96" s="45" t="s">
        <v>97</v>
      </c>
      <c r="I96" s="17"/>
      <c r="J96" s="17"/>
      <c r="K96" s="80"/>
    </row>
    <row r="97" spans="1:12" ht="21.75" x14ac:dyDescent="0.4">
      <c r="A97" s="16" t="s">
        <v>48</v>
      </c>
      <c r="B97" s="17" t="s">
        <v>22</v>
      </c>
      <c r="C97" s="21">
        <v>45</v>
      </c>
      <c r="D97" s="21">
        <v>50</v>
      </c>
      <c r="E97" s="21">
        <v>40</v>
      </c>
      <c r="F97" s="21">
        <v>45</v>
      </c>
      <c r="G97" s="22">
        <f t="shared" si="9"/>
        <v>11.76470588235294</v>
      </c>
      <c r="H97" s="45" t="s">
        <v>97</v>
      </c>
      <c r="I97" s="17"/>
      <c r="J97" s="17"/>
      <c r="K97" s="80"/>
    </row>
    <row r="98" spans="1:12" ht="21.75" x14ac:dyDescent="0.4">
      <c r="A98" s="16" t="s">
        <v>49</v>
      </c>
      <c r="B98" s="17" t="s">
        <v>22</v>
      </c>
      <c r="C98" s="21">
        <v>40</v>
      </c>
      <c r="D98" s="21">
        <v>45</v>
      </c>
      <c r="E98" s="21">
        <v>35</v>
      </c>
      <c r="F98" s="21">
        <v>45</v>
      </c>
      <c r="G98" s="22">
        <f t="shared" si="9"/>
        <v>6.25</v>
      </c>
      <c r="H98" s="45" t="s">
        <v>97</v>
      </c>
      <c r="I98" s="17"/>
      <c r="J98" s="17"/>
      <c r="K98" s="80"/>
    </row>
    <row r="99" spans="1:12" ht="21.75" x14ac:dyDescent="0.4">
      <c r="A99" s="16" t="s">
        <v>50</v>
      </c>
      <c r="B99" s="17" t="s">
        <v>22</v>
      </c>
      <c r="C99" s="21">
        <v>70</v>
      </c>
      <c r="D99" s="21">
        <v>90</v>
      </c>
      <c r="E99" s="21">
        <v>60</v>
      </c>
      <c r="F99" s="21">
        <v>80</v>
      </c>
      <c r="G99" s="22">
        <f t="shared" si="9"/>
        <v>14.285714285714285</v>
      </c>
      <c r="H99" s="45" t="s">
        <v>129</v>
      </c>
      <c r="I99" s="17"/>
      <c r="J99" s="17"/>
      <c r="K99" s="80"/>
    </row>
    <row r="100" spans="1:12" ht="21.75" x14ac:dyDescent="0.4">
      <c r="A100" s="16" t="s">
        <v>51</v>
      </c>
      <c r="B100" s="17" t="s">
        <v>22</v>
      </c>
      <c r="C100" s="21">
        <v>120</v>
      </c>
      <c r="D100" s="21">
        <v>135</v>
      </c>
      <c r="E100" s="21">
        <v>115</v>
      </c>
      <c r="F100" s="21">
        <v>120</v>
      </c>
      <c r="G100" s="22">
        <f t="shared" si="9"/>
        <v>8.5106382978723403</v>
      </c>
      <c r="H100" s="45" t="s">
        <v>97</v>
      </c>
      <c r="I100" s="17"/>
      <c r="J100" s="17"/>
      <c r="K100" s="80"/>
    </row>
    <row r="101" spans="1:12" ht="21.75" x14ac:dyDescent="0.4">
      <c r="A101" s="16" t="s">
        <v>56</v>
      </c>
      <c r="B101" s="17" t="s">
        <v>22</v>
      </c>
      <c r="C101" s="21">
        <v>110</v>
      </c>
      <c r="D101" s="21">
        <v>140</v>
      </c>
      <c r="E101" s="21">
        <v>100</v>
      </c>
      <c r="F101" s="21">
        <v>140</v>
      </c>
      <c r="G101" s="22">
        <f t="shared" si="9"/>
        <v>4.1666666666666661</v>
      </c>
      <c r="H101" s="45" t="s">
        <v>129</v>
      </c>
      <c r="I101" s="17"/>
      <c r="J101" s="17"/>
      <c r="K101" s="80"/>
    </row>
    <row r="102" spans="1:12" ht="21.75" x14ac:dyDescent="0.4">
      <c r="A102" s="16" t="s">
        <v>57</v>
      </c>
      <c r="B102" s="17" t="s">
        <v>22</v>
      </c>
      <c r="C102" s="21">
        <v>80</v>
      </c>
      <c r="D102" s="21">
        <v>130</v>
      </c>
      <c r="E102" s="21">
        <v>80</v>
      </c>
      <c r="F102" s="21">
        <v>120</v>
      </c>
      <c r="G102" s="22">
        <f t="shared" si="9"/>
        <v>5</v>
      </c>
      <c r="H102" s="45" t="s">
        <v>100</v>
      </c>
      <c r="I102" s="17"/>
      <c r="J102" s="17"/>
      <c r="K102" s="80"/>
    </row>
    <row r="103" spans="1:12" ht="21.75" x14ac:dyDescent="0.4">
      <c r="A103" s="16" t="s">
        <v>63</v>
      </c>
      <c r="B103" s="17" t="s">
        <v>22</v>
      </c>
      <c r="C103" s="21">
        <v>115</v>
      </c>
      <c r="D103" s="21">
        <v>150</v>
      </c>
      <c r="E103" s="21">
        <v>115</v>
      </c>
      <c r="F103" s="21">
        <v>140</v>
      </c>
      <c r="G103" s="22">
        <f t="shared" si="9"/>
        <v>3.9215686274509802</v>
      </c>
      <c r="H103" s="45" t="s">
        <v>101</v>
      </c>
      <c r="I103" s="17"/>
      <c r="J103" s="17"/>
      <c r="K103" s="75"/>
    </row>
    <row r="104" spans="1:12" ht="21.75" x14ac:dyDescent="0.4">
      <c r="A104" s="16" t="s">
        <v>69</v>
      </c>
      <c r="B104" s="17" t="s">
        <v>22</v>
      </c>
      <c r="C104" s="21">
        <v>120</v>
      </c>
      <c r="D104" s="21">
        <v>130</v>
      </c>
      <c r="E104" s="21">
        <v>115</v>
      </c>
      <c r="F104" s="21">
        <v>125</v>
      </c>
      <c r="G104" s="22">
        <f t="shared" si="9"/>
        <v>4.1666666666666661</v>
      </c>
      <c r="H104" s="45" t="s">
        <v>101</v>
      </c>
      <c r="I104" s="17"/>
      <c r="J104" s="17"/>
      <c r="K104" s="84"/>
    </row>
    <row r="105" spans="1:12" ht="21.75" x14ac:dyDescent="0.4">
      <c r="A105" s="81"/>
      <c r="B105" s="82"/>
      <c r="C105" s="42"/>
      <c r="D105" s="42"/>
      <c r="E105" s="42"/>
      <c r="F105" s="42"/>
      <c r="G105" s="83"/>
      <c r="H105" s="81"/>
      <c r="I105" s="82"/>
      <c r="J105" s="7"/>
      <c r="K105" s="7"/>
    </row>
    <row r="106" spans="1:12" x14ac:dyDescent="0.25">
      <c r="A106" s="85" t="s">
        <v>102</v>
      </c>
      <c r="B106" s="7"/>
      <c r="C106" s="86"/>
      <c r="D106" s="86"/>
      <c r="E106" s="86"/>
      <c r="F106" s="86"/>
      <c r="G106" s="86"/>
      <c r="H106" s="7"/>
      <c r="I106" s="7"/>
      <c r="J106" s="7"/>
      <c r="K106" s="7" t="s">
        <v>6</v>
      </c>
      <c r="L106" s="7"/>
    </row>
    <row r="107" spans="1:12" x14ac:dyDescent="0.25">
      <c r="A107" s="71" t="s">
        <v>103</v>
      </c>
      <c r="B107" s="7"/>
      <c r="C107" s="86"/>
      <c r="D107" s="86"/>
      <c r="E107" s="86"/>
      <c r="F107" s="86"/>
      <c r="G107" s="7"/>
      <c r="H107" s="7"/>
      <c r="I107" s="7"/>
      <c r="J107" s="7"/>
      <c r="K107" s="7"/>
      <c r="L107" s="7"/>
    </row>
    <row r="108" spans="1:12" x14ac:dyDescent="0.25">
      <c r="A108" s="71" t="s">
        <v>104</v>
      </c>
      <c r="B108" s="7"/>
      <c r="C108" s="7"/>
      <c r="D108" s="7"/>
      <c r="E108" s="7"/>
      <c r="F108" s="86"/>
      <c r="G108" s="7"/>
      <c r="H108" s="7"/>
      <c r="I108" s="7"/>
      <c r="J108" s="7"/>
      <c r="K108" s="7" t="s">
        <v>107</v>
      </c>
      <c r="L108" s="7"/>
    </row>
    <row r="109" spans="1:12" ht="21.75" x14ac:dyDescent="0.4">
      <c r="A109" s="71" t="s">
        <v>105</v>
      </c>
      <c r="B109" s="7"/>
      <c r="C109" s="7"/>
      <c r="D109" s="7"/>
      <c r="E109" s="7"/>
      <c r="F109" s="7"/>
      <c r="G109" s="87" t="s">
        <v>106</v>
      </c>
      <c r="I109" s="87"/>
      <c r="J109" s="7"/>
      <c r="K109" s="7" t="s">
        <v>110</v>
      </c>
      <c r="L109" s="88"/>
    </row>
    <row r="110" spans="1:12" ht="21.75" x14ac:dyDescent="0.4">
      <c r="A110" s="71" t="s">
        <v>108</v>
      </c>
      <c r="B110" s="7"/>
      <c r="C110" s="7"/>
      <c r="D110" s="7"/>
      <c r="E110" s="7"/>
      <c r="G110" s="87" t="s">
        <v>109</v>
      </c>
      <c r="I110" s="87"/>
      <c r="J110" s="7"/>
      <c r="K110" s="7" t="s">
        <v>112</v>
      </c>
      <c r="L110" s="88"/>
    </row>
    <row r="111" spans="1:12" ht="20.25" x14ac:dyDescent="0.3">
      <c r="A111" s="71" t="s">
        <v>111</v>
      </c>
      <c r="B111" s="7"/>
      <c r="C111" s="7"/>
      <c r="D111" s="7"/>
      <c r="E111" s="7"/>
      <c r="H111" s="7"/>
      <c r="I111" s="7"/>
      <c r="J111" s="7"/>
      <c r="K111" s="7"/>
      <c r="L111" s="88"/>
    </row>
    <row r="112" spans="1:12" x14ac:dyDescent="0.25">
      <c r="A112" s="71" t="s">
        <v>113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25">
      <c r="A113" s="71" t="s">
        <v>114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25">
      <c r="A114" s="71" t="s">
        <v>115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25">
      <c r="A115" s="71" t="s">
        <v>116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25">
      <c r="A116" s="71" t="s">
        <v>117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25">
      <c r="A117" s="71" t="s">
        <v>118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25">
      <c r="A118" s="71" t="s">
        <v>119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25">
      <c r="A119" s="71" t="s">
        <v>120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25">
      <c r="A120" s="71" t="s">
        <v>121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25">
      <c r="A121" s="71" t="s">
        <v>122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25">
      <c r="A122" s="71" t="s">
        <v>123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25">
      <c r="A123" s="71" t="s">
        <v>124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25">
      <c r="A124" s="71" t="s">
        <v>125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25">
      <c r="A125" s="7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25">
      <c r="A126" s="85" t="s">
        <v>126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25">
      <c r="A127" s="71" t="s">
        <v>127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x14ac:dyDescent="0.25">
      <c r="A128" s="71" t="s">
        <v>128</v>
      </c>
      <c r="B128" s="7"/>
      <c r="C128" s="7"/>
      <c r="D128" s="7"/>
      <c r="E128" s="7"/>
      <c r="F128" s="7"/>
      <c r="G128" s="7"/>
      <c r="H128" s="7"/>
      <c r="I128" s="7"/>
      <c r="L128" s="7"/>
    </row>
  </sheetData>
  <mergeCells count="18">
    <mergeCell ref="C83:D83"/>
    <mergeCell ref="E83:F83"/>
    <mergeCell ref="J63:K63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2" right="0.2" top="0.75" bottom="0.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2021-05-31T06:20:36Z</cp:lastPrinted>
  <dcterms:created xsi:type="dcterms:W3CDTF">2021-05-31T04:21:19Z</dcterms:created>
  <dcterms:modified xsi:type="dcterms:W3CDTF">2021-05-31T06:22:40Z</dcterms:modified>
</cp:coreProperties>
</file>