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6" i="1"/>
  <c r="G84" i="1" l="1"/>
  <c r="G87" i="1"/>
  <c r="G88" i="1"/>
  <c r="G90" i="1"/>
  <c r="G92" i="1"/>
  <c r="G98" i="1" l="1"/>
  <c r="G101" i="1" l="1"/>
  <c r="G100" i="1"/>
  <c r="G102" i="1"/>
  <c r="G103" i="1"/>
  <c r="G99" i="1"/>
  <c r="G97" i="1"/>
  <c r="G96" i="1"/>
  <c r="G95" i="1"/>
  <c r="G94" i="1"/>
  <c r="G93" i="1"/>
  <c r="G91" i="1"/>
  <c r="G89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<sst xmlns="http://schemas.openxmlformats.org/spreadsheetml/2006/main" count="266" uniqueCount="138">
  <si>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</si>
  <si>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</si>
  <si>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</si>
  <si>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</si>
  <si>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</si>
  <si>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</si>
  <si>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</si>
  <si>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</si>
  <si>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</si>
  <si>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</si>
  <si>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</si>
  <si>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</si>
  <si>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</si>
  <si>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</si>
  <si>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</si>
  <si>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</si>
  <si>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</si>
  <si>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</si>
  <si>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</si>
  <si>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</si>
  <si>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</si>
  <si>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</si>
  <si>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</si>
  <si>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</si>
  <si>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</si>
  <si>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</si>
  <si>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</si>
  <si>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</si>
  <si>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</si>
  <si>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</si>
  <si>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</si>
  <si>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</si>
  <si>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</si>
  <si>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</si>
  <si>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</si>
  <si>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</si>
  <si>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</si>
  <si>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</si>
  <si>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</si>
  <si>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</si>
  <si>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</si>
  <si>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</si>
  <si>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</si>
  <si>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</si>
  <si>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</si>
  <si>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</si>
  <si>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</si>
  <si>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</si>
  <si>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</si>
  <si>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</si>
  <si>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</si>
  <si>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</si>
  <si>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</si>
  <si>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</si>
  <si>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</si>
  <si>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</si>
  <si>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</si>
  <si>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</si>
  <si>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</si>
  <si>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</si>
  <si>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</si>
  <si>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</si>
  <si>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</si>
  <si>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</si>
  <si>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</si>
  <si>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</si>
  <si>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</si>
  <si>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</si>
  <si>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</si>
  <si>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</si>
  <si>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</si>
  <si>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</si>
  <si>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</si>
  <si>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</si>
  <si>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</si>
  <si>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</si>
  <si>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>হতে</t>
  </si>
  <si>
    <t>পর্যন্ত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</si>
  <si>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</si>
  <si>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</si>
  <si>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</si>
  <si>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</si>
  <si>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</si>
  <si>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</si>
  <si>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</si>
  <si>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</si>
  <si>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</si>
  <si>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</si>
  <si>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</si>
  <si>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</si>
  <si>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</si>
  <si>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</si>
  <si>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</si>
  <si>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</si>
  <si>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</si>
  <si>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</si>
  <si>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</si>
  <si>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</si>
  <si>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</si>
  <si>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</si>
  <si>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</si>
  <si>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</si>
  <si>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</si>
  <si>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</si>
  <si>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</si>
  <si>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</si>
  <si>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</si>
  <si>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</si>
  <si>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</si>
  <si>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</si>
  <si>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</si>
  <si>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</si>
  <si>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</si>
  <si>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</si>
  <si>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</si>
  <si>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</si>
  <si>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</si>
  <si>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</si>
  <si>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</si>
  <si>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</si>
  <si>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</si>
  <si>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</si>
  <si>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</si>
  <si>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</si>
  <si>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০৬-০৬-২০২১ তারিখে মূল্য বৃদ্ধি পেয়েছে।</t>
  </si>
  <si>
    <t xml:space="preserve">      </t>
  </si>
  <si>
    <t>০৯-০৬-২০২১ তারিখে মূল্য বৃদ্ধি পেয়েছে।</t>
  </si>
  <si>
    <t>০৯-০৬-২০২১ তারিখে মূল্য হ্রাস পেয়েছে।</t>
  </si>
  <si>
    <t>১০-০৬-২০২১ তারিখে মূল্য হ্রাস পেয়েছে।</t>
  </si>
  <si>
    <t>১১-০৬-২০২১ তারিখে মূল্য হ্রাস পেয়েছে।</t>
  </si>
  <si>
    <t>১১-০৬-২০২১ তারিখে মূল্য বৃদ্ধি পেয়েছে।</t>
  </si>
  <si>
    <t xml:space="preserve">      লবঙ্গ, এম,এস রড(৬০,৪০ গ্রেড), এর মূল্য বৃদ্ধি পেয়েছে।</t>
  </si>
  <si>
    <t>স্মারক নং-২৬.০৫.০০০০.০১৭.৩১.০০১.২১-১৪৭</t>
  </si>
  <si>
    <t xml:space="preserve">শনিবার ১২ জুন ২০২১ খ্রিঃ, ২৯ জ্যৈষ্ঠ ১৪২৭ বাংলা, ৩০ শাওয়াল ১৪৪২ হিজরি </t>
  </si>
  <si>
    <t>১২-০৬-২০২১ তারিখে মূল্য হ্রাস পেয়েছে।</t>
  </si>
  <si>
    <t>১২-০৬-২০২১ তারিখে মূল্য বৃদ্ধি পেয়েছে।</t>
  </si>
  <si>
    <t>(১)  সয়াবিন তেল(বোতল), মশুর ডাল(বড়,মাঝারী দানা), ডিম, মুরগী ব্রয়লার, আদা(আম), রশুন(দেশী),</t>
  </si>
  <si>
    <t>(২)  সয়াবিন তেল (লুজ), পাম অয়েল লুজ, পিয়াজ(দেশী,আম), রশুন(আম), দারুচিনি, ময়দা(প্যা), মশুর ডাল(ছোট দানা),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</si>
</sst>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43" fontId="6" fillId="6" borderId="7" xfId="3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90</xdr:row>
      <xdr:rowOff>38100</xdr:rowOff>
    </xdr:from>
    <xdr:to>
      <xdr:col>1</xdr:col>
      <xdr:colOff>0</xdr:colOff>
      <xdr:row>90</xdr:row>
      <xdr:rowOff>152400</xdr:rowOff>
    </xdr:to>
    <xdr:sp macro="" textlink="">
      <xdr:nvSpPr>
        <xdr:cNvPr id="34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1768" y="691468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38100</xdr:rowOff>
    </xdr:from>
    <xdr:to>
      <xdr:col>1</xdr:col>
      <xdr:colOff>0</xdr:colOff>
      <xdr:row>171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9525</xdr:rowOff>
    </xdr:from>
    <xdr:to>
      <xdr:col>1</xdr:col>
      <xdr:colOff>0</xdr:colOff>
      <xdr:row>135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19050</xdr:rowOff>
    </xdr:from>
    <xdr:to>
      <xdr:col>1</xdr:col>
      <xdr:colOff>0</xdr:colOff>
      <xdr:row>132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0</xdr:colOff>
      <xdr:row>116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0</xdr:colOff>
      <xdr:row>104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zoomScale="75" zoomScaleNormal="75" zoomScaleSheetLayoutView="106" workbookViewId="0">
      <pane ySplit="1230" activePane="bottomLeft"/>
      <selection activeCell="A7" sqref="A1:XFD1048576"/>
      <selection pane="bottomLeft" activeCell="D1" sqref="D1"/>
    </sheetView>
  </sheetViews>
  <sheetFormatPr defaultColWidth="10" defaultRowHeight="19.5"/>
  <cols>
    <col min="1" max="1" width="14.875" style="1" customWidth="1"/>
    <col min="2" max="2" width="10" style="3"/>
    <col min="3" max="3" width="14.875" style="3" customWidth="1"/>
    <col min="4" max="4" width="13.625" style="3" customWidth="1"/>
    <col min="5" max="5" width="13.75" style="3" customWidth="1"/>
    <col min="6" max="6" width="16.25" style="3" customWidth="1"/>
    <col min="7" max="7" width="13.125" style="3" customWidth="1"/>
    <col min="8" max="8" width="9.875" style="3" customWidth="1"/>
    <col min="9" max="9" width="13" style="3" customWidth="1"/>
    <col min="10" max="10" width="9.625" style="3" customWidth="1"/>
    <col min="11" max="11" width="10" style="3" customWidth="1"/>
    <col min="12" max="12" width="11.375" style="3" customWidth="1"/>
    <col min="13" max="16384" width="10" style="3"/>
  </cols>
  <sheetData>
    <row r="1" spans="1:18" ht="29.25" customHeight="1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3.25" customHeight="1">
      <c r="A6" s="9" t="s">
        <v>132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44359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>
      <c r="A8" s="16"/>
      <c r="B8" s="17"/>
      <c r="C8" s="120">
        <v>44359</v>
      </c>
      <c r="D8" s="121"/>
      <c r="E8" s="120">
        <v>44352</v>
      </c>
      <c r="F8" s="121"/>
      <c r="G8" s="120">
        <v>44328</v>
      </c>
      <c r="H8" s="121"/>
      <c r="I8" s="17" t="s">
        <v>14</v>
      </c>
      <c r="J8" s="120">
        <v>43994</v>
      </c>
      <c r="K8" s="121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52</v>
      </c>
      <c r="K10" s="24">
        <v>64</v>
      </c>
      <c r="L10" s="115">
        <f>((C10+D10)/2-(J10+K10)/2)/((J10+K10)/2)*100</f>
        <v>6.0344827586206895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52</v>
      </c>
      <c r="L11" s="115">
        <f>((C11+D11)/2-(J11+K11)/2)/((J11+K11)/2)*100</f>
        <v>10.416666666666668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44</v>
      </c>
      <c r="H12" s="21">
        <v>50</v>
      </c>
      <c r="I12" s="22">
        <f>((C12+D12)/2-(G12+H12)/2)/((G12+H12)/2)*100</f>
        <v>-1.0638297872340425</v>
      </c>
      <c r="J12" s="23">
        <v>36</v>
      </c>
      <c r="K12" s="24">
        <v>45</v>
      </c>
      <c r="L12" s="115">
        <f>((C12+D12)/2-(J12+K12)/2)/((J12+K12)/2)*100</f>
        <v>14.814814814814813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5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34</v>
      </c>
      <c r="H15" s="21">
        <v>35</v>
      </c>
      <c r="I15" s="22">
        <f>((C15+D15)/2-(G15+H15)/2)/((G15+H15)/2)*100</f>
        <v>-1.4492753623188406</v>
      </c>
      <c r="J15" s="23">
        <v>30</v>
      </c>
      <c r="K15" s="24">
        <v>35</v>
      </c>
      <c r="L15" s="115">
        <f>((C15+D15)/2-(J15+K15)/2)/((J15+K15)/2)*100</f>
        <v>4.6153846153846159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34</v>
      </c>
      <c r="K16" s="24">
        <v>40</v>
      </c>
      <c r="L16" s="115">
        <f>((C16+D16)/2-(J16+K16)/2)/((J16+K16)/2)*100</f>
        <v>1.3513513513513513</v>
      </c>
    </row>
    <row r="17" spans="1:22" ht="24" customHeight="1">
      <c r="A17" s="16" t="s">
        <v>28</v>
      </c>
      <c r="B17" s="31" t="s">
        <v>26</v>
      </c>
      <c r="C17" s="21">
        <v>40</v>
      </c>
      <c r="D17" s="21">
        <v>46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-1.1494252873563218</v>
      </c>
      <c r="J17" s="33">
        <v>40</v>
      </c>
      <c r="K17" s="34">
        <v>45</v>
      </c>
      <c r="L17" s="115">
        <f>((C17+D17)/2-(J17+K17)/2)/((J17+K17)/2)*100</f>
        <v>1.1764705882352942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124</v>
      </c>
      <c r="D19" s="21">
        <v>130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5.833333333333333</v>
      </c>
      <c r="J19" s="23">
        <v>88</v>
      </c>
      <c r="K19" s="24">
        <v>90</v>
      </c>
      <c r="L19" s="115">
        <f>((C19+D19)/2-(J19+K19)/2)/((J19+K19)/2)*100</f>
        <v>42.696629213483142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720</v>
      </c>
      <c r="E20" s="21">
        <v>650</v>
      </c>
      <c r="F20" s="21">
        <v>720</v>
      </c>
      <c r="G20" s="21">
        <v>635</v>
      </c>
      <c r="H20" s="21">
        <v>665</v>
      </c>
      <c r="I20" s="22">
        <f>((C20+D20)/2-(G20+H20)/2)/((G20+H20)/2)*100</f>
        <v>6.1538461538461542</v>
      </c>
      <c r="J20" s="23">
        <v>465</v>
      </c>
      <c r="K20" s="24">
        <v>510</v>
      </c>
      <c r="L20" s="115">
        <f>((C20+D20)/2-(J20+K20)/2)/((J20+K20)/2)*100</f>
        <v>41.53846153846154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5">
        <f>((C21+D21)/2-(J21+K21)/2)/((J21+K21)/2)*100</f>
        <v>42.857142857142854</v>
      </c>
    </row>
    <row r="22" spans="1:22" ht="24" customHeight="1">
      <c r="A22" s="16" t="s">
        <v>35</v>
      </c>
      <c r="B22" s="17" t="s">
        <v>31</v>
      </c>
      <c r="C22" s="21">
        <v>110</v>
      </c>
      <c r="D22" s="21">
        <v>116</v>
      </c>
      <c r="E22" s="21">
        <v>112</v>
      </c>
      <c r="F22" s="21">
        <v>116</v>
      </c>
      <c r="G22" s="21">
        <v>107</v>
      </c>
      <c r="H22" s="21">
        <v>108</v>
      </c>
      <c r="I22" s="22">
        <f>((C22+D22)/2-(G22+H22)/2)/((G22+H22)/2)*100</f>
        <v>5.1162790697674421</v>
      </c>
      <c r="J22" s="23">
        <v>65</v>
      </c>
      <c r="K22" s="40">
        <v>70</v>
      </c>
      <c r="L22" s="115">
        <f>((C22+D22)/2-(J22+K22)/2)/((J22+K22)/2)*100</f>
        <v>67.407407407407405</v>
      </c>
    </row>
    <row r="23" spans="1:22" ht="24" customHeight="1">
      <c r="A23" s="16" t="s">
        <v>36</v>
      </c>
      <c r="B23" s="17" t="s">
        <v>31</v>
      </c>
      <c r="C23" s="21">
        <v>112</v>
      </c>
      <c r="D23" s="21">
        <v>118</v>
      </c>
      <c r="E23" s="21">
        <v>114</v>
      </c>
      <c r="F23" s="21">
        <v>116</v>
      </c>
      <c r="G23" s="21">
        <v>112</v>
      </c>
      <c r="H23" s="21">
        <v>115</v>
      </c>
      <c r="I23" s="22">
        <f>((C23+D23)/2-(G23+H23)/2)/((G23+H23)/2)*100</f>
        <v>1.3215859030837005</v>
      </c>
      <c r="J23" s="23">
        <v>70</v>
      </c>
      <c r="K23" s="24">
        <v>75</v>
      </c>
      <c r="L23" s="115">
        <f>((C23+D23)/2-(J23+K23)/2)/((J23+K23)/2)*100</f>
        <v>58.620689655172406</v>
      </c>
    </row>
    <row r="24" spans="1:22" ht="24" customHeight="1">
      <c r="A24" s="27" t="s">
        <v>37</v>
      </c>
      <c r="B24" s="20"/>
      <c r="C24" s="41"/>
      <c r="D24" s="41" t="s">
        <v>125</v>
      </c>
      <c r="E24" s="41"/>
      <c r="F24" s="41"/>
      <c r="G24" s="41"/>
      <c r="H24" s="41"/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6.8965517241379306</v>
      </c>
      <c r="J25" s="23">
        <v>70</v>
      </c>
      <c r="K25" s="24">
        <v>80</v>
      </c>
      <c r="L25" s="115">
        <f t="shared" ref="L25:L31" si="1">((C25+D25)/2-(J25+K25)/2)/((J25+K25)/2)*100</f>
        <v>3.3333333333333335</v>
      </c>
    </row>
    <row r="26" spans="1:22" ht="24" customHeight="1">
      <c r="A26" s="16" t="s">
        <v>39</v>
      </c>
      <c r="B26" s="17" t="s">
        <v>20</v>
      </c>
      <c r="C26" s="21">
        <v>80</v>
      </c>
      <c r="D26" s="21">
        <v>95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2.9411764705882351</v>
      </c>
      <c r="J26" s="23">
        <v>95</v>
      </c>
      <c r="K26" s="26">
        <v>110</v>
      </c>
      <c r="L26" s="115">
        <f t="shared" si="1"/>
        <v>-14.634146341463413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5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5">
        <f t="shared" si="1"/>
        <v>-10.714285714285714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46</v>
      </c>
      <c r="G29" s="21">
        <v>40</v>
      </c>
      <c r="H29" s="21">
        <v>48</v>
      </c>
      <c r="I29" s="22">
        <f t="shared" si="0"/>
        <v>2.2727272727272729</v>
      </c>
      <c r="J29" s="23">
        <v>45</v>
      </c>
      <c r="K29" s="24">
        <v>50</v>
      </c>
      <c r="L29" s="115">
        <f t="shared" si="1"/>
        <v>-5.2631578947368416</v>
      </c>
    </row>
    <row r="30" spans="1:22" ht="24" customHeight="1">
      <c r="A30" s="16" t="s">
        <v>43</v>
      </c>
      <c r="B30" s="17" t="s">
        <v>20</v>
      </c>
      <c r="C30" s="21">
        <v>65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3.8461538461538463</v>
      </c>
      <c r="J30" s="25">
        <v>65</v>
      </c>
      <c r="K30" s="26">
        <v>75</v>
      </c>
      <c r="L30" s="115">
        <f t="shared" si="1"/>
        <v>-3.5714285714285712</v>
      </c>
    </row>
    <row r="31" spans="1:22" ht="24" customHeight="1">
      <c r="A31" s="16" t="s">
        <v>44</v>
      </c>
      <c r="B31" s="17" t="s">
        <v>20</v>
      </c>
      <c r="C31" s="21">
        <v>18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13.157894736842104</v>
      </c>
      <c r="J31" s="23">
        <v>26</v>
      </c>
      <c r="K31" s="24">
        <v>30</v>
      </c>
      <c r="L31" s="115">
        <f t="shared" si="1"/>
        <v>-23.214285714285715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55</v>
      </c>
      <c r="E33" s="21">
        <v>50</v>
      </c>
      <c r="F33" s="21">
        <v>60</v>
      </c>
      <c r="G33" s="21">
        <v>38</v>
      </c>
      <c r="H33" s="21">
        <v>45</v>
      </c>
      <c r="I33" s="22">
        <f t="shared" ref="I33:I48" si="2">((C33+D33)/2-(G33+H33)/2)/((G33+H33)/2)*100</f>
        <v>20.481927710843372</v>
      </c>
      <c r="J33" s="23">
        <v>40</v>
      </c>
      <c r="K33" s="24">
        <v>45</v>
      </c>
      <c r="L33" s="115">
        <f t="shared" ref="L33:L48" si="3">((C33+D33)/2-(J33+K33)/2)/((J33+K33)/2)*100</f>
        <v>17.647058823529413</v>
      </c>
    </row>
    <row r="34" spans="1:12" ht="24" customHeight="1">
      <c r="A34" s="16" t="s">
        <v>47</v>
      </c>
      <c r="B34" s="17" t="s">
        <v>20</v>
      </c>
      <c r="C34" s="21">
        <v>45</v>
      </c>
      <c r="D34" s="21">
        <v>50</v>
      </c>
      <c r="E34" s="21">
        <v>50</v>
      </c>
      <c r="F34" s="21">
        <v>55</v>
      </c>
      <c r="G34" s="21">
        <v>35</v>
      </c>
      <c r="H34" s="21">
        <v>40</v>
      </c>
      <c r="I34" s="46">
        <f t="shared" si="2"/>
        <v>26.666666666666668</v>
      </c>
      <c r="J34" s="23">
        <v>25</v>
      </c>
      <c r="K34" s="24">
        <v>35</v>
      </c>
      <c r="L34" s="115">
        <f t="shared" si="3"/>
        <v>58.333333333333336</v>
      </c>
    </row>
    <row r="35" spans="1:12" ht="24" customHeight="1">
      <c r="A35" s="16" t="s">
        <v>48</v>
      </c>
      <c r="B35" s="17" t="s">
        <v>20</v>
      </c>
      <c r="C35" s="21">
        <v>70</v>
      </c>
      <c r="D35" s="47">
        <v>100</v>
      </c>
      <c r="E35" s="21">
        <v>70</v>
      </c>
      <c r="F35" s="47">
        <v>90</v>
      </c>
      <c r="G35" s="21">
        <v>60</v>
      </c>
      <c r="H35" s="47">
        <v>80</v>
      </c>
      <c r="I35" s="46">
        <f t="shared" si="2"/>
        <v>21.428571428571427</v>
      </c>
      <c r="J35" s="23">
        <v>90</v>
      </c>
      <c r="K35" s="24">
        <v>110</v>
      </c>
      <c r="L35" s="115">
        <f t="shared" si="3"/>
        <v>-15</v>
      </c>
    </row>
    <row r="36" spans="1:12" ht="24" customHeight="1">
      <c r="A36" s="16" t="s">
        <v>49</v>
      </c>
      <c r="B36" s="17" t="s">
        <v>20</v>
      </c>
      <c r="C36" s="47">
        <v>110</v>
      </c>
      <c r="D36" s="47">
        <v>130</v>
      </c>
      <c r="E36" s="47">
        <v>120</v>
      </c>
      <c r="F36" s="47">
        <v>140</v>
      </c>
      <c r="G36" s="47">
        <v>120</v>
      </c>
      <c r="H36" s="47">
        <v>140</v>
      </c>
      <c r="I36" s="46">
        <f t="shared" si="2"/>
        <v>-7.6923076923076925</v>
      </c>
      <c r="J36" s="23">
        <v>100</v>
      </c>
      <c r="K36" s="24">
        <v>120</v>
      </c>
      <c r="L36" s="115">
        <f t="shared" si="3"/>
        <v>9.0909090909090917</v>
      </c>
    </row>
    <row r="37" spans="1:12" ht="24" customHeight="1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240</v>
      </c>
      <c r="G37" s="47">
        <v>180</v>
      </c>
      <c r="H37" s="47">
        <v>240</v>
      </c>
      <c r="I37" s="46">
        <f t="shared" si="2"/>
        <v>0</v>
      </c>
      <c r="J37" s="23">
        <v>250</v>
      </c>
      <c r="K37" s="24">
        <v>300</v>
      </c>
      <c r="L37" s="115">
        <f t="shared" si="3"/>
        <v>-23.636363636363637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5">
        <f t="shared" si="3"/>
        <v>-20</v>
      </c>
    </row>
    <row r="39" spans="1:12" ht="24" customHeight="1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5">
        <f t="shared" si="3"/>
        <v>21.428571428571427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5">
        <f t="shared" si="3"/>
        <v>-20</v>
      </c>
    </row>
    <row r="41" spans="1:12" ht="24" customHeight="1">
      <c r="A41" s="16" t="s">
        <v>54</v>
      </c>
      <c r="B41" s="17" t="s">
        <v>20</v>
      </c>
      <c r="C41" s="47">
        <v>80</v>
      </c>
      <c r="D41" s="47">
        <v>140</v>
      </c>
      <c r="E41" s="47">
        <v>100</v>
      </c>
      <c r="F41" s="47">
        <v>120</v>
      </c>
      <c r="G41" s="47">
        <v>100</v>
      </c>
      <c r="H41" s="47">
        <v>140</v>
      </c>
      <c r="I41" s="46">
        <f t="shared" si="2"/>
        <v>-8.3333333333333321</v>
      </c>
      <c r="J41" s="49">
        <v>120</v>
      </c>
      <c r="K41" s="24">
        <v>150</v>
      </c>
      <c r="L41" s="115">
        <f t="shared" si="3"/>
        <v>-18.518518518518519</v>
      </c>
    </row>
    <row r="42" spans="1:12" ht="24" customHeight="1">
      <c r="A42" s="16" t="s">
        <v>55</v>
      </c>
      <c r="B42" s="17" t="s">
        <v>20</v>
      </c>
      <c r="C42" s="47">
        <v>80</v>
      </c>
      <c r="D42" s="47">
        <v>140</v>
      </c>
      <c r="E42" s="47">
        <v>80</v>
      </c>
      <c r="F42" s="47">
        <v>130</v>
      </c>
      <c r="G42" s="47">
        <v>70</v>
      </c>
      <c r="H42" s="47">
        <v>120</v>
      </c>
      <c r="I42" s="46">
        <f t="shared" si="2"/>
        <v>15.789473684210526</v>
      </c>
      <c r="J42" s="49">
        <v>150</v>
      </c>
      <c r="K42" s="24">
        <v>180</v>
      </c>
      <c r="L42" s="115">
        <f t="shared" si="3"/>
        <v>-33.333333333333329</v>
      </c>
    </row>
    <row r="43" spans="1:12" ht="24" customHeight="1">
      <c r="A43" s="16" t="s">
        <v>56</v>
      </c>
      <c r="B43" s="17" t="s">
        <v>20</v>
      </c>
      <c r="C43" s="47">
        <v>340</v>
      </c>
      <c r="D43" s="47">
        <v>400</v>
      </c>
      <c r="E43" s="47">
        <v>340</v>
      </c>
      <c r="F43" s="47">
        <v>400</v>
      </c>
      <c r="G43" s="47">
        <v>340</v>
      </c>
      <c r="H43" s="47">
        <v>400</v>
      </c>
      <c r="I43" s="46">
        <f t="shared" si="2"/>
        <v>0</v>
      </c>
      <c r="J43" s="49">
        <v>380</v>
      </c>
      <c r="K43" s="40">
        <v>420</v>
      </c>
      <c r="L43" s="115">
        <f t="shared" si="3"/>
        <v>-7.5</v>
      </c>
    </row>
    <row r="44" spans="1:12" ht="24" customHeight="1">
      <c r="A44" s="16" t="s">
        <v>57</v>
      </c>
      <c r="B44" s="17" t="s">
        <v>20</v>
      </c>
      <c r="C44" s="47">
        <v>350</v>
      </c>
      <c r="D44" s="47">
        <v>450</v>
      </c>
      <c r="E44" s="47">
        <v>360</v>
      </c>
      <c r="F44" s="47">
        <v>450</v>
      </c>
      <c r="G44" s="47">
        <v>380</v>
      </c>
      <c r="H44" s="47">
        <v>450</v>
      </c>
      <c r="I44" s="46">
        <f t="shared" si="2"/>
        <v>-3.6144578313253009</v>
      </c>
      <c r="J44" s="49">
        <v>380</v>
      </c>
      <c r="K44" s="40">
        <v>420</v>
      </c>
      <c r="L44" s="115">
        <f t="shared" si="3"/>
        <v>0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850</v>
      </c>
      <c r="H45" s="47">
        <v>1000</v>
      </c>
      <c r="I45" s="46">
        <f t="shared" si="2"/>
        <v>13.513513513513514</v>
      </c>
      <c r="J45" s="49">
        <v>800</v>
      </c>
      <c r="K45" s="40">
        <v>900</v>
      </c>
      <c r="L45" s="115">
        <f t="shared" si="3"/>
        <v>23.52941176470588</v>
      </c>
    </row>
    <row r="46" spans="1:12" ht="24" customHeight="1">
      <c r="A46" s="16" t="s">
        <v>59</v>
      </c>
      <c r="B46" s="17" t="s">
        <v>20</v>
      </c>
      <c r="C46" s="47">
        <v>2400</v>
      </c>
      <c r="D46" s="47">
        <v>3500</v>
      </c>
      <c r="E46" s="47">
        <v>2400</v>
      </c>
      <c r="F46" s="47">
        <v>3500</v>
      </c>
      <c r="G46" s="47">
        <v>2400</v>
      </c>
      <c r="H46" s="47">
        <v>3500</v>
      </c>
      <c r="I46" s="46">
        <f t="shared" si="2"/>
        <v>0</v>
      </c>
      <c r="J46" s="49">
        <v>3300</v>
      </c>
      <c r="K46" s="40">
        <v>3600</v>
      </c>
      <c r="L46" s="115">
        <f t="shared" si="3"/>
        <v>-14.492753623188406</v>
      </c>
    </row>
    <row r="47" spans="1:12" ht="24" customHeight="1">
      <c r="A47" s="16" t="s">
        <v>60</v>
      </c>
      <c r="B47" s="17" t="s">
        <v>20</v>
      </c>
      <c r="C47" s="47">
        <v>110</v>
      </c>
      <c r="D47" s="47">
        <v>135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-2</v>
      </c>
      <c r="J47" s="49">
        <v>130</v>
      </c>
      <c r="K47" s="40">
        <v>150</v>
      </c>
      <c r="L47" s="115">
        <f t="shared" si="3"/>
        <v>-12.5</v>
      </c>
    </row>
    <row r="48" spans="1:12" ht="24" customHeight="1">
      <c r="A48" s="16" t="s">
        <v>61</v>
      </c>
      <c r="B48" s="17" t="s">
        <v>20</v>
      </c>
      <c r="C48" s="47">
        <v>110</v>
      </c>
      <c r="D48" s="47">
        <v>140</v>
      </c>
      <c r="E48" s="47">
        <v>115</v>
      </c>
      <c r="F48" s="47">
        <v>140</v>
      </c>
      <c r="G48" s="47">
        <v>110</v>
      </c>
      <c r="H48" s="47">
        <v>140</v>
      </c>
      <c r="I48" s="46">
        <f t="shared" si="2"/>
        <v>0</v>
      </c>
      <c r="J48" s="49">
        <v>120</v>
      </c>
      <c r="K48" s="40">
        <v>140</v>
      </c>
      <c r="L48" s="115">
        <f t="shared" si="3"/>
        <v>-3.8461538461538463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5">
        <f t="shared" ref="L50:L55" si="5">((C50+D50)/2-(J50+K50)/2)/((J50+K50)/2)*100</f>
        <v>-7.6923076923076925</v>
      </c>
    </row>
    <row r="51" spans="1:12" ht="24" customHeight="1">
      <c r="A51" s="16" t="s">
        <v>64</v>
      </c>
      <c r="B51" s="17" t="s">
        <v>20</v>
      </c>
      <c r="C51" s="47">
        <v>900</v>
      </c>
      <c r="D51" s="47">
        <v>1200</v>
      </c>
      <c r="E51" s="47">
        <v>750</v>
      </c>
      <c r="F51" s="47">
        <v>1400</v>
      </c>
      <c r="G51" s="47">
        <v>900</v>
      </c>
      <c r="H51" s="47">
        <v>1400</v>
      </c>
      <c r="I51" s="46">
        <f t="shared" si="4"/>
        <v>-8.695652173913043</v>
      </c>
      <c r="J51" s="23">
        <v>1000</v>
      </c>
      <c r="K51" s="24">
        <v>1200</v>
      </c>
      <c r="L51" s="115">
        <f t="shared" si="5"/>
        <v>-4.5454545454545459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570</v>
      </c>
      <c r="F52" s="47">
        <v>600</v>
      </c>
      <c r="G52" s="47">
        <v>560</v>
      </c>
      <c r="H52" s="47">
        <v>600</v>
      </c>
      <c r="I52" s="46">
        <f t="shared" si="4"/>
        <v>-1.7241379310344827</v>
      </c>
      <c r="J52" s="23">
        <v>580</v>
      </c>
      <c r="K52" s="24">
        <v>600</v>
      </c>
      <c r="L52" s="115">
        <f t="shared" si="5"/>
        <v>-3.3898305084745761</v>
      </c>
    </row>
    <row r="53" spans="1:12" ht="24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850</v>
      </c>
      <c r="H53" s="47">
        <v>900</v>
      </c>
      <c r="I53" s="46">
        <f t="shared" si="4"/>
        <v>-2.8571428571428572</v>
      </c>
      <c r="J53" s="23">
        <v>800</v>
      </c>
      <c r="K53" s="24">
        <v>900</v>
      </c>
      <c r="L53" s="115">
        <f t="shared" si="5"/>
        <v>0</v>
      </c>
    </row>
    <row r="54" spans="1:12" ht="24" customHeight="1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135</v>
      </c>
      <c r="G54" s="47">
        <v>145</v>
      </c>
      <c r="H54" s="47">
        <v>160</v>
      </c>
      <c r="I54" s="46">
        <f t="shared" si="4"/>
        <v>-11.475409836065573</v>
      </c>
      <c r="J54" s="23">
        <v>140</v>
      </c>
      <c r="K54" s="24">
        <v>150</v>
      </c>
      <c r="L54" s="115">
        <f t="shared" si="5"/>
        <v>-6.8965517241379306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420</v>
      </c>
      <c r="F55" s="47">
        <v>550</v>
      </c>
      <c r="G55" s="47">
        <v>480</v>
      </c>
      <c r="H55" s="47">
        <v>550</v>
      </c>
      <c r="I55" s="46">
        <f t="shared" si="4"/>
        <v>-2.912621359223301</v>
      </c>
      <c r="J55" s="23">
        <v>550</v>
      </c>
      <c r="K55" s="24">
        <v>600</v>
      </c>
      <c r="L55" s="115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640</v>
      </c>
      <c r="G57" s="47">
        <v>620</v>
      </c>
      <c r="H57" s="47">
        <v>650</v>
      </c>
      <c r="I57" s="46">
        <f>((C57+D57)/2-(G57+H57)/2)/((G57+H57)/2)*100</f>
        <v>0.78740157480314954</v>
      </c>
      <c r="J57" s="23">
        <v>600</v>
      </c>
      <c r="K57" s="24">
        <v>630</v>
      </c>
      <c r="L57" s="115">
        <f>((C57+D57)/2-(J57+K57)/2)/((J57+K57)/2)*100</f>
        <v>4.0650406504065035</v>
      </c>
    </row>
    <row r="58" spans="1:12" ht="19.899999999999999" customHeight="1">
      <c r="A58" s="16" t="s">
        <v>72</v>
      </c>
      <c r="B58" s="17" t="s">
        <v>71</v>
      </c>
      <c r="C58" s="47">
        <v>630</v>
      </c>
      <c r="D58" s="47">
        <v>650</v>
      </c>
      <c r="E58" s="47">
        <v>630</v>
      </c>
      <c r="F58" s="47">
        <v>650</v>
      </c>
      <c r="G58" s="47">
        <v>630</v>
      </c>
      <c r="H58" s="47">
        <v>650</v>
      </c>
      <c r="I58" s="46">
        <f>((C58+D58)/2-(G58+H58)/2)/((G58+H58)/2)*100</f>
        <v>0</v>
      </c>
      <c r="J58" s="23">
        <v>600</v>
      </c>
      <c r="K58" s="24">
        <v>620</v>
      </c>
      <c r="L58" s="115">
        <f>((C58+D58)/2-(J58+K58)/2)/((J58+K58)/2)*100</f>
        <v>4.918032786885246</v>
      </c>
    </row>
    <row r="59" spans="1:12" ht="19.899999999999999" customHeight="1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570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5">
        <f>((C59+D59)/2-(J59+K59)/2)/((J59+K59)/2)*100</f>
        <v>0.91743119266055051</v>
      </c>
    </row>
    <row r="60" spans="1:12" ht="19.899999999999999" customHeight="1">
      <c r="A60" s="16" t="s">
        <v>74</v>
      </c>
      <c r="B60" s="17" t="s">
        <v>71</v>
      </c>
      <c r="C60" s="47">
        <v>540</v>
      </c>
      <c r="D60" s="47">
        <v>580</v>
      </c>
      <c r="E60" s="47">
        <v>540</v>
      </c>
      <c r="F60" s="47">
        <v>580</v>
      </c>
      <c r="G60" s="47">
        <v>540</v>
      </c>
      <c r="H60" s="47">
        <v>580</v>
      </c>
      <c r="I60" s="46">
        <f>((C60+D60)/2-(G60+H60)/2)/((G60+H60)/2)*100</f>
        <v>0</v>
      </c>
      <c r="J60" s="33">
        <v>545</v>
      </c>
      <c r="K60" s="34">
        <v>570</v>
      </c>
      <c r="L60" s="115">
        <f>((C60+D60)/2-(J60+K60)/2)/((J60+K60)/2)*100</f>
        <v>0.44843049327354262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>
      <c r="A63" s="62"/>
      <c r="B63" s="63"/>
      <c r="C63" s="120">
        <v>44359</v>
      </c>
      <c r="D63" s="121"/>
      <c r="E63" s="120">
        <v>44352</v>
      </c>
      <c r="F63" s="121"/>
      <c r="G63" s="120">
        <v>44328</v>
      </c>
      <c r="H63" s="121"/>
      <c r="I63" s="17" t="s">
        <v>14</v>
      </c>
      <c r="J63" s="120">
        <v>43994</v>
      </c>
      <c r="K63" s="121"/>
      <c r="L63" s="17" t="s">
        <v>14</v>
      </c>
    </row>
    <row r="64" spans="1:12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66" t="s">
        <v>76</v>
      </c>
      <c r="K64" s="67" t="s">
        <v>77</v>
      </c>
      <c r="L64" s="20" t="s">
        <v>18</v>
      </c>
    </row>
    <row r="65" spans="1:12" ht="20.25">
      <c r="A65" s="16" t="s">
        <v>78</v>
      </c>
      <c r="B65" s="17" t="s">
        <v>20</v>
      </c>
      <c r="C65" s="21">
        <v>70</v>
      </c>
      <c r="D65" s="21">
        <v>75</v>
      </c>
      <c r="E65" s="21">
        <v>70</v>
      </c>
      <c r="F65" s="21">
        <v>75</v>
      </c>
      <c r="G65" s="21">
        <v>70</v>
      </c>
      <c r="H65" s="21">
        <v>72</v>
      </c>
      <c r="I65" s="22">
        <f>((C65+D65)/2-(G65+H65)/2)/((G65+H65)/2)*100</f>
        <v>2.112676056338028</v>
      </c>
      <c r="J65" s="23">
        <v>60</v>
      </c>
      <c r="K65" s="24">
        <v>65</v>
      </c>
      <c r="L65" s="115">
        <f t="shared" ref="L65:L71" si="6">((C65+D65)/2-(J65+K65)/2)/((J65+K65)/2)*100</f>
        <v>16</v>
      </c>
    </row>
    <row r="66" spans="1:12" ht="20.25">
      <c r="A66" s="16" t="s">
        <v>79</v>
      </c>
      <c r="B66" s="68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5">
        <f t="shared" si="6"/>
        <v>11.111111111111111</v>
      </c>
    </row>
    <row r="67" spans="1:12" ht="20.25">
      <c r="A67" s="16" t="s">
        <v>80</v>
      </c>
      <c r="B67" s="68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f t="shared" si="7"/>
        <v>8.3333333333333321</v>
      </c>
      <c r="J67" s="69">
        <v>25</v>
      </c>
      <c r="K67" s="70">
        <v>35</v>
      </c>
      <c r="L67" s="115">
        <f t="shared" si="6"/>
        <v>8.3333333333333321</v>
      </c>
    </row>
    <row r="68" spans="1:12" ht="20.25">
      <c r="A68" s="16" t="s">
        <v>81</v>
      </c>
      <c r="B68" s="17" t="s">
        <v>82</v>
      </c>
      <c r="C68" s="71">
        <v>32</v>
      </c>
      <c r="D68" s="71">
        <v>36</v>
      </c>
      <c r="E68" s="71">
        <v>31</v>
      </c>
      <c r="F68" s="71">
        <v>33</v>
      </c>
      <c r="G68" s="71">
        <v>30</v>
      </c>
      <c r="H68" s="71">
        <v>32</v>
      </c>
      <c r="I68" s="22">
        <f t="shared" si="7"/>
        <v>9.67741935483871</v>
      </c>
      <c r="J68" s="72">
        <v>30</v>
      </c>
      <c r="K68" s="73">
        <v>33</v>
      </c>
      <c r="L68" s="115">
        <f t="shared" si="6"/>
        <v>7.9365079365079358</v>
      </c>
    </row>
    <row r="69" spans="1:12" ht="20.25">
      <c r="A69" s="16" t="s">
        <v>83</v>
      </c>
      <c r="B69" s="17" t="s">
        <v>84</v>
      </c>
      <c r="C69" s="71">
        <v>18</v>
      </c>
      <c r="D69" s="71">
        <v>25</v>
      </c>
      <c r="E69" s="71">
        <v>18</v>
      </c>
      <c r="F69" s="71">
        <v>25</v>
      </c>
      <c r="G69" s="71">
        <v>18</v>
      </c>
      <c r="H69" s="71">
        <v>25</v>
      </c>
      <c r="I69" s="22">
        <f t="shared" si="7"/>
        <v>0</v>
      </c>
      <c r="J69" s="69">
        <v>20</v>
      </c>
      <c r="K69" s="70">
        <v>25</v>
      </c>
      <c r="L69" s="115">
        <f t="shared" si="6"/>
        <v>-4.4444444444444446</v>
      </c>
    </row>
    <row r="70" spans="1:12" ht="21">
      <c r="A70" s="16" t="s">
        <v>85</v>
      </c>
      <c r="B70" s="17" t="s">
        <v>86</v>
      </c>
      <c r="C70" s="74">
        <v>73000</v>
      </c>
      <c r="D70" s="74">
        <v>74000</v>
      </c>
      <c r="E70" s="74">
        <v>65000</v>
      </c>
      <c r="F70" s="74">
        <v>73500</v>
      </c>
      <c r="G70" s="74">
        <v>66000</v>
      </c>
      <c r="H70" s="74">
        <v>72000</v>
      </c>
      <c r="I70" s="75">
        <f t="shared" si="7"/>
        <v>6.5217391304347823</v>
      </c>
      <c r="J70" s="76">
        <v>58000</v>
      </c>
      <c r="K70" s="77">
        <v>61000</v>
      </c>
      <c r="L70" s="115">
        <f t="shared" si="6"/>
        <v>23.52941176470588</v>
      </c>
    </row>
    <row r="71" spans="1:12">
      <c r="A71" s="16" t="s">
        <v>87</v>
      </c>
      <c r="B71" s="17" t="s">
        <v>86</v>
      </c>
      <c r="C71" s="78">
        <v>69000</v>
      </c>
      <c r="D71" s="78">
        <v>70500</v>
      </c>
      <c r="E71" s="78">
        <v>61500</v>
      </c>
      <c r="F71" s="78">
        <v>70500</v>
      </c>
      <c r="G71" s="78">
        <v>61500</v>
      </c>
      <c r="H71" s="78">
        <v>66500</v>
      </c>
      <c r="I71" s="22">
        <f t="shared" si="7"/>
        <v>8.984375</v>
      </c>
      <c r="J71" s="79">
        <v>54000</v>
      </c>
      <c r="K71" s="80">
        <v>57500</v>
      </c>
      <c r="L71" s="115">
        <f t="shared" si="6"/>
        <v>25.112107623318387</v>
      </c>
    </row>
    <row r="72" spans="1:12">
      <c r="A72" s="81"/>
      <c r="B72" s="82"/>
      <c r="C72" s="83"/>
      <c r="D72" s="83"/>
      <c r="E72" s="83"/>
      <c r="F72" s="83"/>
      <c r="G72" s="83"/>
      <c r="H72" s="83"/>
      <c r="I72" s="84"/>
      <c r="J72" s="79"/>
      <c r="K72" s="80"/>
      <c r="L72" s="85"/>
    </row>
    <row r="73" spans="1:12">
      <c r="A73" s="81" t="s">
        <v>88</v>
      </c>
      <c r="B73" s="82"/>
      <c r="C73" s="82"/>
      <c r="D73" s="82"/>
      <c r="E73" s="82"/>
      <c r="F73" s="82"/>
      <c r="G73" s="82"/>
      <c r="H73" s="82"/>
      <c r="I73" s="82"/>
      <c r="J73" s="86"/>
      <c r="K73" s="86"/>
      <c r="L73" s="114"/>
    </row>
    <row r="74" spans="1:12">
      <c r="A74" s="87" t="s">
        <v>89</v>
      </c>
      <c r="B74" s="88"/>
      <c r="C74" s="88"/>
      <c r="D74" s="89"/>
      <c r="E74" s="88"/>
      <c r="F74" s="88"/>
      <c r="G74" s="88"/>
      <c r="H74" s="88"/>
      <c r="I74" s="88"/>
      <c r="J74" s="88"/>
      <c r="K74" s="88"/>
      <c r="L74" s="90"/>
    </row>
    <row r="75" spans="1:12">
      <c r="A75" s="91" t="s">
        <v>90</v>
      </c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4"/>
    </row>
    <row r="76" spans="1:12" ht="9.75" customHeight="1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98"/>
    </row>
    <row r="77" spans="1:12">
      <c r="A77" s="99"/>
      <c r="B77" s="7"/>
      <c r="C77" s="7"/>
      <c r="D77" s="100" t="s">
        <v>91</v>
      </c>
      <c r="H77" s="7"/>
      <c r="I77" s="7"/>
      <c r="J77" s="7"/>
      <c r="K77" s="7"/>
      <c r="L77" s="7"/>
    </row>
    <row r="78" spans="1:12">
      <c r="A78" s="99"/>
      <c r="B78" s="7"/>
      <c r="C78" s="99"/>
      <c r="D78" s="99" t="s">
        <v>136</v>
      </c>
      <c r="H78" s="7"/>
      <c r="I78" s="7"/>
      <c r="J78" s="7"/>
      <c r="K78" s="7"/>
      <c r="L78" s="7"/>
    </row>
    <row r="79" spans="1:12">
      <c r="A79" s="99"/>
      <c r="B79" s="7"/>
      <c r="C79" s="99"/>
      <c r="D79" s="99" t="s">
        <v>131</v>
      </c>
      <c r="H79" s="7"/>
      <c r="I79" s="7"/>
      <c r="J79" s="7"/>
      <c r="K79" s="7"/>
      <c r="L79" s="7"/>
    </row>
    <row r="80" spans="1:12">
      <c r="A80" s="99"/>
      <c r="B80" s="7"/>
      <c r="C80" s="101"/>
      <c r="D80" s="99" t="s">
        <v>137</v>
      </c>
      <c r="H80" s="7"/>
      <c r="I80" s="7"/>
      <c r="J80" s="7"/>
      <c r="K80" s="7"/>
      <c r="L80" s="7"/>
    </row>
    <row r="81" spans="1:12" ht="21.75" customHeight="1">
      <c r="A81" s="99"/>
      <c r="B81" s="7"/>
      <c r="C81" s="99"/>
      <c r="D81" s="99" t="s">
        <v>92</v>
      </c>
      <c r="G81" s="7"/>
      <c r="H81" s="7"/>
      <c r="I81" s="7"/>
      <c r="J81" s="7"/>
      <c r="L81" s="7"/>
    </row>
    <row r="82" spans="1:12" ht="25.5" customHeight="1">
      <c r="A82" s="99"/>
      <c r="B82" s="99" t="s">
        <v>93</v>
      </c>
      <c r="C82" s="7"/>
      <c r="D82" s="7"/>
      <c r="E82" s="7"/>
      <c r="F82" s="7"/>
      <c r="G82" s="100"/>
      <c r="H82" s="100"/>
      <c r="I82" s="7"/>
      <c r="J82" s="7"/>
      <c r="K82" s="7"/>
      <c r="L82" s="7"/>
    </row>
    <row r="83" spans="1:12">
      <c r="A83" s="16" t="s">
        <v>94</v>
      </c>
      <c r="B83" s="17" t="s">
        <v>95</v>
      </c>
      <c r="C83" s="122" t="s">
        <v>8</v>
      </c>
      <c r="D83" s="123"/>
      <c r="E83" s="124" t="s">
        <v>96</v>
      </c>
      <c r="F83" s="125"/>
      <c r="G83" s="113" t="s">
        <v>14</v>
      </c>
      <c r="H83" s="113"/>
      <c r="I83" s="82"/>
      <c r="J83" s="82"/>
      <c r="K83" s="102"/>
    </row>
    <row r="84" spans="1:12">
      <c r="A84" s="16" t="s">
        <v>28</v>
      </c>
      <c r="B84" s="17" t="s">
        <v>26</v>
      </c>
      <c r="C84" s="116">
        <v>40</v>
      </c>
      <c r="D84" s="126">
        <v>46</v>
      </c>
      <c r="E84" s="118">
        <v>42</v>
      </c>
      <c r="F84" s="119">
        <v>46</v>
      </c>
      <c r="G84" s="22">
        <f t="shared" ref="G84:G103" si="8">((C84+D84)/2-(E84+F84)/2)/((E84+F84)/2)*100</f>
        <v>-2.2727272727272729</v>
      </c>
      <c r="H84" s="62" t="s">
        <v>134</v>
      </c>
      <c r="I84" s="17"/>
      <c r="J84" s="17"/>
      <c r="K84" s="102"/>
    </row>
    <row r="85" spans="1:12">
      <c r="A85" s="16" t="s">
        <v>30</v>
      </c>
      <c r="B85" s="17" t="s">
        <v>31</v>
      </c>
      <c r="C85" s="116">
        <v>124</v>
      </c>
      <c r="D85" s="126">
        <v>130</v>
      </c>
      <c r="E85" s="118">
        <v>125</v>
      </c>
      <c r="F85" s="119">
        <v>130</v>
      </c>
      <c r="G85" s="22">
        <f t="shared" si="8"/>
        <v>-0.39215686274509803</v>
      </c>
      <c r="H85" s="62" t="s">
        <v>134</v>
      </c>
      <c r="I85" s="17"/>
      <c r="J85" s="17"/>
      <c r="K85" s="102"/>
    </row>
    <row r="86" spans="1:12">
      <c r="A86" s="16" t="s">
        <v>32</v>
      </c>
      <c r="B86" s="17" t="s">
        <v>33</v>
      </c>
      <c r="C86" s="116">
        <v>660</v>
      </c>
      <c r="D86" s="126">
        <v>720</v>
      </c>
      <c r="E86" s="118">
        <v>650</v>
      </c>
      <c r="F86" s="119">
        <v>720</v>
      </c>
      <c r="G86" s="22">
        <f t="shared" si="8"/>
        <v>0.72992700729927007</v>
      </c>
      <c r="H86" s="62" t="s">
        <v>130</v>
      </c>
      <c r="I86" s="17"/>
      <c r="J86" s="17"/>
      <c r="K86" s="102"/>
    </row>
    <row r="87" spans="1:12">
      <c r="A87" s="16" t="s">
        <v>35</v>
      </c>
      <c r="B87" s="17" t="s">
        <v>31</v>
      </c>
      <c r="C87" s="116">
        <v>110</v>
      </c>
      <c r="D87" s="117">
        <v>116</v>
      </c>
      <c r="E87" s="118">
        <v>112</v>
      </c>
      <c r="F87" s="119">
        <v>116</v>
      </c>
      <c r="G87" s="22">
        <f t="shared" si="8"/>
        <v>-0.8771929824561403</v>
      </c>
      <c r="H87" s="62" t="s">
        <v>134</v>
      </c>
      <c r="I87" s="17"/>
      <c r="J87" s="17"/>
      <c r="K87" s="102"/>
    </row>
    <row r="88" spans="1:12">
      <c r="A88" s="16" t="s">
        <v>38</v>
      </c>
      <c r="B88" s="17" t="s">
        <v>20</v>
      </c>
      <c r="C88" s="116">
        <v>75</v>
      </c>
      <c r="D88" s="117">
        <v>80</v>
      </c>
      <c r="E88" s="118">
        <v>70</v>
      </c>
      <c r="F88" s="119">
        <v>80</v>
      </c>
      <c r="G88" s="22">
        <f t="shared" si="8"/>
        <v>3.3333333333333335</v>
      </c>
      <c r="H88" s="62" t="s">
        <v>130</v>
      </c>
      <c r="I88" s="17"/>
      <c r="J88" s="17"/>
      <c r="K88" s="102"/>
    </row>
    <row r="89" spans="1:12" ht="20.25">
      <c r="A89" s="16" t="s">
        <v>39</v>
      </c>
      <c r="B89" s="17" t="s">
        <v>20</v>
      </c>
      <c r="C89" s="21">
        <v>80</v>
      </c>
      <c r="D89" s="21">
        <v>95</v>
      </c>
      <c r="E89" s="21">
        <v>80</v>
      </c>
      <c r="F89" s="21">
        <v>90</v>
      </c>
      <c r="G89" s="22">
        <f t="shared" si="8"/>
        <v>2.9411764705882351</v>
      </c>
      <c r="H89" s="62" t="s">
        <v>135</v>
      </c>
      <c r="I89" s="17"/>
      <c r="J89" s="17"/>
      <c r="K89" s="102"/>
    </row>
    <row r="90" spans="1:12" ht="20.25">
      <c r="A90" s="16" t="s">
        <v>40</v>
      </c>
      <c r="B90" s="17" t="s">
        <v>20</v>
      </c>
      <c r="C90" s="21">
        <v>100</v>
      </c>
      <c r="D90" s="21">
        <v>110</v>
      </c>
      <c r="E90" s="21">
        <v>105</v>
      </c>
      <c r="F90" s="21">
        <v>110</v>
      </c>
      <c r="G90" s="22">
        <f t="shared" si="8"/>
        <v>-2.3255813953488373</v>
      </c>
      <c r="H90" s="62" t="s">
        <v>134</v>
      </c>
      <c r="I90" s="17"/>
      <c r="J90" s="17"/>
      <c r="K90" s="102"/>
    </row>
    <row r="91" spans="1:12" ht="20.25">
      <c r="A91" s="16" t="s">
        <v>43</v>
      </c>
      <c r="B91" s="17" t="s">
        <v>20</v>
      </c>
      <c r="C91" s="21">
        <v>65</v>
      </c>
      <c r="D91" s="21">
        <v>70</v>
      </c>
      <c r="E91" s="21">
        <v>60</v>
      </c>
      <c r="F91" s="21">
        <v>70</v>
      </c>
      <c r="G91" s="22">
        <f t="shared" si="8"/>
        <v>3.8461538461538463</v>
      </c>
      <c r="H91" s="62" t="s">
        <v>135</v>
      </c>
      <c r="I91" s="17"/>
      <c r="J91" s="17"/>
      <c r="K91" s="103"/>
    </row>
    <row r="92" spans="1:12" ht="20.25">
      <c r="A92" s="16" t="s">
        <v>44</v>
      </c>
      <c r="B92" s="17" t="s">
        <v>20</v>
      </c>
      <c r="C92" s="21">
        <v>18</v>
      </c>
      <c r="D92" s="21">
        <v>25</v>
      </c>
      <c r="E92" s="21">
        <v>20</v>
      </c>
      <c r="F92" s="21">
        <v>25</v>
      </c>
      <c r="G92" s="22">
        <f t="shared" si="8"/>
        <v>-4.4444444444444446</v>
      </c>
      <c r="H92" s="62" t="s">
        <v>128</v>
      </c>
      <c r="I92" s="17"/>
      <c r="J92" s="17"/>
      <c r="K92" s="103"/>
    </row>
    <row r="93" spans="1:12" ht="20.25">
      <c r="A93" s="16" t="s">
        <v>46</v>
      </c>
      <c r="B93" s="17" t="s">
        <v>20</v>
      </c>
      <c r="C93" s="21">
        <v>45</v>
      </c>
      <c r="D93" s="21">
        <v>55</v>
      </c>
      <c r="E93" s="21">
        <v>50</v>
      </c>
      <c r="F93" s="21">
        <v>60</v>
      </c>
      <c r="G93" s="22">
        <f t="shared" si="8"/>
        <v>-9.0909090909090917</v>
      </c>
      <c r="H93" s="62" t="s">
        <v>129</v>
      </c>
      <c r="I93" s="17"/>
      <c r="J93" s="17"/>
      <c r="K93" s="103"/>
    </row>
    <row r="94" spans="1:12" ht="20.25">
      <c r="A94" s="16" t="s">
        <v>47</v>
      </c>
      <c r="B94" s="17" t="s">
        <v>20</v>
      </c>
      <c r="C94" s="21">
        <v>45</v>
      </c>
      <c r="D94" s="21">
        <v>50</v>
      </c>
      <c r="E94" s="21">
        <v>50</v>
      </c>
      <c r="F94" s="21">
        <v>55</v>
      </c>
      <c r="G94" s="22">
        <f t="shared" si="8"/>
        <v>-9.5238095238095237</v>
      </c>
      <c r="H94" s="62" t="s">
        <v>127</v>
      </c>
      <c r="I94" s="17"/>
      <c r="J94" s="17"/>
      <c r="K94" s="103"/>
    </row>
    <row r="95" spans="1:12" ht="20.25">
      <c r="A95" s="16" t="s">
        <v>48</v>
      </c>
      <c r="B95" s="17" t="s">
        <v>20</v>
      </c>
      <c r="C95" s="21">
        <v>70</v>
      </c>
      <c r="D95" s="21">
        <v>100</v>
      </c>
      <c r="E95" s="21">
        <v>70</v>
      </c>
      <c r="F95" s="21">
        <v>90</v>
      </c>
      <c r="G95" s="22">
        <f t="shared" si="8"/>
        <v>6.25</v>
      </c>
      <c r="H95" s="62" t="s">
        <v>130</v>
      </c>
      <c r="I95" s="17"/>
      <c r="J95" s="17"/>
      <c r="K95" s="102"/>
    </row>
    <row r="96" spans="1:12" ht="20.25">
      <c r="A96" s="16" t="s">
        <v>49</v>
      </c>
      <c r="B96" s="17" t="s">
        <v>20</v>
      </c>
      <c r="C96" s="21">
        <v>110</v>
      </c>
      <c r="D96" s="21">
        <v>130</v>
      </c>
      <c r="E96" s="21">
        <v>120</v>
      </c>
      <c r="F96" s="21">
        <v>140</v>
      </c>
      <c r="G96" s="22">
        <f t="shared" si="8"/>
        <v>-7.6923076923076925</v>
      </c>
      <c r="H96" s="62" t="s">
        <v>129</v>
      </c>
      <c r="I96" s="17"/>
      <c r="J96" s="17"/>
      <c r="K96" s="103"/>
    </row>
    <row r="97" spans="1:12" ht="20.25">
      <c r="A97" s="16" t="s">
        <v>55</v>
      </c>
      <c r="B97" s="17" t="s">
        <v>20</v>
      </c>
      <c r="C97" s="21">
        <v>80</v>
      </c>
      <c r="D97" s="21">
        <v>140</v>
      </c>
      <c r="E97" s="21">
        <v>80</v>
      </c>
      <c r="F97" s="21">
        <v>130</v>
      </c>
      <c r="G97" s="22">
        <f t="shared" si="8"/>
        <v>4.7619047619047619</v>
      </c>
      <c r="H97" s="62" t="s">
        <v>135</v>
      </c>
      <c r="I97" s="17"/>
      <c r="J97" s="17"/>
      <c r="K97" s="103"/>
    </row>
    <row r="98" spans="1:12" ht="23.25">
      <c r="A98" s="16" t="s">
        <v>57</v>
      </c>
      <c r="B98" s="17" t="s">
        <v>20</v>
      </c>
      <c r="C98" s="47">
        <v>350</v>
      </c>
      <c r="D98" s="47">
        <v>450</v>
      </c>
      <c r="E98" s="47">
        <v>360</v>
      </c>
      <c r="F98" s="47">
        <v>450</v>
      </c>
      <c r="G98" s="22">
        <f t="shared" si="8"/>
        <v>-1.2345679012345678</v>
      </c>
      <c r="H98" s="62" t="s">
        <v>129</v>
      </c>
      <c r="I98" s="17"/>
      <c r="J98" s="17"/>
      <c r="K98" s="103"/>
    </row>
    <row r="99" spans="1:12" ht="20.25">
      <c r="A99" s="16" t="s">
        <v>58</v>
      </c>
      <c r="B99" s="17" t="s">
        <v>20</v>
      </c>
      <c r="C99" s="21">
        <v>1000</v>
      </c>
      <c r="D99" s="21">
        <v>1100</v>
      </c>
      <c r="E99" s="21">
        <v>900</v>
      </c>
      <c r="F99" s="21">
        <v>1100</v>
      </c>
      <c r="G99" s="22">
        <f t="shared" si="8"/>
        <v>5</v>
      </c>
      <c r="H99" s="62" t="s">
        <v>126</v>
      </c>
      <c r="I99" s="17"/>
      <c r="J99" s="17"/>
      <c r="K99" s="103"/>
    </row>
    <row r="100" spans="1:12" ht="20.25">
      <c r="A100" s="16" t="s">
        <v>67</v>
      </c>
      <c r="B100" s="17" t="s">
        <v>20</v>
      </c>
      <c r="C100" s="21">
        <v>130</v>
      </c>
      <c r="D100" s="21">
        <v>140</v>
      </c>
      <c r="E100" s="21">
        <v>125</v>
      </c>
      <c r="F100" s="21">
        <v>135</v>
      </c>
      <c r="G100" s="22">
        <f t="shared" ref="G100:G101" si="9">((C100+D100)/2-(E100+F100)/2)/((E100+F100)/2)*100</f>
        <v>3.8461538461538463</v>
      </c>
      <c r="H100" s="62" t="s">
        <v>130</v>
      </c>
      <c r="I100" s="17"/>
      <c r="J100" s="17"/>
      <c r="K100" s="103"/>
    </row>
    <row r="101" spans="1:12" ht="20.25">
      <c r="A101" s="16" t="s">
        <v>81</v>
      </c>
      <c r="B101" s="17" t="s">
        <v>82</v>
      </c>
      <c r="C101" s="21">
        <v>32</v>
      </c>
      <c r="D101" s="21">
        <v>36</v>
      </c>
      <c r="E101" s="21">
        <v>31</v>
      </c>
      <c r="F101" s="21">
        <v>33</v>
      </c>
      <c r="G101" s="22">
        <f t="shared" si="9"/>
        <v>6.25</v>
      </c>
      <c r="H101" s="62" t="s">
        <v>130</v>
      </c>
      <c r="I101" s="17"/>
      <c r="J101" s="17"/>
      <c r="K101" s="102"/>
    </row>
    <row r="102" spans="1:12" ht="20.25">
      <c r="A102" s="16" t="s">
        <v>85</v>
      </c>
      <c r="B102" s="17" t="s">
        <v>86</v>
      </c>
      <c r="C102" s="21">
        <v>73000</v>
      </c>
      <c r="D102" s="21">
        <v>74000</v>
      </c>
      <c r="E102" s="21">
        <v>65000</v>
      </c>
      <c r="F102" s="21">
        <v>73500</v>
      </c>
      <c r="G102" s="22">
        <f t="shared" si="8"/>
        <v>6.1371841155234659</v>
      </c>
      <c r="H102" s="62" t="s">
        <v>126</v>
      </c>
      <c r="I102" s="17"/>
      <c r="J102" s="17"/>
      <c r="K102" s="103"/>
    </row>
    <row r="103" spans="1:12" ht="20.25">
      <c r="A103" s="16" t="s">
        <v>87</v>
      </c>
      <c r="B103" s="17" t="s">
        <v>86</v>
      </c>
      <c r="C103" s="21">
        <v>69000</v>
      </c>
      <c r="D103" s="21">
        <v>70500</v>
      </c>
      <c r="E103" s="21">
        <v>61500</v>
      </c>
      <c r="F103" s="21">
        <v>70500</v>
      </c>
      <c r="G103" s="22">
        <f t="shared" si="8"/>
        <v>5.6818181818181817</v>
      </c>
      <c r="H103" s="62" t="s">
        <v>124</v>
      </c>
      <c r="I103" s="17"/>
      <c r="J103" s="17"/>
      <c r="K103" s="102"/>
    </row>
    <row r="104" spans="1:12" ht="20.25">
      <c r="A104" s="104"/>
      <c r="B104" s="105"/>
      <c r="C104" s="106"/>
      <c r="D104" s="106"/>
      <c r="E104" s="106"/>
      <c r="F104" s="106"/>
      <c r="G104" s="107"/>
      <c r="H104" s="104"/>
      <c r="I104" s="105"/>
      <c r="J104" s="105"/>
      <c r="K104" s="108"/>
    </row>
    <row r="105" spans="1:12" ht="18.75" customHeight="1">
      <c r="A105" s="109" t="s">
        <v>97</v>
      </c>
      <c r="B105" s="7"/>
      <c r="C105" s="110"/>
      <c r="D105" s="110"/>
      <c r="E105" s="110"/>
      <c r="F105" s="110"/>
      <c r="G105" s="110"/>
      <c r="H105" s="7"/>
      <c r="I105" s="7"/>
      <c r="J105" s="7"/>
      <c r="K105" s="7"/>
      <c r="L105" s="7"/>
    </row>
    <row r="106" spans="1:12" ht="18.75" customHeight="1">
      <c r="A106" s="99" t="s">
        <v>98</v>
      </c>
      <c r="B106" s="7"/>
      <c r="C106" s="110"/>
      <c r="D106" s="110"/>
      <c r="E106" s="110"/>
      <c r="F106" s="110"/>
      <c r="G106" s="7"/>
      <c r="H106" s="7"/>
      <c r="I106" s="7"/>
      <c r="J106" s="7"/>
      <c r="K106" s="7" t="s">
        <v>4</v>
      </c>
      <c r="L106" s="7"/>
    </row>
    <row r="107" spans="1:12" ht="18.75" customHeight="1">
      <c r="A107" s="99" t="s">
        <v>99</v>
      </c>
      <c r="B107" s="7"/>
      <c r="C107" s="7"/>
      <c r="D107" s="7"/>
      <c r="E107" s="7"/>
      <c r="F107" s="110"/>
      <c r="G107" s="7"/>
      <c r="H107" s="7"/>
      <c r="I107" s="7"/>
      <c r="J107" s="7"/>
      <c r="K107" s="7"/>
      <c r="L107" s="7"/>
    </row>
    <row r="108" spans="1:12" ht="16.5" customHeight="1">
      <c r="A108" s="99" t="s">
        <v>100</v>
      </c>
      <c r="B108" s="7"/>
      <c r="C108" s="7"/>
      <c r="D108" s="7"/>
      <c r="E108" s="7"/>
      <c r="F108" s="7"/>
      <c r="G108" s="111" t="s">
        <v>101</v>
      </c>
      <c r="I108" s="111"/>
      <c r="J108" s="7"/>
      <c r="K108" s="7" t="s">
        <v>102</v>
      </c>
      <c r="L108" s="112"/>
    </row>
    <row r="109" spans="1:12" ht="20.25">
      <c r="A109" s="99" t="s">
        <v>103</v>
      </c>
      <c r="B109" s="7"/>
      <c r="C109" s="7"/>
      <c r="D109" s="7"/>
      <c r="E109" s="7"/>
      <c r="G109" s="111" t="s">
        <v>104</v>
      </c>
      <c r="I109" s="111"/>
      <c r="J109" s="7"/>
      <c r="K109" s="7" t="s">
        <v>105</v>
      </c>
      <c r="L109" s="112"/>
    </row>
    <row r="110" spans="1:12" ht="20.25">
      <c r="A110" s="99" t="s">
        <v>106</v>
      </c>
      <c r="B110" s="7"/>
      <c r="C110" s="7"/>
      <c r="D110" s="7"/>
      <c r="E110" s="7"/>
      <c r="H110" s="7"/>
      <c r="I110" s="7"/>
      <c r="J110" s="7"/>
      <c r="K110" s="7" t="s">
        <v>107</v>
      </c>
      <c r="L110" s="112"/>
    </row>
    <row r="111" spans="1:12">
      <c r="A111" s="99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21.75" customHeight="1">
      <c r="A112" s="99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9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9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9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9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9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9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9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9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9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9" t="s">
        <v>119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9" t="s">
        <v>120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109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9" t="s">
        <v>122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>
      <c r="A127" s="99" t="s">
        <v>123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60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2021-06-10T05:19:55Z</cp:lastPrinted>
  <dcterms:created xsi:type="dcterms:W3CDTF">2021-06-05T07:13:32Z</dcterms:created>
  <dcterms:modified xsi:type="dcterms:W3CDTF">2021-06-12T08:22:13Z</dcterms:modified>
</cp:coreProperties>
</file>