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3040" windowHeight="9384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1" i="1" l="1"/>
  <c r="G90" i="1" l="1"/>
  <c r="G89" i="1"/>
  <c r="G84" i="1" l="1"/>
  <c r="G88" i="1"/>
  <c r="G99" i="1"/>
  <c r="G86" i="1" l="1"/>
  <c r="G95" i="1"/>
  <c r="G96" i="1"/>
  <c r="G97" i="1"/>
  <c r="G100" i="1"/>
  <c r="G92" i="1" l="1"/>
  <c r="G94" i="1" l="1"/>
  <c r="G85" i="1" l="1"/>
  <c r="G87" i="1"/>
  <c r="G103" i="1"/>
  <c r="G102" i="1" l="1"/>
  <c r="G104" i="1" l="1"/>
  <c r="G101" i="1"/>
  <c r="G98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<sst xmlns="http://schemas.openxmlformats.org/spreadsheetml/2006/main" count="270" uniqueCount="139">
  <si>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</si>
  <si>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</si>
  <si>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</si>
  <si>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</si>
  <si>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</si>
  <si>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</si>
  <si>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</si>
  <si>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</si>
  <si>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</si>
  <si>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</si>
  <si>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</si>
  <si>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</si>
  <si>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</si>
  <si>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</si>
  <si>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</si>
  <si>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</si>
  <si>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</si>
  <si>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</si>
  <si>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</si>
  <si>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</si>
  <si>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</si>
  <si>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</si>
  <si>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</si>
  <si>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</si>
  <si>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</si>
  <si>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</si>
  <si>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</si>
  <si>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</si>
  <si>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</si>
  <si>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</si>
  <si>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</si>
  <si>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</si>
  <si>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</si>
  <si>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</si>
  <si>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</si>
  <si>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</si>
  <si>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</si>
  <si>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</si>
  <si>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</si>
  <si>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</si>
  <si>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</si>
  <si>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</si>
  <si>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</si>
  <si>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</si>
  <si>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</si>
  <si>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</si>
  <si>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</si>
  <si>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</si>
  <si>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</si>
  <si>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</si>
  <si>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</si>
  <si>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</si>
  <si>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</si>
  <si>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</si>
  <si>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</si>
  <si>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</si>
  <si>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</si>
  <si>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</si>
  <si>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</si>
  <si>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</si>
  <si>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</si>
  <si>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</si>
  <si>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</si>
  <si>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</si>
  <si>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</si>
  <si>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</si>
  <si>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</si>
  <si>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</si>
  <si>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</si>
  <si>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</si>
  <si>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</si>
  <si>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</si>
  <si>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</si>
  <si>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</si>
  <si>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</si>
  <si>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</si>
  <si>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</si>
  <si>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</si>
  <si>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</si>
  <si>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</si>
  <si>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</si>
  <si>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</si>
  <si>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</si>
  <si>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</si>
  <si>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</si>
  <si>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</si>
  <si>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</si>
  <si>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</si>
  <si>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</si>
  <si>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</si>
  <si>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</si>
  <si>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</si>
  <si>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</si>
  <si>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</si>
  <si>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</si>
  <si>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</si>
  <si>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</si>
  <si>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</si>
  <si>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</si>
  <si>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</si>
  <si>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</si>
  <si>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</si>
  <si>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</si>
  <si>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</si>
  <si>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</si>
  <si>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</si>
  <si>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</si>
  <si>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</si>
  <si>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</si>
  <si>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</si>
  <si>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</si>
  <si>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</si>
  <si>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</si>
  <si>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</si>
  <si>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</si>
  <si>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</si>
  <si>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</si>
  <si>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</si>
  <si>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</si>
  <si>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</si>
  <si>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</si>
  <si>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</si>
  <si>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</si>
  <si>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</si>
  <si>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</si>
  <si>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১৯-০৬-২০২১ তারিখে মূল্য বৃদ্ধি পেয়েছে।</t>
  </si>
  <si>
    <t>১৯-০৬-২০২১ তারিখে মূল্য হ্রাস পেয়েছে।</t>
  </si>
  <si>
    <t>২০-০৬-২০২১ তারিখে মূল্য হ্রাস পেয়েছে।</t>
  </si>
  <si>
    <t>২০-০৬-২০২১ তারিখে মূল্য বৃদ্ধি পেয়েছে।</t>
  </si>
  <si>
    <t>২১-০৬-২০২১ তারিখে মূল্য হ্রাস পেয়েছে।</t>
  </si>
  <si>
    <t>২২-০৬-২০২১ তারিখে মূল্য হ্রাস পেয়েছে।</t>
  </si>
  <si>
    <t>২২-০৬-২০২১ তারিখে মূল্য বৃদ্ধি পেয়েছে।</t>
  </si>
  <si>
    <t xml:space="preserve">     ডিম, দারুচিনি, এর মূল্য হ্রাস পেয়েছে।</t>
  </si>
  <si>
    <t>স্মারক নং-২৬.০৫.০০০০.০১৭.৩১.০০১.২১-১৫৮</t>
  </si>
  <si>
    <t xml:space="preserve">বুধবার ২৩ জুন ২০২১ খ্রিঃ, ০৯ আষাঢ় ১৪২৭ বাংলা, ১১ জিলকদ ১৪৪২ হিজরি </t>
  </si>
  <si>
    <t>২৩-০৬-২০২১ তারিখে মূল্য হ্রাস পেয়েছে।</t>
  </si>
  <si>
    <t>২৩-০৬-২০২১ তারিখে মূল্য বৃদ্ধি পেয়েছে।</t>
  </si>
  <si>
    <t xml:space="preserve">(২) সয়াবিন তেল(লুজ,বোতল),পাম অয়েল (লুজ,সুপার), শুকনা মরিচ(দেশী,আম), আদা(আম), মশুর ডাল (মাঝারী,ছোট দানা), লবঙ্গ, </t>
  </si>
  <si>
    <t>(১) চাল(মাঝারী), আটা(প্যাঃ), ময়দা(খোলা), মুরগী ব্রয়লার, আদা (দেশী), পিয়াজ(আম), এলাচ, রশুন(দেশী), ছোলা,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</si>
</sst>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28575</xdr:rowOff>
    </xdr:from>
    <xdr:to>
      <xdr:col>1</xdr:col>
      <xdr:colOff>0</xdr:colOff>
      <xdr:row>185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28575</xdr:rowOff>
    </xdr:from>
    <xdr:to>
      <xdr:col>1</xdr:col>
      <xdr:colOff>0</xdr:colOff>
      <xdr:row>172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28575</xdr:rowOff>
    </xdr:from>
    <xdr:to>
      <xdr:col>1</xdr:col>
      <xdr:colOff>0</xdr:colOff>
      <xdr:row>174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38100</xdr:rowOff>
    </xdr:from>
    <xdr:to>
      <xdr:col>1</xdr:col>
      <xdr:colOff>0</xdr:colOff>
      <xdr:row>176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140</xdr:row>
      <xdr:rowOff>9525</xdr:rowOff>
    </xdr:from>
    <xdr:to>
      <xdr:col>1</xdr:col>
      <xdr:colOff>0</xdr:colOff>
      <xdr:row>140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19050</xdr:rowOff>
    </xdr:from>
    <xdr:to>
      <xdr:col>1</xdr:col>
      <xdr:colOff>0</xdr:colOff>
      <xdr:row>137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0</xdr:colOff>
      <xdr:row>121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109</xdr:row>
      <xdr:rowOff>0</xdr:rowOff>
    </xdr:from>
    <xdr:to>
      <xdr:col>1</xdr:col>
      <xdr:colOff>0</xdr:colOff>
      <xdr:row>109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28575</xdr:rowOff>
    </xdr:from>
    <xdr:to>
      <xdr:col>1</xdr:col>
      <xdr:colOff>0</xdr:colOff>
      <xdr:row>181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19050</xdr:rowOff>
    </xdr:from>
    <xdr:to>
      <xdr:col>1</xdr:col>
      <xdr:colOff>0</xdr:colOff>
      <xdr:row>176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38100</xdr:rowOff>
    </xdr:from>
    <xdr:to>
      <xdr:col>1</xdr:col>
      <xdr:colOff>0</xdr:colOff>
      <xdr:row>172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9525</xdr:rowOff>
    </xdr:from>
    <xdr:to>
      <xdr:col>1</xdr:col>
      <xdr:colOff>0</xdr:colOff>
      <xdr:row>136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19050</xdr:rowOff>
    </xdr:from>
    <xdr:to>
      <xdr:col>1</xdr:col>
      <xdr:colOff>0</xdr:colOff>
      <xdr:row>133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0</xdr:colOff>
      <xdr:row>117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0</xdr:colOff>
      <xdr:row>105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"/>
  <sheetViews>
    <sheetView tabSelected="1" topLeftCell="A7" zoomScale="78" zoomScaleNormal="78" zoomScaleSheetLayoutView="106" workbookViewId="0">
      <pane ySplit="1308" topLeftCell="A74" activePane="bottomLeft"/>
      <selection activeCell="D6" sqref="D6"/>
      <selection pane="bottomLeft" activeCell="F81" sqref="F81"/>
    </sheetView>
  </sheetViews>
  <sheetFormatPr defaultColWidth="10" defaultRowHeight="19.2" x14ac:dyDescent="0.35"/>
  <cols>
    <col min="1" max="1" width="16.58203125" style="1" customWidth="1"/>
    <col min="2" max="2" width="10.6640625" style="3" customWidth="1"/>
    <col min="3" max="3" width="11.5" style="3" customWidth="1"/>
    <col min="4" max="4" width="10.9140625" style="3" customWidth="1"/>
    <col min="5" max="5" width="12.9140625" style="3" customWidth="1"/>
    <col min="6" max="6" width="13.25" style="3" customWidth="1"/>
    <col min="7" max="7" width="11.6640625" style="3" customWidth="1"/>
    <col min="8" max="9" width="11.25" style="3" customWidth="1"/>
    <col min="10" max="10" width="9.58203125" style="3" customWidth="1"/>
    <col min="11" max="11" width="10" style="3" customWidth="1"/>
    <col min="12" max="12" width="8.83203125" style="3" customWidth="1"/>
    <col min="13" max="16384" width="10" style="3"/>
  </cols>
  <sheetData>
    <row r="1" spans="1:18" ht="29.25" customHeight="1" x14ac:dyDescent="0.3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134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133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44370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24" t="s">
        <v>8</v>
      </c>
      <c r="D7" s="125"/>
      <c r="E7" s="124" t="s">
        <v>9</v>
      </c>
      <c r="F7" s="125"/>
      <c r="G7" s="124" t="s">
        <v>10</v>
      </c>
      <c r="H7" s="125"/>
      <c r="I7" s="17" t="s">
        <v>11</v>
      </c>
      <c r="J7" s="124" t="s">
        <v>12</v>
      </c>
      <c r="K7" s="125"/>
      <c r="L7" s="18" t="s">
        <v>13</v>
      </c>
      <c r="P7" s="15"/>
      <c r="Q7" s="15"/>
      <c r="R7" s="15"/>
    </row>
    <row r="8" spans="1:18" x14ac:dyDescent="0.35">
      <c r="A8" s="16"/>
      <c r="B8" s="17"/>
      <c r="C8" s="122">
        <v>44370</v>
      </c>
      <c r="D8" s="123"/>
      <c r="E8" s="122">
        <v>44363</v>
      </c>
      <c r="F8" s="123"/>
      <c r="G8" s="122">
        <v>44339</v>
      </c>
      <c r="H8" s="123"/>
      <c r="I8" s="17" t="s">
        <v>14</v>
      </c>
      <c r="J8" s="122">
        <v>44005</v>
      </c>
      <c r="K8" s="123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55</v>
      </c>
      <c r="H10" s="21">
        <v>62</v>
      </c>
      <c r="I10" s="22">
        <f>((C10+D10)/2-(G10+H10)/2)/((G10+H10)/2)*100</f>
        <v>5.1282051282051277</v>
      </c>
      <c r="J10" s="23">
        <v>55</v>
      </c>
      <c r="K10" s="24">
        <v>68</v>
      </c>
      <c r="L10" s="111">
        <f>((C10+D10)/2-(J10+K10)/2)/((J10+K10)/2)*100</f>
        <v>0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58</v>
      </c>
      <c r="E11" s="21">
        <v>50</v>
      </c>
      <c r="F11" s="21">
        <v>56</v>
      </c>
      <c r="G11" s="21">
        <v>46</v>
      </c>
      <c r="H11" s="21">
        <v>52</v>
      </c>
      <c r="I11" s="22">
        <f>((C11+D11)/2-(G11+H11)/2)/((G11+H11)/2)*100</f>
        <v>10.204081632653061</v>
      </c>
      <c r="J11" s="25">
        <v>45</v>
      </c>
      <c r="K11" s="26">
        <v>55</v>
      </c>
      <c r="L11" s="111">
        <f>((C11+D11)/2-(J11+K11)/2)/((J11+K11)/2)*100</f>
        <v>8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44</v>
      </c>
      <c r="F12" s="21">
        <v>48</v>
      </c>
      <c r="G12" s="21">
        <v>43</v>
      </c>
      <c r="H12" s="21">
        <v>46</v>
      </c>
      <c r="I12" s="22">
        <f>((C12+D12)/2-(G12+H12)/2)/((G12+H12)/2)*100</f>
        <v>3.3707865168539324</v>
      </c>
      <c r="J12" s="23">
        <v>38</v>
      </c>
      <c r="K12" s="24">
        <v>45</v>
      </c>
      <c r="L12" s="111">
        <f>((C12+D12)/2-(J12+K12)/2)/((J12+K12)/2)*100</f>
        <v>10.843373493975903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35</v>
      </c>
      <c r="G15" s="21">
        <v>32</v>
      </c>
      <c r="H15" s="21">
        <v>35</v>
      </c>
      <c r="I15" s="22">
        <f>((C15+D15)/2-(G15+H15)/2)/((G15+H15)/2)*100</f>
        <v>1.4925373134328357</v>
      </c>
      <c r="J15" s="23">
        <v>30</v>
      </c>
      <c r="K15" s="24">
        <v>35</v>
      </c>
      <c r="L15" s="111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36</v>
      </c>
      <c r="D16" s="21">
        <v>40</v>
      </c>
      <c r="E16" s="21">
        <v>35</v>
      </c>
      <c r="F16" s="21">
        <v>36</v>
      </c>
      <c r="G16" s="21">
        <v>35</v>
      </c>
      <c r="H16" s="21">
        <v>36</v>
      </c>
      <c r="I16" s="22">
        <f>((C16+D16)/2-(G16+H16)/2)/((G16+H16)/2)*100</f>
        <v>7.042253521126761</v>
      </c>
      <c r="J16" s="23">
        <v>34</v>
      </c>
      <c r="K16" s="24">
        <v>40</v>
      </c>
      <c r="L16" s="111">
        <f>((C16+D16)/2-(J16+K16)/2)/((J16+K16)/2)*100</f>
        <v>2.7027027027027026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119</v>
      </c>
      <c r="D19" s="21">
        <v>123</v>
      </c>
      <c r="E19" s="21">
        <v>124</v>
      </c>
      <c r="F19" s="21">
        <v>126</v>
      </c>
      <c r="G19" s="21">
        <v>122</v>
      </c>
      <c r="H19" s="21">
        <v>125</v>
      </c>
      <c r="I19" s="22">
        <f>((C19+D19)/2-(G19+H19)/2)/((G19+H19)/2)*100</f>
        <v>-2.0242914979757085</v>
      </c>
      <c r="J19" s="23">
        <v>86</v>
      </c>
      <c r="K19" s="24">
        <v>88</v>
      </c>
      <c r="L19" s="111">
        <f>((C19+D19)/2-(J19+K19)/2)/((J19+K19)/2)*100</f>
        <v>39.080459770114942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660</v>
      </c>
      <c r="D20" s="21">
        <v>720</v>
      </c>
      <c r="E20" s="21">
        <v>670</v>
      </c>
      <c r="F20" s="21">
        <v>730</v>
      </c>
      <c r="G20" s="21">
        <v>640</v>
      </c>
      <c r="H20" s="21">
        <v>680</v>
      </c>
      <c r="I20" s="22">
        <f>((C20+D20)/2-(G20+H20)/2)/((G20+H20)/2)*100</f>
        <v>4.5454545454545459</v>
      </c>
      <c r="J20" s="23">
        <v>460</v>
      </c>
      <c r="K20" s="24">
        <v>510</v>
      </c>
      <c r="L20" s="111">
        <f>((C20+D20)/2-(J20+K20)/2)/((J20+K20)/2)*100</f>
        <v>42.268041237113401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160</v>
      </c>
      <c r="G21" s="21">
        <v>140</v>
      </c>
      <c r="H21" s="21">
        <v>150</v>
      </c>
      <c r="I21" s="22">
        <f>((C21+D21)/2-(G21+H21)/2)/((G21+H21)/2)*100</f>
        <v>3.4482758620689653</v>
      </c>
      <c r="J21" s="23">
        <v>100</v>
      </c>
      <c r="K21" s="24">
        <v>110</v>
      </c>
      <c r="L21" s="111">
        <f>((C21+D21)/2-(J21+K21)/2)/((J21+K21)/2)*100</f>
        <v>42.857142857142854</v>
      </c>
    </row>
    <row r="22" spans="1:22" ht="24" customHeight="1" x14ac:dyDescent="0.5">
      <c r="A22" s="16" t="s">
        <v>35</v>
      </c>
      <c r="B22" s="17" t="s">
        <v>31</v>
      </c>
      <c r="C22" s="21">
        <v>98</v>
      </c>
      <c r="D22" s="21">
        <v>108</v>
      </c>
      <c r="E22" s="21">
        <v>110</v>
      </c>
      <c r="F22" s="21">
        <v>114</v>
      </c>
      <c r="G22" s="21">
        <v>107</v>
      </c>
      <c r="H22" s="21">
        <v>110</v>
      </c>
      <c r="I22" s="22">
        <f>((C22+D22)/2-(G22+H22)/2)/((G22+H22)/2)*100</f>
        <v>-5.0691244239631335</v>
      </c>
      <c r="J22" s="23">
        <v>65</v>
      </c>
      <c r="K22" s="40">
        <v>70</v>
      </c>
      <c r="L22" s="111">
        <f>((C22+D22)/2-(J22+K22)/2)/((J22+K22)/2)*100</f>
        <v>52.592592592592588</v>
      </c>
    </row>
    <row r="23" spans="1:22" ht="24" customHeight="1" x14ac:dyDescent="0.5">
      <c r="A23" s="16" t="s">
        <v>36</v>
      </c>
      <c r="B23" s="17" t="s">
        <v>31</v>
      </c>
      <c r="C23" s="21">
        <v>110</v>
      </c>
      <c r="D23" s="21">
        <v>114</v>
      </c>
      <c r="E23" s="21">
        <v>114</v>
      </c>
      <c r="F23" s="21">
        <v>118</v>
      </c>
      <c r="G23" s="21">
        <v>112</v>
      </c>
      <c r="H23" s="21">
        <v>116</v>
      </c>
      <c r="I23" s="22">
        <f>((C23+D23)/2-(G23+H23)/2)/((G23+H23)/2)*100</f>
        <v>-1.7543859649122806</v>
      </c>
      <c r="J23" s="23">
        <v>70</v>
      </c>
      <c r="K23" s="24">
        <v>75</v>
      </c>
      <c r="L23" s="111">
        <f>((C23+D23)/2-(J23+K23)/2)/((J23+K23)/2)*100</f>
        <v>54.482758620689651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75</v>
      </c>
      <c r="I25" s="22">
        <f t="shared" ref="I25:I31" si="0">((C25+D25)/2-(G25+H25)/2)/((G25+H25)/2)*100</f>
        <v>6.8965517241379306</v>
      </c>
      <c r="J25" s="23">
        <v>70</v>
      </c>
      <c r="K25" s="24">
        <v>80</v>
      </c>
      <c r="L25" s="111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85</v>
      </c>
      <c r="F26" s="21">
        <v>100</v>
      </c>
      <c r="G26" s="21">
        <v>80</v>
      </c>
      <c r="H26" s="21">
        <v>90</v>
      </c>
      <c r="I26" s="22">
        <f t="shared" si="0"/>
        <v>0</v>
      </c>
      <c r="J26" s="23">
        <v>90</v>
      </c>
      <c r="K26" s="26">
        <v>110</v>
      </c>
      <c r="L26" s="111">
        <f t="shared" si="1"/>
        <v>-15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130</v>
      </c>
      <c r="K28" s="24">
        <v>150</v>
      </c>
      <c r="L28" s="111">
        <f t="shared" si="1"/>
        <v>-10.714285714285714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45</v>
      </c>
      <c r="K29" s="24">
        <v>50</v>
      </c>
      <c r="L29" s="111">
        <f t="shared" si="1"/>
        <v>-5.2631578947368416</v>
      </c>
    </row>
    <row r="30" spans="1:22" ht="24" customHeight="1" x14ac:dyDescent="0.5">
      <c r="A30" s="16" t="s">
        <v>43</v>
      </c>
      <c r="B30" s="17" t="s">
        <v>20</v>
      </c>
      <c r="C30" s="21">
        <v>65</v>
      </c>
      <c r="D30" s="21">
        <v>70</v>
      </c>
      <c r="E30" s="21">
        <v>60</v>
      </c>
      <c r="F30" s="21">
        <v>70</v>
      </c>
      <c r="G30" s="21">
        <v>65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111">
        <f t="shared" si="1"/>
        <v>-3.5714285714285712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18</v>
      </c>
      <c r="H31" s="21">
        <v>20</v>
      </c>
      <c r="I31" s="22">
        <f t="shared" si="0"/>
        <v>18.421052631578945</v>
      </c>
      <c r="J31" s="23">
        <v>28</v>
      </c>
      <c r="K31" s="24">
        <v>30</v>
      </c>
      <c r="L31" s="111">
        <f t="shared" si="1"/>
        <v>-22.413793103448278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40</v>
      </c>
      <c r="H33" s="21">
        <v>45</v>
      </c>
      <c r="I33" s="22">
        <f t="shared" ref="I33:I48" si="2">((C33+D33)/2-(G33+H33)/2)/((G33+H33)/2)*100</f>
        <v>11.76470588235294</v>
      </c>
      <c r="J33" s="23">
        <v>40</v>
      </c>
      <c r="K33" s="24">
        <v>45</v>
      </c>
      <c r="L33" s="111">
        <f t="shared" ref="L33:L48" si="3">((C33+D33)/2-(J33+K33)/2)/((J33+K33)/2)*100</f>
        <v>11.76470588235294</v>
      </c>
    </row>
    <row r="34" spans="1:12" ht="24" customHeight="1" x14ac:dyDescent="0.5">
      <c r="A34" s="16" t="s">
        <v>47</v>
      </c>
      <c r="B34" s="17" t="s">
        <v>20</v>
      </c>
      <c r="C34" s="21">
        <v>44</v>
      </c>
      <c r="D34" s="21">
        <v>50</v>
      </c>
      <c r="E34" s="21">
        <v>40</v>
      </c>
      <c r="F34" s="21">
        <v>45</v>
      </c>
      <c r="G34" s="21">
        <v>35</v>
      </c>
      <c r="H34" s="21">
        <v>45</v>
      </c>
      <c r="I34" s="46">
        <f t="shared" si="2"/>
        <v>17.5</v>
      </c>
      <c r="J34" s="23">
        <v>25</v>
      </c>
      <c r="K34" s="24">
        <v>30</v>
      </c>
      <c r="L34" s="111">
        <f t="shared" si="3"/>
        <v>70.909090909090907</v>
      </c>
    </row>
    <row r="35" spans="1:12" ht="24" customHeight="1" x14ac:dyDescent="0.55000000000000004">
      <c r="A35" s="16" t="s">
        <v>48</v>
      </c>
      <c r="B35" s="17" t="s">
        <v>20</v>
      </c>
      <c r="C35" s="21">
        <v>70</v>
      </c>
      <c r="D35" s="47">
        <v>80</v>
      </c>
      <c r="E35" s="21">
        <v>65</v>
      </c>
      <c r="F35" s="47">
        <v>80</v>
      </c>
      <c r="G35" s="21">
        <v>60</v>
      </c>
      <c r="H35" s="47">
        <v>80</v>
      </c>
      <c r="I35" s="46">
        <f t="shared" si="2"/>
        <v>7.1428571428571423</v>
      </c>
      <c r="J35" s="23">
        <v>100</v>
      </c>
      <c r="K35" s="24">
        <v>130</v>
      </c>
      <c r="L35" s="111">
        <f t="shared" si="3"/>
        <v>-34.782608695652172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130</v>
      </c>
      <c r="G36" s="47">
        <v>120</v>
      </c>
      <c r="H36" s="47">
        <v>140</v>
      </c>
      <c r="I36" s="46">
        <f t="shared" si="2"/>
        <v>-3.8461538461538463</v>
      </c>
      <c r="J36" s="23">
        <v>90</v>
      </c>
      <c r="K36" s="24">
        <v>120</v>
      </c>
      <c r="L36" s="111">
        <f t="shared" si="3"/>
        <v>19.047619047619047</v>
      </c>
    </row>
    <row r="37" spans="1:12" ht="24" customHeight="1" x14ac:dyDescent="0.55000000000000004">
      <c r="A37" s="16" t="s">
        <v>50</v>
      </c>
      <c r="B37" s="17" t="s">
        <v>20</v>
      </c>
      <c r="C37" s="47">
        <v>160</v>
      </c>
      <c r="D37" s="47">
        <v>200</v>
      </c>
      <c r="E37" s="47">
        <v>180</v>
      </c>
      <c r="F37" s="47">
        <v>220</v>
      </c>
      <c r="G37" s="47">
        <v>180</v>
      </c>
      <c r="H37" s="47">
        <v>200</v>
      </c>
      <c r="I37" s="46">
        <f t="shared" si="2"/>
        <v>-5.2631578947368416</v>
      </c>
      <c r="J37" s="23">
        <v>250</v>
      </c>
      <c r="K37" s="24">
        <v>300</v>
      </c>
      <c r="L37" s="111">
        <f t="shared" si="3"/>
        <v>-34.545454545454547</v>
      </c>
    </row>
    <row r="38" spans="1:12" ht="24" customHeight="1" x14ac:dyDescent="0.55000000000000004">
      <c r="A38" s="16" t="s">
        <v>51</v>
      </c>
      <c r="B38" s="17" t="s">
        <v>20</v>
      </c>
      <c r="C38" s="47">
        <v>220</v>
      </c>
      <c r="D38" s="47">
        <v>260</v>
      </c>
      <c r="E38" s="47">
        <v>220</v>
      </c>
      <c r="F38" s="47">
        <v>270</v>
      </c>
      <c r="G38" s="47">
        <v>240</v>
      </c>
      <c r="H38" s="47">
        <v>280</v>
      </c>
      <c r="I38" s="46">
        <f t="shared" si="2"/>
        <v>-7.6923076923076925</v>
      </c>
      <c r="J38" s="25">
        <v>300</v>
      </c>
      <c r="K38" s="26">
        <v>350</v>
      </c>
      <c r="L38" s="111">
        <f t="shared" si="3"/>
        <v>-26.153846153846157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-2.8571428571428572</v>
      </c>
      <c r="J39" s="23">
        <v>130</v>
      </c>
      <c r="K39" s="24">
        <v>150</v>
      </c>
      <c r="L39" s="111">
        <f t="shared" si="3"/>
        <v>21.428571428571427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180</v>
      </c>
      <c r="K40" s="24">
        <v>220</v>
      </c>
      <c r="L40" s="111">
        <f t="shared" si="3"/>
        <v>-20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150</v>
      </c>
      <c r="E41" s="47">
        <v>120</v>
      </c>
      <c r="F41" s="47">
        <v>150</v>
      </c>
      <c r="G41" s="47">
        <v>100</v>
      </c>
      <c r="H41" s="47">
        <v>140</v>
      </c>
      <c r="I41" s="46">
        <f t="shared" si="2"/>
        <v>20.833333333333336</v>
      </c>
      <c r="J41" s="49">
        <v>100</v>
      </c>
      <c r="K41" s="24">
        <v>130</v>
      </c>
      <c r="L41" s="111">
        <f t="shared" si="3"/>
        <v>26.086956521739129</v>
      </c>
    </row>
    <row r="42" spans="1:12" ht="24" customHeight="1" x14ac:dyDescent="0.55000000000000004">
      <c r="A42" s="16" t="s">
        <v>55</v>
      </c>
      <c r="B42" s="17" t="s">
        <v>20</v>
      </c>
      <c r="C42" s="47">
        <v>80</v>
      </c>
      <c r="D42" s="47">
        <v>120</v>
      </c>
      <c r="E42" s="47">
        <v>80</v>
      </c>
      <c r="F42" s="47">
        <v>130</v>
      </c>
      <c r="G42" s="47">
        <v>80</v>
      </c>
      <c r="H42" s="47">
        <v>140</v>
      </c>
      <c r="I42" s="46">
        <f t="shared" si="2"/>
        <v>-9.0909090909090917</v>
      </c>
      <c r="J42" s="49">
        <v>140</v>
      </c>
      <c r="K42" s="24">
        <v>160</v>
      </c>
      <c r="L42" s="111">
        <f t="shared" si="3"/>
        <v>-33.333333333333329</v>
      </c>
    </row>
    <row r="43" spans="1:12" ht="24" customHeight="1" x14ac:dyDescent="0.55000000000000004">
      <c r="A43" s="16" t="s">
        <v>56</v>
      </c>
      <c r="B43" s="17" t="s">
        <v>20</v>
      </c>
      <c r="C43" s="47">
        <v>340</v>
      </c>
      <c r="D43" s="47">
        <v>400</v>
      </c>
      <c r="E43" s="47">
        <v>340</v>
      </c>
      <c r="F43" s="47">
        <v>400</v>
      </c>
      <c r="G43" s="47">
        <v>320</v>
      </c>
      <c r="H43" s="47">
        <v>400</v>
      </c>
      <c r="I43" s="46">
        <f t="shared" si="2"/>
        <v>2.7777777777777777</v>
      </c>
      <c r="J43" s="49">
        <v>350</v>
      </c>
      <c r="K43" s="40">
        <v>450</v>
      </c>
      <c r="L43" s="111">
        <f t="shared" si="3"/>
        <v>-7.5</v>
      </c>
    </row>
    <row r="44" spans="1:12" ht="24" customHeight="1" x14ac:dyDescent="0.55000000000000004">
      <c r="A44" s="16" t="s">
        <v>57</v>
      </c>
      <c r="B44" s="17" t="s">
        <v>20</v>
      </c>
      <c r="C44" s="47">
        <v>360</v>
      </c>
      <c r="D44" s="47">
        <v>450</v>
      </c>
      <c r="E44" s="47">
        <v>400</v>
      </c>
      <c r="F44" s="47">
        <v>450</v>
      </c>
      <c r="G44" s="47">
        <v>350</v>
      </c>
      <c r="H44" s="47">
        <v>450</v>
      </c>
      <c r="I44" s="46">
        <f t="shared" si="2"/>
        <v>1.25</v>
      </c>
      <c r="J44" s="49">
        <v>400</v>
      </c>
      <c r="K44" s="40">
        <v>500</v>
      </c>
      <c r="L44" s="111">
        <f t="shared" si="3"/>
        <v>-10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1080</v>
      </c>
      <c r="F45" s="47">
        <v>1200</v>
      </c>
      <c r="G45" s="47">
        <v>900</v>
      </c>
      <c r="H45" s="47">
        <v>1000</v>
      </c>
      <c r="I45" s="46">
        <f t="shared" si="2"/>
        <v>5.2631578947368416</v>
      </c>
      <c r="J45" s="49">
        <v>800</v>
      </c>
      <c r="K45" s="40">
        <v>900</v>
      </c>
      <c r="L45" s="111">
        <f t="shared" si="3"/>
        <v>17.647058823529413</v>
      </c>
    </row>
    <row r="46" spans="1:12" ht="24" customHeight="1" x14ac:dyDescent="0.55000000000000004">
      <c r="A46" s="16" t="s">
        <v>59</v>
      </c>
      <c r="B46" s="17" t="s">
        <v>20</v>
      </c>
      <c r="C46" s="47">
        <v>2350</v>
      </c>
      <c r="D46" s="47">
        <v>3350</v>
      </c>
      <c r="E46" s="47">
        <v>2250</v>
      </c>
      <c r="F46" s="47">
        <v>3250</v>
      </c>
      <c r="G46" s="47">
        <v>2350</v>
      </c>
      <c r="H46" s="47">
        <v>3500</v>
      </c>
      <c r="I46" s="46">
        <f t="shared" si="2"/>
        <v>-2.5641025641025639</v>
      </c>
      <c r="J46" s="49">
        <v>3200</v>
      </c>
      <c r="K46" s="40">
        <v>3500</v>
      </c>
      <c r="L46" s="111">
        <f t="shared" si="3"/>
        <v>-14.925373134328357</v>
      </c>
    </row>
    <row r="47" spans="1:12" ht="24" customHeight="1" x14ac:dyDescent="0.55000000000000004">
      <c r="A47" s="16" t="s">
        <v>60</v>
      </c>
      <c r="B47" s="17" t="s">
        <v>20</v>
      </c>
      <c r="C47" s="47">
        <v>110</v>
      </c>
      <c r="D47" s="47">
        <v>140</v>
      </c>
      <c r="E47" s="47">
        <v>110</v>
      </c>
      <c r="F47" s="47">
        <v>140</v>
      </c>
      <c r="G47" s="47">
        <v>110</v>
      </c>
      <c r="H47" s="47">
        <v>130</v>
      </c>
      <c r="I47" s="46">
        <f t="shared" si="2"/>
        <v>4.1666666666666661</v>
      </c>
      <c r="J47" s="49">
        <v>120</v>
      </c>
      <c r="K47" s="40">
        <v>150</v>
      </c>
      <c r="L47" s="111">
        <f t="shared" si="3"/>
        <v>-7.4074074074074066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180</v>
      </c>
      <c r="E48" s="47">
        <v>150</v>
      </c>
      <c r="F48" s="47">
        <v>180</v>
      </c>
      <c r="G48" s="47">
        <v>115</v>
      </c>
      <c r="H48" s="47">
        <v>140</v>
      </c>
      <c r="I48" s="46">
        <f t="shared" si="2"/>
        <v>29.411764705882355</v>
      </c>
      <c r="J48" s="49">
        <v>120</v>
      </c>
      <c r="K48" s="40">
        <v>140</v>
      </c>
      <c r="L48" s="111">
        <f t="shared" si="3"/>
        <v>26.923076923076923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300</v>
      </c>
      <c r="K50" s="24">
        <v>350</v>
      </c>
      <c r="L50" s="111">
        <f t="shared" ref="L50:L55" si="5">((C50+D50)/2-(J50+K50)/2)/((J50+K50)/2)*100</f>
        <v>-7.6923076923076925</v>
      </c>
    </row>
    <row r="51" spans="1:12" ht="24" customHeight="1" x14ac:dyDescent="0.55000000000000004">
      <c r="A51" s="16" t="s">
        <v>64</v>
      </c>
      <c r="B51" s="17" t="s">
        <v>20</v>
      </c>
      <c r="C51" s="47">
        <v>800</v>
      </c>
      <c r="D51" s="47">
        <v>1600</v>
      </c>
      <c r="E51" s="47">
        <v>900</v>
      </c>
      <c r="F51" s="47">
        <v>1600</v>
      </c>
      <c r="G51" s="47">
        <v>800</v>
      </c>
      <c r="H51" s="47">
        <v>1400</v>
      </c>
      <c r="I51" s="46">
        <f t="shared" si="4"/>
        <v>9.0909090909090917</v>
      </c>
      <c r="J51" s="23">
        <v>1000</v>
      </c>
      <c r="K51" s="24">
        <v>1200</v>
      </c>
      <c r="L51" s="111">
        <f t="shared" si="5"/>
        <v>9.0909090909090917</v>
      </c>
    </row>
    <row r="52" spans="1:12" ht="24" customHeight="1" x14ac:dyDescent="0.55000000000000004">
      <c r="A52" s="16" t="s">
        <v>65</v>
      </c>
      <c r="B52" s="17" t="s">
        <v>20</v>
      </c>
      <c r="C52" s="47">
        <v>570</v>
      </c>
      <c r="D52" s="47">
        <v>580</v>
      </c>
      <c r="E52" s="47">
        <v>560</v>
      </c>
      <c r="F52" s="47">
        <v>580</v>
      </c>
      <c r="G52" s="47">
        <v>580</v>
      </c>
      <c r="H52" s="47">
        <v>600</v>
      </c>
      <c r="I52" s="46">
        <f t="shared" si="4"/>
        <v>-2.5423728813559325</v>
      </c>
      <c r="J52" s="23">
        <v>580</v>
      </c>
      <c r="K52" s="24">
        <v>600</v>
      </c>
      <c r="L52" s="111">
        <f t="shared" si="5"/>
        <v>-2.5423728813559325</v>
      </c>
    </row>
    <row r="53" spans="1:12" ht="24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11">
        <f t="shared" si="5"/>
        <v>13.333333333333334</v>
      </c>
    </row>
    <row r="54" spans="1:12" ht="24" customHeight="1" x14ac:dyDescent="0.55000000000000004">
      <c r="A54" s="16" t="s">
        <v>67</v>
      </c>
      <c r="B54" s="17" t="s">
        <v>20</v>
      </c>
      <c r="C54" s="47">
        <v>135</v>
      </c>
      <c r="D54" s="47">
        <v>145</v>
      </c>
      <c r="E54" s="47">
        <v>130</v>
      </c>
      <c r="F54" s="47">
        <v>135</v>
      </c>
      <c r="G54" s="47">
        <v>115</v>
      </c>
      <c r="H54" s="47">
        <v>125</v>
      </c>
      <c r="I54" s="46">
        <f t="shared" si="4"/>
        <v>16.666666666666664</v>
      </c>
      <c r="J54" s="23">
        <v>150</v>
      </c>
      <c r="K54" s="24">
        <v>160</v>
      </c>
      <c r="L54" s="111">
        <f t="shared" si="5"/>
        <v>-9.67741935483871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420</v>
      </c>
      <c r="H55" s="47">
        <v>550</v>
      </c>
      <c r="I55" s="46">
        <f t="shared" si="4"/>
        <v>3.0927835051546393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630</v>
      </c>
      <c r="D57" s="47">
        <v>650</v>
      </c>
      <c r="E57" s="47">
        <v>640</v>
      </c>
      <c r="F57" s="47">
        <v>650</v>
      </c>
      <c r="G57" s="47">
        <v>630</v>
      </c>
      <c r="H57" s="47">
        <v>640</v>
      </c>
      <c r="I57" s="46">
        <f>((C57+D57)/2-(G57+H57)/2)/((G57+H57)/2)*100</f>
        <v>0.78740157480314954</v>
      </c>
      <c r="J57" s="23">
        <v>600</v>
      </c>
      <c r="K57" s="24">
        <v>630</v>
      </c>
      <c r="L57" s="111">
        <f>((C57+D57)/2-(J57+K57)/2)/((J57+K57)/2)*100</f>
        <v>4.0650406504065035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640</v>
      </c>
      <c r="D58" s="47">
        <v>660</v>
      </c>
      <c r="E58" s="47">
        <v>650</v>
      </c>
      <c r="F58" s="47">
        <v>660</v>
      </c>
      <c r="G58" s="47">
        <v>630</v>
      </c>
      <c r="H58" s="47">
        <v>650</v>
      </c>
      <c r="I58" s="46">
        <f>((C58+D58)/2-(G58+H58)/2)/((G58+H58)/2)*100</f>
        <v>1.5625</v>
      </c>
      <c r="J58" s="23">
        <v>600</v>
      </c>
      <c r="K58" s="24">
        <v>620</v>
      </c>
      <c r="L58" s="111">
        <f>((C58+D58)/2-(J58+K58)/2)/((J58+K58)/2)*100</f>
        <v>6.557377049180328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560</v>
      </c>
      <c r="G59" s="47">
        <v>540</v>
      </c>
      <c r="H59" s="47">
        <v>570</v>
      </c>
      <c r="I59" s="46">
        <f>((C59+D59)/2-(G59+H59)/2)/((G59+H59)/2)*100</f>
        <v>-0.90090090090090091</v>
      </c>
      <c r="J59" s="33">
        <v>540</v>
      </c>
      <c r="K59" s="34">
        <v>550</v>
      </c>
      <c r="L59" s="111">
        <f>((C59+D59)/2-(J59+K59)/2)/((J59+K59)/2)*100</f>
        <v>0.91743119266055051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540</v>
      </c>
      <c r="D60" s="47">
        <v>570</v>
      </c>
      <c r="E60" s="47">
        <v>540</v>
      </c>
      <c r="F60" s="47">
        <v>570</v>
      </c>
      <c r="G60" s="47">
        <v>540</v>
      </c>
      <c r="H60" s="47">
        <v>580</v>
      </c>
      <c r="I60" s="46">
        <f>((C60+D60)/2-(G60+H60)/2)/((G60+H60)/2)*100</f>
        <v>-0.89285714285714279</v>
      </c>
      <c r="J60" s="33">
        <v>545</v>
      </c>
      <c r="K60" s="34">
        <v>570</v>
      </c>
      <c r="L60" s="111">
        <f>((C60+D60)/2-(J60+K60)/2)/((J60+K60)/2)*100</f>
        <v>-0.44843049327354262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24" t="s">
        <v>8</v>
      </c>
      <c r="D62" s="125"/>
      <c r="E62" s="124" t="s">
        <v>9</v>
      </c>
      <c r="F62" s="125"/>
      <c r="G62" s="124" t="s">
        <v>10</v>
      </c>
      <c r="H62" s="125"/>
      <c r="I62" s="17" t="s">
        <v>11</v>
      </c>
      <c r="J62" s="124" t="s">
        <v>12</v>
      </c>
      <c r="K62" s="125"/>
      <c r="L62" s="17" t="s">
        <v>13</v>
      </c>
    </row>
    <row r="63" spans="1:12" ht="17.25" customHeight="1" x14ac:dyDescent="0.35">
      <c r="A63" s="62"/>
      <c r="B63" s="63"/>
      <c r="C63" s="122">
        <v>44370</v>
      </c>
      <c r="D63" s="123"/>
      <c r="E63" s="122">
        <v>44363</v>
      </c>
      <c r="F63" s="123"/>
      <c r="G63" s="122">
        <v>44339</v>
      </c>
      <c r="H63" s="123"/>
      <c r="I63" s="17" t="s">
        <v>14</v>
      </c>
      <c r="J63" s="122">
        <v>44005</v>
      </c>
      <c r="K63" s="123"/>
      <c r="L63" s="17" t="s">
        <v>14</v>
      </c>
    </row>
    <row r="64" spans="1:12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123</v>
      </c>
      <c r="K64" s="118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70</v>
      </c>
      <c r="G65" s="21">
        <v>73</v>
      </c>
      <c r="H65" s="21">
        <v>75</v>
      </c>
      <c r="I65" s="22">
        <f>((C65+D65)/2-(G65+H65)/2)/((G65+H65)/2)*100</f>
        <v>-6.756756756756757</v>
      </c>
      <c r="J65" s="23">
        <v>58</v>
      </c>
      <c r="K65" s="24">
        <v>65</v>
      </c>
      <c r="L65" s="111">
        <f t="shared" ref="L65:L71" si="6">((C65+D65)/2-(J65+K65)/2)/((J65+K65)/2)*100</f>
        <v>12.195121951219512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22.2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11">
        <f t="shared" si="6"/>
        <v>8.3333333333333321</v>
      </c>
    </row>
    <row r="68" spans="1:12" ht="22.2" x14ac:dyDescent="0.5">
      <c r="A68" s="16" t="s">
        <v>79</v>
      </c>
      <c r="B68" s="17" t="s">
        <v>80</v>
      </c>
      <c r="C68" s="69">
        <v>33</v>
      </c>
      <c r="D68" s="69">
        <v>36</v>
      </c>
      <c r="E68" s="69">
        <v>35</v>
      </c>
      <c r="F68" s="69">
        <v>37</v>
      </c>
      <c r="G68" s="69">
        <v>28</v>
      </c>
      <c r="H68" s="69">
        <v>30</v>
      </c>
      <c r="I68" s="22">
        <f t="shared" si="7"/>
        <v>18.96551724137931</v>
      </c>
      <c r="J68" s="70">
        <v>33</v>
      </c>
      <c r="K68" s="71">
        <v>35</v>
      </c>
      <c r="L68" s="111">
        <f t="shared" si="6"/>
        <v>1.4705882352941175</v>
      </c>
    </row>
    <row r="69" spans="1:12" ht="22.2" x14ac:dyDescent="0.5">
      <c r="A69" s="16" t="s">
        <v>81</v>
      </c>
      <c r="B69" s="17" t="s">
        <v>82</v>
      </c>
      <c r="C69" s="69">
        <v>18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0</v>
      </c>
      <c r="J69" s="67">
        <v>20</v>
      </c>
      <c r="K69" s="68">
        <v>25</v>
      </c>
      <c r="L69" s="111">
        <f t="shared" si="6"/>
        <v>-4.4444444444444446</v>
      </c>
    </row>
    <row r="70" spans="1:12" ht="20.399999999999999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69600</v>
      </c>
      <c r="I70" s="73">
        <f t="shared" si="7"/>
        <v>9.212481426448738</v>
      </c>
      <c r="J70" s="74">
        <v>58000</v>
      </c>
      <c r="K70" s="75">
        <v>60000</v>
      </c>
      <c r="L70" s="111">
        <f t="shared" si="6"/>
        <v>24.576271186440678</v>
      </c>
    </row>
    <row r="71" spans="1:12" ht="20.399999999999999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61500</v>
      </c>
      <c r="H71" s="76">
        <v>65000</v>
      </c>
      <c r="I71" s="22">
        <f t="shared" si="7"/>
        <v>10.276679841897234</v>
      </c>
      <c r="J71" s="121">
        <v>56500</v>
      </c>
      <c r="K71" s="77">
        <v>58500</v>
      </c>
      <c r="L71" s="111">
        <f t="shared" si="6"/>
        <v>21.304347826086957</v>
      </c>
    </row>
    <row r="72" spans="1:12" ht="20.399999999999999" x14ac:dyDescent="0.45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 x14ac:dyDescent="0.35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 x14ac:dyDescent="0.35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 x14ac:dyDescent="0.35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75" customHeight="1" x14ac:dyDescent="0.35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 x14ac:dyDescent="0.35">
      <c r="A77" s="95"/>
      <c r="B77" s="7"/>
      <c r="C77" s="7"/>
      <c r="D77" s="96" t="s">
        <v>89</v>
      </c>
      <c r="H77" s="7"/>
      <c r="I77" s="7"/>
      <c r="J77" s="7"/>
      <c r="K77" s="7"/>
      <c r="L77" s="7"/>
    </row>
    <row r="78" spans="1:12" x14ac:dyDescent="0.35">
      <c r="A78" s="95"/>
      <c r="B78" s="7"/>
      <c r="C78" s="95"/>
      <c r="D78" s="95" t="s">
        <v>138</v>
      </c>
      <c r="H78" s="7"/>
      <c r="I78" s="7"/>
      <c r="J78" s="7"/>
      <c r="K78" s="7"/>
      <c r="L78" s="7"/>
    </row>
    <row r="79" spans="1:12" x14ac:dyDescent="0.35">
      <c r="A79" s="95"/>
      <c r="B79" s="7"/>
      <c r="C79" s="97"/>
      <c r="D79" s="95" t="s">
        <v>137</v>
      </c>
      <c r="H79" s="7"/>
      <c r="I79" s="7"/>
      <c r="J79" s="7"/>
      <c r="K79" s="7"/>
      <c r="L79" s="7"/>
    </row>
    <row r="80" spans="1:12" x14ac:dyDescent="0.35">
      <c r="A80" s="95"/>
      <c r="B80" s="7"/>
      <c r="C80" s="97"/>
      <c r="D80" s="95" t="s">
        <v>132</v>
      </c>
      <c r="H80" s="7"/>
      <c r="I80" s="7"/>
      <c r="J80" s="7"/>
      <c r="K80" s="7"/>
      <c r="L80" s="7"/>
    </row>
    <row r="81" spans="1:12" ht="21.75" customHeight="1" x14ac:dyDescent="0.35">
      <c r="A81" s="95"/>
      <c r="B81" s="7"/>
      <c r="C81" s="95"/>
      <c r="D81" s="95" t="s">
        <v>90</v>
      </c>
      <c r="G81" s="7"/>
      <c r="H81" s="7"/>
      <c r="I81" s="7"/>
      <c r="J81" s="7"/>
      <c r="L81" s="7"/>
    </row>
    <row r="82" spans="1:12" ht="25.5" customHeight="1" x14ac:dyDescent="0.35">
      <c r="A82" s="95"/>
      <c r="B82" s="95" t="s">
        <v>91</v>
      </c>
      <c r="C82" s="7"/>
      <c r="D82" s="7"/>
      <c r="E82" s="7"/>
      <c r="F82" s="7"/>
      <c r="G82" s="96"/>
      <c r="H82" s="96"/>
      <c r="I82" s="7"/>
      <c r="J82" s="7"/>
      <c r="K82" s="7"/>
      <c r="L82" s="7"/>
    </row>
    <row r="83" spans="1:12" x14ac:dyDescent="0.35">
      <c r="A83" s="16" t="s">
        <v>92</v>
      </c>
      <c r="B83" s="17" t="s">
        <v>93</v>
      </c>
      <c r="C83" s="124" t="s">
        <v>8</v>
      </c>
      <c r="D83" s="125"/>
      <c r="E83" s="126" t="s">
        <v>94</v>
      </c>
      <c r="F83" s="127"/>
      <c r="G83" s="109" t="s">
        <v>14</v>
      </c>
      <c r="H83" s="109"/>
      <c r="I83" s="79"/>
      <c r="J83" s="79"/>
      <c r="K83" s="98"/>
    </row>
    <row r="84" spans="1:12" x14ac:dyDescent="0.35">
      <c r="A84" s="16" t="s">
        <v>21</v>
      </c>
      <c r="B84" s="17" t="s">
        <v>20</v>
      </c>
      <c r="C84" s="112">
        <v>50</v>
      </c>
      <c r="D84" s="112">
        <v>58</v>
      </c>
      <c r="E84" s="120">
        <v>50</v>
      </c>
      <c r="F84" s="119">
        <v>56</v>
      </c>
      <c r="G84" s="22">
        <f t="shared" ref="G84" si="8">((C84+D84)/2-(E84+F84)/2)/((E84+F84)/2)*100</f>
        <v>1.8867924528301887</v>
      </c>
      <c r="H84" s="62" t="s">
        <v>125</v>
      </c>
      <c r="I84" s="17"/>
      <c r="J84" s="17"/>
      <c r="K84" s="98"/>
    </row>
    <row r="85" spans="1:12" x14ac:dyDescent="0.35">
      <c r="A85" s="16" t="s">
        <v>25</v>
      </c>
      <c r="B85" s="17" t="s">
        <v>26</v>
      </c>
      <c r="C85" s="112">
        <v>32</v>
      </c>
      <c r="D85" s="113">
        <v>36</v>
      </c>
      <c r="E85" s="120">
        <v>32</v>
      </c>
      <c r="F85" s="119">
        <v>35</v>
      </c>
      <c r="G85" s="22">
        <f t="shared" ref="G85" si="9">((C85+D85)/2-(E85+F85)/2)/((E85+F85)/2)*100</f>
        <v>1.4925373134328357</v>
      </c>
      <c r="H85" s="62" t="s">
        <v>136</v>
      </c>
      <c r="I85" s="17"/>
      <c r="J85" s="17"/>
      <c r="K85" s="98"/>
    </row>
    <row r="86" spans="1:12" x14ac:dyDescent="0.35">
      <c r="A86" s="16" t="s">
        <v>27</v>
      </c>
      <c r="B86" s="17" t="s">
        <v>20</v>
      </c>
      <c r="C86" s="112">
        <v>36</v>
      </c>
      <c r="D86" s="113">
        <v>40</v>
      </c>
      <c r="E86" s="120">
        <v>35</v>
      </c>
      <c r="F86" s="119">
        <v>36</v>
      </c>
      <c r="G86" s="22">
        <f t="shared" ref="G86:G101" si="10">((C86+D86)/2-(E86+F86)/2)/((E86+F86)/2)*100</f>
        <v>7.042253521126761</v>
      </c>
      <c r="H86" s="62" t="s">
        <v>136</v>
      </c>
      <c r="I86" s="17"/>
      <c r="J86" s="17"/>
      <c r="K86" s="98"/>
    </row>
    <row r="87" spans="1:12" x14ac:dyDescent="0.35">
      <c r="A87" s="16" t="s">
        <v>30</v>
      </c>
      <c r="B87" s="17" t="s">
        <v>31</v>
      </c>
      <c r="C87" s="112">
        <v>119</v>
      </c>
      <c r="D87" s="116">
        <v>123</v>
      </c>
      <c r="E87" s="114">
        <v>124</v>
      </c>
      <c r="F87" s="115">
        <v>126</v>
      </c>
      <c r="G87" s="22">
        <f t="shared" si="10"/>
        <v>-3.2</v>
      </c>
      <c r="H87" s="62" t="s">
        <v>135</v>
      </c>
      <c r="I87" s="17"/>
      <c r="J87" s="17"/>
      <c r="K87" s="98"/>
    </row>
    <row r="88" spans="1:12" x14ac:dyDescent="0.35">
      <c r="A88" s="16" t="s">
        <v>32</v>
      </c>
      <c r="B88" s="17" t="s">
        <v>33</v>
      </c>
      <c r="C88" s="112">
        <v>660</v>
      </c>
      <c r="D88" s="116">
        <v>720</v>
      </c>
      <c r="E88" s="114">
        <v>670</v>
      </c>
      <c r="F88" s="115">
        <v>730</v>
      </c>
      <c r="G88" s="22">
        <f t="shared" si="10"/>
        <v>-1.4285714285714286</v>
      </c>
      <c r="H88" s="62" t="s">
        <v>129</v>
      </c>
      <c r="I88" s="17"/>
      <c r="J88" s="17"/>
      <c r="K88" s="98"/>
    </row>
    <row r="89" spans="1:12" x14ac:dyDescent="0.35">
      <c r="A89" s="16" t="s">
        <v>35</v>
      </c>
      <c r="B89" s="17" t="s">
        <v>31</v>
      </c>
      <c r="C89" s="112">
        <v>98</v>
      </c>
      <c r="D89" s="113">
        <v>108</v>
      </c>
      <c r="E89" s="114">
        <v>110</v>
      </c>
      <c r="F89" s="115">
        <v>114</v>
      </c>
      <c r="G89" s="22">
        <f t="shared" ref="G89:G91" si="11">((C89+D89)/2-(E89+F89)/2)/((E89+F89)/2)*100</f>
        <v>-8.0357142857142865</v>
      </c>
      <c r="H89" s="62" t="s">
        <v>135</v>
      </c>
      <c r="I89" s="17"/>
      <c r="J89" s="17"/>
      <c r="K89" s="98"/>
    </row>
    <row r="90" spans="1:12" x14ac:dyDescent="0.35">
      <c r="A90" s="16" t="s">
        <v>36</v>
      </c>
      <c r="B90" s="17" t="s">
        <v>31</v>
      </c>
      <c r="C90" s="112">
        <v>110</v>
      </c>
      <c r="D90" s="113">
        <v>114</v>
      </c>
      <c r="E90" s="114">
        <v>114</v>
      </c>
      <c r="F90" s="115">
        <v>118</v>
      </c>
      <c r="G90" s="22">
        <f t="shared" si="11"/>
        <v>-3.4482758620689653</v>
      </c>
      <c r="H90" s="62" t="s">
        <v>135</v>
      </c>
      <c r="I90" s="17"/>
      <c r="J90" s="17"/>
      <c r="K90" s="98"/>
    </row>
    <row r="91" spans="1:12" x14ac:dyDescent="0.35">
      <c r="A91" s="16" t="s">
        <v>39</v>
      </c>
      <c r="B91" s="17" t="s">
        <v>20</v>
      </c>
      <c r="C91" s="112">
        <v>80</v>
      </c>
      <c r="D91" s="113">
        <v>90</v>
      </c>
      <c r="E91" s="114">
        <v>85</v>
      </c>
      <c r="F91" s="115">
        <v>100</v>
      </c>
      <c r="G91" s="22">
        <f t="shared" si="11"/>
        <v>-8.1081081081081088</v>
      </c>
      <c r="H91" s="62" t="s">
        <v>127</v>
      </c>
      <c r="I91" s="17"/>
      <c r="J91" s="17"/>
      <c r="K91" s="99"/>
    </row>
    <row r="92" spans="1:12" ht="22.2" x14ac:dyDescent="0.5">
      <c r="A92" s="16" t="s">
        <v>40</v>
      </c>
      <c r="B92" s="17" t="s">
        <v>20</v>
      </c>
      <c r="C92" s="21">
        <v>100</v>
      </c>
      <c r="D92" s="21">
        <v>110</v>
      </c>
      <c r="E92" s="21">
        <v>105</v>
      </c>
      <c r="F92" s="21">
        <v>110</v>
      </c>
      <c r="G92" s="22">
        <f t="shared" si="10"/>
        <v>-2.3255813953488373</v>
      </c>
      <c r="H92" s="62" t="s">
        <v>127</v>
      </c>
      <c r="I92" s="17"/>
      <c r="J92" s="17"/>
      <c r="K92" s="99"/>
    </row>
    <row r="93" spans="1:12" ht="22.2" x14ac:dyDescent="0.5">
      <c r="A93" s="16" t="s">
        <v>43</v>
      </c>
      <c r="B93" s="17" t="s">
        <v>20</v>
      </c>
      <c r="C93" s="21">
        <v>65</v>
      </c>
      <c r="D93" s="21">
        <v>70</v>
      </c>
      <c r="E93" s="21">
        <v>60</v>
      </c>
      <c r="F93" s="21">
        <v>70</v>
      </c>
      <c r="G93" s="22">
        <f t="shared" si="10"/>
        <v>3.8461538461538463</v>
      </c>
      <c r="H93" s="62" t="s">
        <v>136</v>
      </c>
      <c r="I93" s="17"/>
      <c r="J93" s="17"/>
      <c r="K93" s="99"/>
    </row>
    <row r="94" spans="1:12" ht="22.2" x14ac:dyDescent="0.5">
      <c r="A94" s="16" t="s">
        <v>47</v>
      </c>
      <c r="B94" s="17" t="s">
        <v>20</v>
      </c>
      <c r="C94" s="21">
        <v>44</v>
      </c>
      <c r="D94" s="21">
        <v>50</v>
      </c>
      <c r="E94" s="21">
        <v>40</v>
      </c>
      <c r="F94" s="21">
        <v>45</v>
      </c>
      <c r="G94" s="22">
        <f t="shared" si="10"/>
        <v>10.588235294117647</v>
      </c>
      <c r="H94" s="62" t="s">
        <v>131</v>
      </c>
      <c r="I94" s="17"/>
      <c r="J94" s="17"/>
      <c r="K94" s="99"/>
    </row>
    <row r="95" spans="1:12" ht="22.2" x14ac:dyDescent="0.5">
      <c r="A95" s="16" t="s">
        <v>48</v>
      </c>
      <c r="B95" s="17" t="s">
        <v>20</v>
      </c>
      <c r="C95" s="21">
        <v>70</v>
      </c>
      <c r="D95" s="21">
        <v>80</v>
      </c>
      <c r="E95" s="21">
        <v>65</v>
      </c>
      <c r="F95" s="21">
        <v>80</v>
      </c>
      <c r="G95" s="22">
        <f t="shared" si="10"/>
        <v>3.4482758620689653</v>
      </c>
      <c r="H95" s="62" t="s">
        <v>128</v>
      </c>
      <c r="I95" s="17"/>
      <c r="J95" s="17"/>
      <c r="K95" s="99"/>
    </row>
    <row r="96" spans="1:12" ht="22.2" x14ac:dyDescent="0.5">
      <c r="A96" s="16" t="s">
        <v>50</v>
      </c>
      <c r="B96" s="17" t="s">
        <v>20</v>
      </c>
      <c r="C96" s="21">
        <v>160</v>
      </c>
      <c r="D96" s="21">
        <v>200</v>
      </c>
      <c r="E96" s="21">
        <v>180</v>
      </c>
      <c r="F96" s="21">
        <v>220</v>
      </c>
      <c r="G96" s="22">
        <f t="shared" si="10"/>
        <v>-10</v>
      </c>
      <c r="H96" s="62" t="s">
        <v>127</v>
      </c>
      <c r="I96" s="17"/>
      <c r="J96" s="17"/>
      <c r="K96" s="99"/>
    </row>
    <row r="97" spans="1:12" ht="22.2" x14ac:dyDescent="0.5">
      <c r="A97" s="16" t="s">
        <v>51</v>
      </c>
      <c r="B97" s="17" t="s">
        <v>20</v>
      </c>
      <c r="C97" s="21">
        <v>220</v>
      </c>
      <c r="D97" s="21">
        <v>260</v>
      </c>
      <c r="E97" s="21">
        <v>220</v>
      </c>
      <c r="F97" s="21">
        <v>270</v>
      </c>
      <c r="G97" s="22">
        <f t="shared" si="10"/>
        <v>-2.0408163265306123</v>
      </c>
      <c r="H97" s="62" t="s">
        <v>135</v>
      </c>
      <c r="I97" s="17"/>
      <c r="J97" s="17"/>
      <c r="K97" s="99"/>
    </row>
    <row r="98" spans="1:12" ht="22.2" x14ac:dyDescent="0.5">
      <c r="A98" s="16" t="s">
        <v>54</v>
      </c>
      <c r="B98" s="17" t="s">
        <v>20</v>
      </c>
      <c r="C98" s="21">
        <v>140</v>
      </c>
      <c r="D98" s="21">
        <v>150</v>
      </c>
      <c r="E98" s="21">
        <v>120</v>
      </c>
      <c r="F98" s="21">
        <v>150</v>
      </c>
      <c r="G98" s="22">
        <f t="shared" si="10"/>
        <v>7.4074074074074066</v>
      </c>
      <c r="H98" s="62" t="s">
        <v>136</v>
      </c>
      <c r="I98" s="17"/>
      <c r="J98" s="17"/>
      <c r="K98" s="99"/>
    </row>
    <row r="99" spans="1:12" ht="22.2" x14ac:dyDescent="0.5">
      <c r="A99" s="16" t="s">
        <v>55</v>
      </c>
      <c r="B99" s="17" t="s">
        <v>20</v>
      </c>
      <c r="C99" s="21">
        <v>80</v>
      </c>
      <c r="D99" s="21">
        <v>120</v>
      </c>
      <c r="E99" s="21">
        <v>80</v>
      </c>
      <c r="F99" s="21">
        <v>130</v>
      </c>
      <c r="G99" s="22">
        <f t="shared" si="10"/>
        <v>-4.7619047619047619</v>
      </c>
      <c r="H99" s="62" t="s">
        <v>130</v>
      </c>
      <c r="I99" s="17"/>
      <c r="J99" s="17"/>
      <c r="K99" s="99"/>
    </row>
    <row r="100" spans="1:12" ht="22.2" x14ac:dyDescent="0.5">
      <c r="A100" s="16" t="s">
        <v>57</v>
      </c>
      <c r="B100" s="17" t="s">
        <v>20</v>
      </c>
      <c r="C100" s="21">
        <v>360</v>
      </c>
      <c r="D100" s="21">
        <v>450</v>
      </c>
      <c r="E100" s="21">
        <v>400</v>
      </c>
      <c r="F100" s="21">
        <v>450</v>
      </c>
      <c r="G100" s="22">
        <f t="shared" si="10"/>
        <v>-4.7058823529411766</v>
      </c>
      <c r="H100" s="62" t="s">
        <v>126</v>
      </c>
      <c r="I100" s="17"/>
      <c r="J100" s="17"/>
      <c r="K100" s="99"/>
    </row>
    <row r="101" spans="1:12" ht="22.2" x14ac:dyDescent="0.5">
      <c r="A101" s="16" t="s">
        <v>58</v>
      </c>
      <c r="B101" s="17" t="s">
        <v>20</v>
      </c>
      <c r="C101" s="21">
        <v>900</v>
      </c>
      <c r="D101" s="21">
        <v>1100</v>
      </c>
      <c r="E101" s="21">
        <v>1080</v>
      </c>
      <c r="F101" s="21">
        <v>1200</v>
      </c>
      <c r="G101" s="22">
        <f t="shared" si="10"/>
        <v>-12.280701754385964</v>
      </c>
      <c r="H101" s="62" t="s">
        <v>130</v>
      </c>
      <c r="I101" s="17"/>
      <c r="J101" s="17"/>
      <c r="K101" s="99"/>
    </row>
    <row r="102" spans="1:12" ht="22.2" x14ac:dyDescent="0.5">
      <c r="A102" s="16" t="s">
        <v>59</v>
      </c>
      <c r="B102" s="17" t="s">
        <v>20</v>
      </c>
      <c r="C102" s="21">
        <v>2350</v>
      </c>
      <c r="D102" s="21">
        <v>3350</v>
      </c>
      <c r="E102" s="21">
        <v>2250</v>
      </c>
      <c r="F102" s="21">
        <v>3250</v>
      </c>
      <c r="G102" s="22">
        <f t="shared" ref="G102:G104" si="12">((C102+D102)/2-(E102+F102)/2)/((E102+F102)/2)*100</f>
        <v>3.6363636363636362</v>
      </c>
      <c r="H102" s="62" t="s">
        <v>136</v>
      </c>
      <c r="I102" s="17"/>
      <c r="J102" s="17"/>
      <c r="K102" s="99"/>
    </row>
    <row r="103" spans="1:12" ht="22.2" x14ac:dyDescent="0.5">
      <c r="A103" s="16" t="s">
        <v>67</v>
      </c>
      <c r="B103" s="17" t="s">
        <v>20</v>
      </c>
      <c r="C103" s="21">
        <v>135</v>
      </c>
      <c r="D103" s="21">
        <v>145</v>
      </c>
      <c r="E103" s="21">
        <v>130</v>
      </c>
      <c r="F103" s="21">
        <v>135</v>
      </c>
      <c r="G103" s="22">
        <f t="shared" si="12"/>
        <v>5.6603773584905666</v>
      </c>
      <c r="H103" s="62" t="s">
        <v>128</v>
      </c>
      <c r="I103" s="17"/>
      <c r="J103" s="17"/>
      <c r="K103" s="99"/>
    </row>
    <row r="104" spans="1:12" ht="22.2" x14ac:dyDescent="0.5">
      <c r="A104" s="16" t="s">
        <v>79</v>
      </c>
      <c r="B104" s="17" t="s">
        <v>80</v>
      </c>
      <c r="C104" s="69">
        <v>33</v>
      </c>
      <c r="D104" s="69">
        <v>36</v>
      </c>
      <c r="E104" s="69">
        <v>35</v>
      </c>
      <c r="F104" s="69">
        <v>37</v>
      </c>
      <c r="G104" s="22">
        <f t="shared" si="12"/>
        <v>-4.1666666666666661</v>
      </c>
      <c r="H104" s="62" t="s">
        <v>135</v>
      </c>
      <c r="I104" s="17"/>
      <c r="J104" s="17"/>
      <c r="K104" s="98"/>
    </row>
    <row r="105" spans="1:12" ht="22.2" x14ac:dyDescent="0.5">
      <c r="A105" s="100"/>
      <c r="B105" s="101"/>
      <c r="C105" s="102"/>
      <c r="D105" s="102"/>
      <c r="E105" s="102"/>
      <c r="F105" s="102"/>
      <c r="G105" s="103"/>
      <c r="H105" s="100"/>
      <c r="I105" s="101"/>
      <c r="J105" s="101"/>
      <c r="K105" s="104"/>
    </row>
    <row r="106" spans="1:12" ht="18.75" customHeight="1" x14ac:dyDescent="0.35">
      <c r="A106" s="105" t="s">
        <v>95</v>
      </c>
      <c r="B106" s="7"/>
      <c r="C106" s="106"/>
      <c r="D106" s="106"/>
      <c r="E106" s="106"/>
      <c r="F106" s="106"/>
      <c r="G106" s="106"/>
      <c r="H106" s="7"/>
      <c r="I106" s="7"/>
      <c r="J106" s="7"/>
      <c r="K106" s="7"/>
      <c r="L106" s="7"/>
    </row>
    <row r="107" spans="1:12" ht="18.75" customHeight="1" x14ac:dyDescent="0.35">
      <c r="A107" s="95" t="s">
        <v>96</v>
      </c>
      <c r="B107" s="7"/>
      <c r="C107" s="106"/>
      <c r="D107" s="106"/>
      <c r="E107" s="106"/>
      <c r="F107" s="106"/>
      <c r="G107" s="7"/>
      <c r="H107" s="7"/>
      <c r="I107" s="7"/>
      <c r="J107" s="7"/>
      <c r="K107" s="7" t="s">
        <v>4</v>
      </c>
      <c r="L107" s="7"/>
    </row>
    <row r="108" spans="1:12" ht="18.75" customHeight="1" x14ac:dyDescent="0.35">
      <c r="A108" s="95" t="s">
        <v>97</v>
      </c>
      <c r="B108" s="7"/>
      <c r="C108" s="7"/>
      <c r="D108" s="7"/>
      <c r="E108" s="7"/>
      <c r="F108" s="106"/>
      <c r="G108" s="7"/>
      <c r="H108" s="7"/>
      <c r="I108" s="7"/>
      <c r="J108" s="7"/>
      <c r="K108" s="7"/>
      <c r="L108" s="7"/>
    </row>
    <row r="109" spans="1:12" ht="16.5" customHeight="1" x14ac:dyDescent="0.5">
      <c r="A109" s="95" t="s">
        <v>98</v>
      </c>
      <c r="B109" s="7"/>
      <c r="C109" s="7"/>
      <c r="D109" s="7"/>
      <c r="E109" s="7"/>
      <c r="F109" s="7"/>
      <c r="G109" s="107" t="s">
        <v>99</v>
      </c>
      <c r="I109" s="107"/>
      <c r="J109" s="7"/>
      <c r="K109" s="7" t="s">
        <v>100</v>
      </c>
      <c r="L109" s="108"/>
    </row>
    <row r="110" spans="1:12" ht="22.2" x14ac:dyDescent="0.5">
      <c r="A110" s="95" t="s">
        <v>101</v>
      </c>
      <c r="B110" s="7"/>
      <c r="C110" s="7"/>
      <c r="D110" s="7"/>
      <c r="E110" s="7"/>
      <c r="G110" s="107" t="s">
        <v>102</v>
      </c>
      <c r="I110" s="107"/>
      <c r="J110" s="7"/>
      <c r="K110" s="7" t="s">
        <v>103</v>
      </c>
      <c r="L110" s="108"/>
    </row>
    <row r="111" spans="1:12" ht="21" x14ac:dyDescent="0.4">
      <c r="A111" s="95" t="s">
        <v>104</v>
      </c>
      <c r="B111" s="7"/>
      <c r="C111" s="7"/>
      <c r="D111" s="7"/>
      <c r="E111" s="7"/>
      <c r="H111" s="7"/>
      <c r="I111" s="7"/>
      <c r="J111" s="7"/>
      <c r="K111" s="7" t="s">
        <v>105</v>
      </c>
      <c r="L111" s="108"/>
    </row>
    <row r="112" spans="1:12" x14ac:dyDescent="0.35">
      <c r="A112" s="95" t="s">
        <v>106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21.75" customHeight="1" x14ac:dyDescent="0.35">
      <c r="A113" s="95" t="s">
        <v>107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5" t="s">
        <v>108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5" t="s">
        <v>109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5" t="s">
        <v>110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5" t="s">
        <v>111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5" t="s">
        <v>112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5" t="s">
        <v>113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5" t="s">
        <v>114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5" t="s">
        <v>115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5" t="s">
        <v>116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5" t="s">
        <v>117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5" t="s">
        <v>118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105" t="s">
        <v>119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5" t="s">
        <v>120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5" t="s">
        <v>121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2021-06-23T06:07:44Z</cp:lastPrinted>
  <dcterms:created xsi:type="dcterms:W3CDTF">2021-06-05T07:13:32Z</dcterms:created>
  <dcterms:modified xsi:type="dcterms:W3CDTF">2021-06-23T06:17:16Z</dcterms:modified>
</cp:coreProperties>
</file>