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ly-2021\"/>
    </mc:Choice>
  </mc:AlternateContent>
  <bookViews>
    <workbookView xWindow="0" yWindow="0" windowWidth="23040" windowHeight="9384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103" i="1" l="1"/>
  <c r="G102" i="1"/>
  <c r="G94" i="1" l="1"/>
  <c r="G91" i="1" l="1"/>
  <c r="G95" i="1"/>
  <c r="G100" i="1"/>
  <c r="G101" i="1"/>
  <c r="G104" i="1"/>
  <c r="G105" i="1"/>
  <c r="G99" i="1"/>
  <c r="G87" i="1"/>
  <c r="G107" i="1" l="1"/>
  <c r="G90" i="1" l="1"/>
  <c r="G89" i="1" l="1"/>
  <c r="G88" i="1"/>
  <c r="G96" i="1" l="1"/>
  <c r="G92" i="1" l="1"/>
  <c r="G84" i="1" l="1"/>
  <c r="G85" i="1"/>
  <c r="G106" i="1"/>
  <c r="G98" i="1" l="1"/>
  <c r="G108" i="1" l="1"/>
  <c r="G97" i="1"/>
  <c r="G93" i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<sst xmlns="http://schemas.openxmlformats.org/spreadsheetml/2006/main" count="284" uniqueCount="139">
  <si>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</si>
  <si>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</si>
  <si>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</si>
  <si>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</si>
  <si>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</si>
  <si>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</si>
  <si>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</si>
  <si>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</si>
  <si>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</si>
  <si>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</si>
  <si>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</si>
  <si>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</si>
  <si>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</si>
  <si>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</si>
  <si>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</si>
  <si>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</si>
  <si>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</si>
  <si>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</si>
  <si>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</si>
  <si>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</si>
  <si>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</si>
  <si>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</si>
  <si>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</si>
  <si>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</si>
  <si>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</si>
  <si>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</si>
  <si>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</si>
  <si>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</si>
  <si>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</si>
  <si>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</si>
  <si>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</si>
  <si>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</si>
  <si>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</si>
  <si>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</si>
  <si>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</si>
  <si>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</si>
  <si>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</si>
  <si>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</si>
  <si>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</si>
  <si>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</si>
  <si>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</si>
  <si>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</si>
  <si>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</si>
  <si>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</si>
  <si>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</si>
  <si>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</si>
  <si>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</si>
  <si>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</si>
  <si>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</si>
  <si>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</si>
  <si>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</si>
  <si>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</si>
  <si>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</si>
  <si>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</si>
  <si>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</si>
  <si>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</si>
  <si>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</si>
  <si>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</si>
  <si>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</si>
  <si>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</si>
  <si>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</si>
  <si>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</si>
  <si>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</si>
  <si>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</si>
  <si>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</si>
  <si>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</si>
  <si>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</si>
  <si>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</si>
  <si>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</si>
  <si>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</si>
  <si>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</si>
  <si>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</si>
  <si>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</si>
  <si>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</si>
  <si>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</si>
  <si>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</si>
  <si>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</si>
  <si>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</si>
  <si>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</si>
  <si>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</si>
  <si>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</si>
  <si>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</si>
  <si>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</si>
  <si>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</si>
  <si>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</si>
  <si>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</si>
  <si>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</si>
  <si>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</si>
  <si>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</si>
  <si>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</si>
  <si>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</si>
  <si>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</si>
  <si>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</si>
  <si>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</si>
  <si>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</si>
  <si>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</si>
  <si>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</si>
  <si>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</si>
  <si>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</si>
  <si>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</si>
  <si>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</si>
  <si>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</si>
  <si>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</si>
  <si>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</si>
  <si>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</si>
  <si>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</si>
  <si>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</si>
  <si>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</si>
  <si>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</si>
  <si>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</si>
  <si>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</si>
  <si>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</si>
  <si>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</si>
  <si>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</si>
  <si>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</si>
  <si>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</si>
  <si>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</si>
  <si>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</si>
  <si>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</si>
  <si>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</si>
  <si>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</si>
  <si>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</si>
  <si>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</si>
  <si>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</si>
  <si>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</si>
  <si>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২৪-০৬-২০২১ তারিখে মূল্য বৃদ্ধি পেয়েছে।</t>
  </si>
  <si>
    <t>২৭-০৬-২০২১ তারিখে মূল্য বৃদ্ধি পেয়েছে।</t>
  </si>
  <si>
    <t>২৮-০৬-২০২১ তারিখে মূল্য বৃদ্ধি পেয়েছে।</t>
  </si>
  <si>
    <t>২৯-০৬-২০২১ তারিখে মূল্য বৃদ্ধি পেয়েছে।</t>
  </si>
  <si>
    <t>৩০-০৬-২০২১ তারিখে মূল্য বৃদ্ধি পেয়েছে।</t>
  </si>
  <si>
    <t>৩০-০৬-২০২১ তারিখে মূল্য হ্রাস পেয়েছে।</t>
  </si>
  <si>
    <t>স্মারক নং-২৬.০৫.০০০০.০১৭.৩১.০০১.২১-১৬৬</t>
  </si>
  <si>
    <t xml:space="preserve">বৃহস্পতিবার ০১ জুলাই ২০২১ খ্রিঃ, ১৭ আষাঢ় ১৪২৭ বাংলা, ১৯ জিলকদ ১৪৪২ হিজরি </t>
  </si>
  <si>
    <t>০১-০৭-২০২০</t>
  </si>
  <si>
    <t>০১-০৭-২০২১ তারিখে মূল্য হ্রাস পেয়েছে।</t>
  </si>
  <si>
    <t>০১-০৭-২০২১ তারিখে মূল্য বৃদ্ধি পেয়েছে।</t>
  </si>
  <si>
    <t>(২) সয়াবিন তেল(লুজ,বোতল), পাম অয়েল(লুজ,সুপার), মশুর ডাল(মাঝারী দানা), পিয়াজ(আম), চিনি, লবঙ্গ, ডিম, তেজপাতা,</t>
  </si>
  <si>
    <t xml:space="preserve">      এলাচ, জিরা, এর মূল্য হ্রাস পেয়েছে।</t>
  </si>
  <si>
    <t xml:space="preserve">(১)  আলু,  দারুচিনি, হলুদ(দেশী,আম), শুকনা মরিচ(আম), আদা (দেশী,আম), গুড়াদুধ,  এর মূল্য বৃদ্ধি পেয়েছে।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</si>
</sst>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  <numFmt numFmtId="171" formatCode="[$-5000445]0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165" fontId="17" fillId="0" borderId="12" xfId="1" applyNumberFormat="1" applyFont="1" applyBorder="1" applyAlignment="1">
      <alignment horizontal="right"/>
    </xf>
    <xf numFmtId="166" fontId="6" fillId="0" borderId="12" xfId="3" applyNumberFormat="1" applyFont="1" applyFill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center" vertical="center"/>
    </xf>
    <xf numFmtId="170" fontId="6" fillId="0" borderId="4" xfId="3" applyNumberFormat="1" applyFont="1" applyBorder="1" applyAlignment="1">
      <alignment horizontal="center" vertical="center"/>
    </xf>
    <xf numFmtId="171" fontId="6" fillId="0" borderId="4" xfId="1" applyNumberFormat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70" fontId="6" fillId="0" borderId="4" xfId="3" applyNumberFormat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right" vertical="center"/>
    </xf>
    <xf numFmtId="165" fontId="14" fillId="0" borderId="3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/>
    </xf>
    <xf numFmtId="49" fontId="11" fillId="0" borderId="9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191</xdr:row>
      <xdr:rowOff>19050</xdr:rowOff>
    </xdr:from>
    <xdr:to>
      <xdr:col>1</xdr:col>
      <xdr:colOff>0</xdr:colOff>
      <xdr:row>191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191</xdr:row>
      <xdr:rowOff>19050</xdr:rowOff>
    </xdr:from>
    <xdr:to>
      <xdr:col>1</xdr:col>
      <xdr:colOff>0</xdr:colOff>
      <xdr:row>191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189</xdr:row>
      <xdr:rowOff>28575</xdr:rowOff>
    </xdr:from>
    <xdr:to>
      <xdr:col>1</xdr:col>
      <xdr:colOff>0</xdr:colOff>
      <xdr:row>189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176</xdr:row>
      <xdr:rowOff>28575</xdr:rowOff>
    </xdr:from>
    <xdr:to>
      <xdr:col>1</xdr:col>
      <xdr:colOff>0</xdr:colOff>
      <xdr:row>176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178</xdr:row>
      <xdr:rowOff>28575</xdr:rowOff>
    </xdr:from>
    <xdr:to>
      <xdr:col>1</xdr:col>
      <xdr:colOff>0</xdr:colOff>
      <xdr:row>178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38100</xdr:rowOff>
    </xdr:from>
    <xdr:to>
      <xdr:col>1</xdr:col>
      <xdr:colOff>0</xdr:colOff>
      <xdr:row>180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144</xdr:row>
      <xdr:rowOff>9525</xdr:rowOff>
    </xdr:from>
    <xdr:to>
      <xdr:col>1</xdr:col>
      <xdr:colOff>0</xdr:colOff>
      <xdr:row>144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141</xdr:row>
      <xdr:rowOff>19050</xdr:rowOff>
    </xdr:from>
    <xdr:to>
      <xdr:col>1</xdr:col>
      <xdr:colOff>0</xdr:colOff>
      <xdr:row>141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125</xdr:row>
      <xdr:rowOff>0</xdr:rowOff>
    </xdr:from>
    <xdr:to>
      <xdr:col>1</xdr:col>
      <xdr:colOff>0</xdr:colOff>
      <xdr:row>125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113</xdr:row>
      <xdr:rowOff>0</xdr:rowOff>
    </xdr:from>
    <xdr:to>
      <xdr:col>1</xdr:col>
      <xdr:colOff>0</xdr:colOff>
      <xdr:row>113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187</xdr:row>
      <xdr:rowOff>19050</xdr:rowOff>
    </xdr:from>
    <xdr:to>
      <xdr:col>1</xdr:col>
      <xdr:colOff>0</xdr:colOff>
      <xdr:row>187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187</xdr:row>
      <xdr:rowOff>19050</xdr:rowOff>
    </xdr:from>
    <xdr:to>
      <xdr:col>1</xdr:col>
      <xdr:colOff>0</xdr:colOff>
      <xdr:row>187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185</xdr:row>
      <xdr:rowOff>28575</xdr:rowOff>
    </xdr:from>
    <xdr:to>
      <xdr:col>1</xdr:col>
      <xdr:colOff>0</xdr:colOff>
      <xdr:row>185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19050</xdr:rowOff>
    </xdr:from>
    <xdr:to>
      <xdr:col>1</xdr:col>
      <xdr:colOff>0</xdr:colOff>
      <xdr:row>180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172</xdr:row>
      <xdr:rowOff>28575</xdr:rowOff>
    </xdr:from>
    <xdr:to>
      <xdr:col>1</xdr:col>
      <xdr:colOff>0</xdr:colOff>
      <xdr:row>172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174</xdr:row>
      <xdr:rowOff>28575</xdr:rowOff>
    </xdr:from>
    <xdr:to>
      <xdr:col>1</xdr:col>
      <xdr:colOff>0</xdr:colOff>
      <xdr:row>174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176</xdr:row>
      <xdr:rowOff>38100</xdr:rowOff>
    </xdr:from>
    <xdr:to>
      <xdr:col>1</xdr:col>
      <xdr:colOff>0</xdr:colOff>
      <xdr:row>176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140</xdr:row>
      <xdr:rowOff>9525</xdr:rowOff>
    </xdr:from>
    <xdr:to>
      <xdr:col>1</xdr:col>
      <xdr:colOff>0</xdr:colOff>
      <xdr:row>140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137</xdr:row>
      <xdr:rowOff>19050</xdr:rowOff>
    </xdr:from>
    <xdr:to>
      <xdr:col>1</xdr:col>
      <xdr:colOff>0</xdr:colOff>
      <xdr:row>137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121</xdr:row>
      <xdr:rowOff>0</xdr:rowOff>
    </xdr:from>
    <xdr:to>
      <xdr:col>1</xdr:col>
      <xdr:colOff>0</xdr:colOff>
      <xdr:row>121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109</xdr:row>
      <xdr:rowOff>0</xdr:rowOff>
    </xdr:from>
    <xdr:to>
      <xdr:col>1</xdr:col>
      <xdr:colOff>0</xdr:colOff>
      <xdr:row>109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3"/>
  <sheetViews>
    <sheetView tabSelected="1" topLeftCell="A7" zoomScale="79" zoomScaleNormal="79" zoomScaleSheetLayoutView="106" workbookViewId="0">
      <pane ySplit="1152" topLeftCell="A84" activePane="bottomLeft"/>
      <selection activeCell="D80" sqref="D80"/>
      <selection pane="bottomLeft" activeCell="H109" sqref="H109"/>
    </sheetView>
  </sheetViews>
  <sheetFormatPr defaultColWidth="10" defaultRowHeight="19.2" x14ac:dyDescent="0.35"/>
  <cols>
    <col min="1" max="1" width="16.58203125" style="1" customWidth="1"/>
    <col min="2" max="2" width="10.6640625" style="3" customWidth="1"/>
    <col min="3" max="3" width="11.5" style="3" customWidth="1"/>
    <col min="4" max="4" width="10.9140625" style="3" customWidth="1"/>
    <col min="5" max="5" width="12.9140625" style="3" customWidth="1"/>
    <col min="6" max="6" width="13.25" style="3" customWidth="1"/>
    <col min="7" max="7" width="11.6640625" style="3" customWidth="1"/>
    <col min="8" max="9" width="11.25" style="3" customWidth="1"/>
    <col min="10" max="10" width="9.58203125" style="3" customWidth="1"/>
    <col min="11" max="11" width="10" style="3" customWidth="1"/>
    <col min="12" max="12" width="8.83203125" style="3" customWidth="1"/>
    <col min="13" max="16384" width="10" style="3"/>
  </cols>
  <sheetData>
    <row r="1" spans="1:18" ht="29.25" customHeight="1" x14ac:dyDescent="0.35"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132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131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44378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22" t="s">
        <v>8</v>
      </c>
      <c r="D7" s="123"/>
      <c r="E7" s="122" t="s">
        <v>9</v>
      </c>
      <c r="F7" s="123"/>
      <c r="G7" s="122" t="s">
        <v>10</v>
      </c>
      <c r="H7" s="123"/>
      <c r="I7" s="17" t="s">
        <v>11</v>
      </c>
      <c r="J7" s="122" t="s">
        <v>12</v>
      </c>
      <c r="K7" s="123"/>
      <c r="L7" s="18" t="s">
        <v>13</v>
      </c>
      <c r="P7" s="15"/>
      <c r="Q7" s="15"/>
      <c r="R7" s="15"/>
    </row>
    <row r="8" spans="1:18" ht="22.2" x14ac:dyDescent="0.5">
      <c r="A8" s="16"/>
      <c r="B8" s="17"/>
      <c r="C8" s="124">
        <v>44378</v>
      </c>
      <c r="D8" s="125"/>
      <c r="E8" s="124">
        <v>44371</v>
      </c>
      <c r="F8" s="125"/>
      <c r="G8" s="124">
        <v>44348</v>
      </c>
      <c r="H8" s="125"/>
      <c r="I8" s="17" t="s">
        <v>14</v>
      </c>
      <c r="J8" s="126" t="s">
        <v>133</v>
      </c>
      <c r="K8" s="127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56</v>
      </c>
      <c r="D10" s="21">
        <v>65</v>
      </c>
      <c r="E10" s="21">
        <v>56</v>
      </c>
      <c r="F10" s="21">
        <v>65</v>
      </c>
      <c r="G10" s="21">
        <v>58</v>
      </c>
      <c r="H10" s="21">
        <v>65</v>
      </c>
      <c r="I10" s="22">
        <f>((C10+D10)/2-(G10+H10)/2)/((G10+H10)/2)*100</f>
        <v>-1.6260162601626018</v>
      </c>
      <c r="J10" s="23">
        <v>52</v>
      </c>
      <c r="K10" s="24">
        <v>62</v>
      </c>
      <c r="L10" s="111">
        <f>((C10+D10)/2-(J10+K10)/2)/((J10+K10)/2)*100</f>
        <v>6.140350877192982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56</v>
      </c>
      <c r="G11" s="21">
        <v>52</v>
      </c>
      <c r="H11" s="21">
        <v>56</v>
      </c>
      <c r="I11" s="22">
        <f>((C11+D11)/2-(G11+H11)/2)/((G11+H11)/2)*100</f>
        <v>-1.8518518518518516</v>
      </c>
      <c r="J11" s="25">
        <v>45</v>
      </c>
      <c r="K11" s="26">
        <v>50</v>
      </c>
      <c r="L11" s="111">
        <f>((C11+D11)/2-(J11+K11)/2)/((J11+K11)/2)*100</f>
        <v>11.578947368421053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44</v>
      </c>
      <c r="D12" s="21">
        <v>48</v>
      </c>
      <c r="E12" s="21">
        <v>44</v>
      </c>
      <c r="F12" s="21">
        <v>48</v>
      </c>
      <c r="G12" s="21">
        <v>45</v>
      </c>
      <c r="H12" s="21">
        <v>48</v>
      </c>
      <c r="I12" s="22">
        <f>((C12+D12)/2-(G12+H12)/2)/((G12+H12)/2)*100</f>
        <v>-1.0752688172043012</v>
      </c>
      <c r="J12" s="23">
        <v>40</v>
      </c>
      <c r="K12" s="24">
        <v>45</v>
      </c>
      <c r="L12" s="111">
        <f>((C12+D12)/2-(J12+K12)/2)/((J12+K12)/2)*100</f>
        <v>8.235294117647058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11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32</v>
      </c>
      <c r="D15" s="21">
        <v>35</v>
      </c>
      <c r="E15" s="21">
        <v>32</v>
      </c>
      <c r="F15" s="21">
        <v>36</v>
      </c>
      <c r="G15" s="21">
        <v>32</v>
      </c>
      <c r="H15" s="21">
        <v>36</v>
      </c>
      <c r="I15" s="22">
        <f>((C15+D15)/2-(G15+H15)/2)/((G15+H15)/2)*100</f>
        <v>-1.4705882352941175</v>
      </c>
      <c r="J15" s="23">
        <v>30</v>
      </c>
      <c r="K15" s="24">
        <v>35</v>
      </c>
      <c r="L15" s="111">
        <f>((C15+D15)/2-(J15+K15)/2)/((J15+K15)/2)*100</f>
        <v>3.0769230769230771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34</v>
      </c>
      <c r="K16" s="24">
        <v>40</v>
      </c>
      <c r="L16" s="111">
        <f>((C16+D16)/2-(J16+K16)/2)/((J16+K16)/2)*100</f>
        <v>1.3513513513513513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46</v>
      </c>
      <c r="I17" s="22">
        <f>((C17+D17)/2-(G17+H17)/2)/((G17+H17)/2)*100</f>
        <v>-1.1363636363636365</v>
      </c>
      <c r="J17" s="33">
        <v>40</v>
      </c>
      <c r="K17" s="34">
        <v>45</v>
      </c>
      <c r="L17" s="111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115</v>
      </c>
      <c r="D19" s="21">
        <v>120</v>
      </c>
      <c r="E19" s="21">
        <v>118</v>
      </c>
      <c r="F19" s="21">
        <v>120</v>
      </c>
      <c r="G19" s="21">
        <v>125</v>
      </c>
      <c r="H19" s="21">
        <v>130</v>
      </c>
      <c r="I19" s="22">
        <f>((C19+D19)/2-(G19+H19)/2)/((G19+H19)/2)*100</f>
        <v>-7.8431372549019605</v>
      </c>
      <c r="J19" s="23">
        <v>84</v>
      </c>
      <c r="K19" s="24">
        <v>86</v>
      </c>
      <c r="L19" s="111">
        <f>((C19+D19)/2-(J19+K19)/2)/((J19+K19)/2)*100</f>
        <v>38.235294117647058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670</v>
      </c>
      <c r="D20" s="21">
        <v>720</v>
      </c>
      <c r="E20" s="21">
        <v>680</v>
      </c>
      <c r="F20" s="21">
        <v>728</v>
      </c>
      <c r="G20" s="21">
        <v>660</v>
      </c>
      <c r="H20" s="21">
        <v>730</v>
      </c>
      <c r="I20" s="22">
        <f>((C20+D20)/2-(G20+H20)/2)/((G20+H20)/2)*100</f>
        <v>0</v>
      </c>
      <c r="J20" s="23">
        <v>450</v>
      </c>
      <c r="K20" s="24">
        <v>510</v>
      </c>
      <c r="L20" s="111">
        <f>((C20+D20)/2-(J20+K20)/2)/((J20+K20)/2)*100</f>
        <v>44.791666666666671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160</v>
      </c>
      <c r="G21" s="21">
        <v>140</v>
      </c>
      <c r="H21" s="21">
        <v>150</v>
      </c>
      <c r="I21" s="22">
        <f>((C21+D21)/2-(G21+H21)/2)/((G21+H21)/2)*100</f>
        <v>0</v>
      </c>
      <c r="J21" s="23">
        <v>100</v>
      </c>
      <c r="K21" s="24">
        <v>105</v>
      </c>
      <c r="L21" s="111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100</v>
      </c>
      <c r="D22" s="21">
        <v>110</v>
      </c>
      <c r="E22" s="21">
        <v>108</v>
      </c>
      <c r="F22" s="21">
        <v>110</v>
      </c>
      <c r="G22" s="21">
        <v>112</v>
      </c>
      <c r="H22" s="21">
        <v>116</v>
      </c>
      <c r="I22" s="22">
        <f>((C22+D22)/2-(G22+H22)/2)/((G22+H22)/2)*100</f>
        <v>-7.8947368421052628</v>
      </c>
      <c r="J22" s="23">
        <v>65</v>
      </c>
      <c r="K22" s="40">
        <v>70</v>
      </c>
      <c r="L22" s="111">
        <f>((C22+D22)/2-(J22+K22)/2)/((J22+K22)/2)*100</f>
        <v>55.555555555555557</v>
      </c>
    </row>
    <row r="23" spans="1:22" ht="24" customHeight="1" x14ac:dyDescent="0.5">
      <c r="A23" s="16" t="s">
        <v>36</v>
      </c>
      <c r="B23" s="17" t="s">
        <v>31</v>
      </c>
      <c r="C23" s="21">
        <v>108</v>
      </c>
      <c r="D23" s="21">
        <v>116</v>
      </c>
      <c r="E23" s="21">
        <v>110</v>
      </c>
      <c r="F23" s="21">
        <v>116</v>
      </c>
      <c r="G23" s="21">
        <v>115</v>
      </c>
      <c r="H23" s="21">
        <v>119</v>
      </c>
      <c r="I23" s="22">
        <f>((C23+D23)/2-(G23+H23)/2)/((G23+H23)/2)*100</f>
        <v>-4.2735042735042734</v>
      </c>
      <c r="J23" s="23">
        <v>70</v>
      </c>
      <c r="K23" s="24">
        <v>75</v>
      </c>
      <c r="L23" s="111">
        <f>((C23+D23)/2-(J23+K23)/2)/((J23+K23)/2)*100</f>
        <v>54.482758620689651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/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75</v>
      </c>
      <c r="D25" s="21">
        <v>80</v>
      </c>
      <c r="E25" s="21">
        <v>75</v>
      </c>
      <c r="F25" s="21">
        <v>80</v>
      </c>
      <c r="G25" s="21">
        <v>70</v>
      </c>
      <c r="H25" s="21">
        <v>80</v>
      </c>
      <c r="I25" s="22">
        <f t="shared" ref="I25:I31" si="0">((C25+D25)/2-(G25+H25)/2)/((G25+H25)/2)*100</f>
        <v>3.3333333333333335</v>
      </c>
      <c r="J25" s="23">
        <v>70</v>
      </c>
      <c r="K25" s="24">
        <v>75</v>
      </c>
      <c r="L25" s="111">
        <f t="shared" ref="L25:L31" si="1">((C25+D25)/2-(J25+K25)/2)/((J25+K25)/2)*100</f>
        <v>6.8965517241379306</v>
      </c>
    </row>
    <row r="26" spans="1:22" ht="24" customHeight="1" x14ac:dyDescent="0.5">
      <c r="A26" s="16" t="s">
        <v>39</v>
      </c>
      <c r="B26" s="17" t="s">
        <v>20</v>
      </c>
      <c r="C26" s="21">
        <v>80</v>
      </c>
      <c r="D26" s="21">
        <v>90</v>
      </c>
      <c r="E26" s="21">
        <v>90</v>
      </c>
      <c r="F26" s="21">
        <v>100</v>
      </c>
      <c r="G26" s="21">
        <v>80</v>
      </c>
      <c r="H26" s="21">
        <v>95</v>
      </c>
      <c r="I26" s="22">
        <f t="shared" si="0"/>
        <v>-2.8571428571428572</v>
      </c>
      <c r="J26" s="23">
        <v>90</v>
      </c>
      <c r="K26" s="26">
        <v>100</v>
      </c>
      <c r="L26" s="111">
        <f t="shared" si="1"/>
        <v>-10.526315789473683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110</v>
      </c>
      <c r="K27" s="24">
        <v>120</v>
      </c>
      <c r="L27" s="111">
        <f t="shared" si="1"/>
        <v>-8.695652173913043</v>
      </c>
    </row>
    <row r="28" spans="1:22" ht="24" customHeight="1" x14ac:dyDescent="0.5">
      <c r="A28" s="16" t="s">
        <v>41</v>
      </c>
      <c r="B28" s="17" t="s">
        <v>20</v>
      </c>
      <c r="C28" s="21">
        <v>100</v>
      </c>
      <c r="D28" s="21">
        <v>120</v>
      </c>
      <c r="E28" s="21">
        <v>110</v>
      </c>
      <c r="F28" s="21">
        <v>140</v>
      </c>
      <c r="G28" s="21">
        <v>110</v>
      </c>
      <c r="H28" s="21">
        <v>140</v>
      </c>
      <c r="I28" s="22">
        <f t="shared" si="0"/>
        <v>-12</v>
      </c>
      <c r="J28" s="23">
        <v>110</v>
      </c>
      <c r="K28" s="24">
        <v>130</v>
      </c>
      <c r="L28" s="111">
        <f t="shared" si="1"/>
        <v>-8.3333333333333321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36</v>
      </c>
      <c r="K29" s="24">
        <v>40</v>
      </c>
      <c r="L29" s="111">
        <f t="shared" si="1"/>
        <v>18.421052631578945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70</v>
      </c>
      <c r="L30" s="111">
        <f t="shared" si="1"/>
        <v>-3.7037037037037033</v>
      </c>
    </row>
    <row r="31" spans="1:22" ht="24" customHeight="1" x14ac:dyDescent="0.5">
      <c r="A31" s="16" t="s">
        <v>44</v>
      </c>
      <c r="B31" s="17" t="s">
        <v>20</v>
      </c>
      <c r="C31" s="21">
        <v>24</v>
      </c>
      <c r="D31" s="21">
        <v>25</v>
      </c>
      <c r="E31" s="21">
        <v>20</v>
      </c>
      <c r="F31" s="21">
        <v>25</v>
      </c>
      <c r="G31" s="21">
        <v>20</v>
      </c>
      <c r="H31" s="21">
        <v>25</v>
      </c>
      <c r="I31" s="22">
        <f t="shared" si="0"/>
        <v>8.8888888888888893</v>
      </c>
      <c r="J31" s="23">
        <v>28</v>
      </c>
      <c r="K31" s="24">
        <v>30</v>
      </c>
      <c r="L31" s="111">
        <f t="shared" si="1"/>
        <v>-15.517241379310345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50</v>
      </c>
      <c r="G33" s="21">
        <v>45</v>
      </c>
      <c r="H33" s="21">
        <v>50</v>
      </c>
      <c r="I33" s="22">
        <f t="shared" ref="I33:I48" si="2">((C33+D33)/2-(G33+H33)/2)/((G33+H33)/2)*100</f>
        <v>0</v>
      </c>
      <c r="J33" s="23">
        <v>35</v>
      </c>
      <c r="K33" s="24">
        <v>40</v>
      </c>
      <c r="L33" s="111">
        <f t="shared" ref="L33:L48" si="3">((C33+D33)/2-(J33+K33)/2)/((J33+K33)/2)*100</f>
        <v>26.666666666666668</v>
      </c>
    </row>
    <row r="34" spans="1:12" ht="24" customHeight="1" x14ac:dyDescent="0.5">
      <c r="A34" s="16" t="s">
        <v>47</v>
      </c>
      <c r="B34" s="17" t="s">
        <v>20</v>
      </c>
      <c r="C34" s="21">
        <v>42</v>
      </c>
      <c r="D34" s="21">
        <v>45</v>
      </c>
      <c r="E34" s="21">
        <v>44</v>
      </c>
      <c r="F34" s="21">
        <v>50</v>
      </c>
      <c r="G34" s="21">
        <v>40</v>
      </c>
      <c r="H34" s="21">
        <v>46</v>
      </c>
      <c r="I34" s="46">
        <f t="shared" si="2"/>
        <v>1.1627906976744187</v>
      </c>
      <c r="J34" s="23">
        <v>20</v>
      </c>
      <c r="K34" s="24">
        <v>30</v>
      </c>
      <c r="L34" s="111">
        <f t="shared" si="3"/>
        <v>74</v>
      </c>
    </row>
    <row r="35" spans="1:12" ht="24" customHeight="1" x14ac:dyDescent="0.55000000000000004">
      <c r="A35" s="16" t="s">
        <v>48</v>
      </c>
      <c r="B35" s="17" t="s">
        <v>20</v>
      </c>
      <c r="C35" s="21">
        <v>65</v>
      </c>
      <c r="D35" s="47">
        <v>80</v>
      </c>
      <c r="E35" s="21">
        <v>65</v>
      </c>
      <c r="F35" s="47">
        <v>80</v>
      </c>
      <c r="G35" s="21">
        <v>60</v>
      </c>
      <c r="H35" s="47">
        <v>90</v>
      </c>
      <c r="I35" s="46">
        <f t="shared" si="2"/>
        <v>-3.3333333333333335</v>
      </c>
      <c r="J35" s="23">
        <v>90</v>
      </c>
      <c r="K35" s="24">
        <v>110</v>
      </c>
      <c r="L35" s="111">
        <f t="shared" si="3"/>
        <v>-27.500000000000004</v>
      </c>
    </row>
    <row r="36" spans="1:12" ht="24" customHeight="1" x14ac:dyDescent="0.55000000000000004">
      <c r="A36" s="16" t="s">
        <v>49</v>
      </c>
      <c r="B36" s="17" t="s">
        <v>20</v>
      </c>
      <c r="C36" s="47">
        <v>120</v>
      </c>
      <c r="D36" s="47">
        <v>130</v>
      </c>
      <c r="E36" s="47">
        <v>120</v>
      </c>
      <c r="F36" s="47">
        <v>130</v>
      </c>
      <c r="G36" s="47">
        <v>120</v>
      </c>
      <c r="H36" s="47">
        <v>135</v>
      </c>
      <c r="I36" s="46">
        <f t="shared" si="2"/>
        <v>-1.9607843137254901</v>
      </c>
      <c r="J36" s="23">
        <v>80</v>
      </c>
      <c r="K36" s="24">
        <v>100</v>
      </c>
      <c r="L36" s="111">
        <f t="shared" si="3"/>
        <v>38.888888888888893</v>
      </c>
    </row>
    <row r="37" spans="1:12" ht="24" customHeight="1" x14ac:dyDescent="0.55000000000000004">
      <c r="A37" s="16" t="s">
        <v>50</v>
      </c>
      <c r="B37" s="17" t="s">
        <v>20</v>
      </c>
      <c r="C37" s="47">
        <v>170</v>
      </c>
      <c r="D37" s="47">
        <v>210</v>
      </c>
      <c r="E37" s="47">
        <v>160</v>
      </c>
      <c r="F37" s="47">
        <v>220</v>
      </c>
      <c r="G37" s="47">
        <v>180</v>
      </c>
      <c r="H37" s="47">
        <v>200</v>
      </c>
      <c r="I37" s="46">
        <f t="shared" si="2"/>
        <v>0</v>
      </c>
      <c r="J37" s="23">
        <v>210</v>
      </c>
      <c r="K37" s="24">
        <v>280</v>
      </c>
      <c r="L37" s="111">
        <f t="shared" si="3"/>
        <v>-22.448979591836736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280</v>
      </c>
      <c r="E38" s="47">
        <v>220</v>
      </c>
      <c r="F38" s="47">
        <v>270</v>
      </c>
      <c r="G38" s="47">
        <v>240</v>
      </c>
      <c r="H38" s="47">
        <v>280</v>
      </c>
      <c r="I38" s="46">
        <f t="shared" si="2"/>
        <v>0</v>
      </c>
      <c r="J38" s="25">
        <v>260</v>
      </c>
      <c r="K38" s="26">
        <v>330</v>
      </c>
      <c r="L38" s="111">
        <f t="shared" si="3"/>
        <v>-11.864406779661017</v>
      </c>
    </row>
    <row r="39" spans="1:12" ht="24" customHeight="1" x14ac:dyDescent="0.55000000000000004">
      <c r="A39" s="16" t="s">
        <v>52</v>
      </c>
      <c r="B39" s="17" t="s">
        <v>20</v>
      </c>
      <c r="C39" s="47">
        <v>160</v>
      </c>
      <c r="D39" s="47">
        <v>280</v>
      </c>
      <c r="E39" s="47">
        <v>140</v>
      </c>
      <c r="F39" s="47">
        <v>220</v>
      </c>
      <c r="G39" s="47">
        <v>140</v>
      </c>
      <c r="H39" s="47">
        <v>200</v>
      </c>
      <c r="I39" s="48">
        <f t="shared" si="2"/>
        <v>29.411764705882355</v>
      </c>
      <c r="J39" s="23">
        <v>140</v>
      </c>
      <c r="K39" s="24">
        <v>150</v>
      </c>
      <c r="L39" s="111">
        <f t="shared" si="3"/>
        <v>51.724137931034484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280</v>
      </c>
      <c r="E40" s="47">
        <v>140</v>
      </c>
      <c r="F40" s="47">
        <v>180</v>
      </c>
      <c r="G40" s="47">
        <v>140</v>
      </c>
      <c r="H40" s="47">
        <v>180</v>
      </c>
      <c r="I40" s="46">
        <f t="shared" si="2"/>
        <v>31.25</v>
      </c>
      <c r="J40" s="23">
        <v>180</v>
      </c>
      <c r="K40" s="24">
        <v>220</v>
      </c>
      <c r="L40" s="111">
        <f t="shared" si="3"/>
        <v>5</v>
      </c>
    </row>
    <row r="41" spans="1:12" ht="24" customHeight="1" x14ac:dyDescent="0.55000000000000004">
      <c r="A41" s="16" t="s">
        <v>54</v>
      </c>
      <c r="B41" s="17" t="s">
        <v>20</v>
      </c>
      <c r="C41" s="47">
        <v>140</v>
      </c>
      <c r="D41" s="47">
        <v>180</v>
      </c>
      <c r="E41" s="47">
        <v>140</v>
      </c>
      <c r="F41" s="47">
        <v>150</v>
      </c>
      <c r="G41" s="47">
        <v>100</v>
      </c>
      <c r="H41" s="47">
        <v>120</v>
      </c>
      <c r="I41" s="46">
        <f t="shared" si="2"/>
        <v>45.454545454545453</v>
      </c>
      <c r="J41" s="49">
        <v>100</v>
      </c>
      <c r="K41" s="24">
        <v>130</v>
      </c>
      <c r="L41" s="111">
        <f t="shared" si="3"/>
        <v>39.130434782608695</v>
      </c>
    </row>
    <row r="42" spans="1:12" ht="24" customHeight="1" x14ac:dyDescent="0.55000000000000004">
      <c r="A42" s="16" t="s">
        <v>55</v>
      </c>
      <c r="B42" s="17" t="s">
        <v>20</v>
      </c>
      <c r="C42" s="47">
        <v>120</v>
      </c>
      <c r="D42" s="47">
        <v>240</v>
      </c>
      <c r="E42" s="47">
        <v>80</v>
      </c>
      <c r="F42" s="47">
        <v>140</v>
      </c>
      <c r="G42" s="47">
        <v>90</v>
      </c>
      <c r="H42" s="47">
        <v>130</v>
      </c>
      <c r="I42" s="46">
        <f t="shared" si="2"/>
        <v>63.636363636363633</v>
      </c>
      <c r="J42" s="49">
        <v>130</v>
      </c>
      <c r="K42" s="24">
        <v>150</v>
      </c>
      <c r="L42" s="111">
        <f t="shared" si="3"/>
        <v>28.571428571428569</v>
      </c>
    </row>
    <row r="43" spans="1:12" ht="24" customHeight="1" x14ac:dyDescent="0.55000000000000004">
      <c r="A43" s="16" t="s">
        <v>56</v>
      </c>
      <c r="B43" s="17" t="s">
        <v>20</v>
      </c>
      <c r="C43" s="47">
        <v>290</v>
      </c>
      <c r="D43" s="47">
        <v>400</v>
      </c>
      <c r="E43" s="47">
        <v>300</v>
      </c>
      <c r="F43" s="47">
        <v>400</v>
      </c>
      <c r="G43" s="47">
        <v>340</v>
      </c>
      <c r="H43" s="47">
        <v>400</v>
      </c>
      <c r="I43" s="46">
        <f t="shared" si="2"/>
        <v>-6.756756756756757</v>
      </c>
      <c r="J43" s="49">
        <v>310</v>
      </c>
      <c r="K43" s="40">
        <v>350</v>
      </c>
      <c r="L43" s="111">
        <f t="shared" si="3"/>
        <v>4.5454545454545459</v>
      </c>
    </row>
    <row r="44" spans="1:12" ht="24" customHeight="1" x14ac:dyDescent="0.55000000000000004">
      <c r="A44" s="16" t="s">
        <v>57</v>
      </c>
      <c r="B44" s="17" t="s">
        <v>20</v>
      </c>
      <c r="C44" s="47">
        <v>400</v>
      </c>
      <c r="D44" s="47">
        <v>450</v>
      </c>
      <c r="E44" s="47">
        <v>360</v>
      </c>
      <c r="F44" s="47">
        <v>450</v>
      </c>
      <c r="G44" s="47">
        <v>400</v>
      </c>
      <c r="H44" s="47">
        <v>450</v>
      </c>
      <c r="I44" s="46">
        <f t="shared" si="2"/>
        <v>0</v>
      </c>
      <c r="J44" s="49">
        <v>380</v>
      </c>
      <c r="K44" s="40">
        <v>480</v>
      </c>
      <c r="L44" s="111">
        <f t="shared" si="3"/>
        <v>-1.1627906976744187</v>
      </c>
    </row>
    <row r="45" spans="1:12" ht="24" customHeight="1" x14ac:dyDescent="0.55000000000000004">
      <c r="A45" s="16" t="s">
        <v>58</v>
      </c>
      <c r="B45" s="17" t="s">
        <v>20</v>
      </c>
      <c r="C45" s="47">
        <v>1000</v>
      </c>
      <c r="D45" s="47">
        <v>1100</v>
      </c>
      <c r="E45" s="47">
        <v>1080</v>
      </c>
      <c r="F45" s="47">
        <v>1150</v>
      </c>
      <c r="G45" s="47">
        <v>900</v>
      </c>
      <c r="H45" s="47">
        <v>1000</v>
      </c>
      <c r="I45" s="46">
        <f t="shared" si="2"/>
        <v>10.526315789473683</v>
      </c>
      <c r="J45" s="49">
        <v>700</v>
      </c>
      <c r="K45" s="40">
        <v>850</v>
      </c>
      <c r="L45" s="111">
        <f t="shared" si="3"/>
        <v>35.483870967741936</v>
      </c>
    </row>
    <row r="46" spans="1:12" ht="24" customHeight="1" x14ac:dyDescent="0.55000000000000004">
      <c r="A46" s="16" t="s">
        <v>59</v>
      </c>
      <c r="B46" s="17" t="s">
        <v>20</v>
      </c>
      <c r="C46" s="47">
        <v>2150</v>
      </c>
      <c r="D46" s="47">
        <v>3300</v>
      </c>
      <c r="E46" s="47">
        <v>2150</v>
      </c>
      <c r="F46" s="47">
        <v>3350</v>
      </c>
      <c r="G46" s="47">
        <v>2400</v>
      </c>
      <c r="H46" s="47">
        <v>3500</v>
      </c>
      <c r="I46" s="46">
        <f t="shared" si="2"/>
        <v>-7.6271186440677967</v>
      </c>
      <c r="J46" s="49">
        <v>2900</v>
      </c>
      <c r="K46" s="40">
        <v>3500</v>
      </c>
      <c r="L46" s="111">
        <f t="shared" si="3"/>
        <v>-14.84375</v>
      </c>
    </row>
    <row r="47" spans="1:12" ht="24" customHeight="1" x14ac:dyDescent="0.55000000000000004">
      <c r="A47" s="16" t="s">
        <v>60</v>
      </c>
      <c r="B47" s="17" t="s">
        <v>20</v>
      </c>
      <c r="C47" s="47">
        <v>120</v>
      </c>
      <c r="D47" s="47">
        <v>135</v>
      </c>
      <c r="E47" s="47">
        <v>110</v>
      </c>
      <c r="F47" s="47">
        <v>140</v>
      </c>
      <c r="G47" s="47">
        <v>110</v>
      </c>
      <c r="H47" s="47">
        <v>140</v>
      </c>
      <c r="I47" s="46">
        <f t="shared" si="2"/>
        <v>2</v>
      </c>
      <c r="J47" s="49">
        <v>100</v>
      </c>
      <c r="K47" s="40">
        <v>150</v>
      </c>
      <c r="L47" s="111">
        <f t="shared" si="3"/>
        <v>2</v>
      </c>
    </row>
    <row r="48" spans="1:12" ht="24" customHeight="1" x14ac:dyDescent="0.55000000000000004">
      <c r="A48" s="16" t="s">
        <v>61</v>
      </c>
      <c r="B48" s="17" t="s">
        <v>20</v>
      </c>
      <c r="C48" s="47">
        <v>120</v>
      </c>
      <c r="D48" s="47">
        <v>200</v>
      </c>
      <c r="E48" s="47">
        <v>150</v>
      </c>
      <c r="F48" s="47">
        <v>180</v>
      </c>
      <c r="G48" s="47">
        <v>115</v>
      </c>
      <c r="H48" s="47">
        <v>140</v>
      </c>
      <c r="I48" s="46">
        <f t="shared" si="2"/>
        <v>25.490196078431371</v>
      </c>
      <c r="J48" s="49">
        <v>100</v>
      </c>
      <c r="K48" s="40">
        <v>130</v>
      </c>
      <c r="L48" s="111">
        <f t="shared" si="3"/>
        <v>39.130434782608695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350</v>
      </c>
      <c r="L50" s="111">
        <f t="shared" ref="L50:L55" si="5">((C50+D50)/2-(J50+K50)/2)/((J50+K50)/2)*100</f>
        <v>0</v>
      </c>
    </row>
    <row r="51" spans="1:12" ht="24" customHeight="1" x14ac:dyDescent="0.55000000000000004">
      <c r="A51" s="16" t="s">
        <v>64</v>
      </c>
      <c r="B51" s="17" t="s">
        <v>20</v>
      </c>
      <c r="C51" s="47">
        <v>1200</v>
      </c>
      <c r="D51" s="47">
        <v>1600</v>
      </c>
      <c r="E51" s="47">
        <v>900</v>
      </c>
      <c r="F51" s="47">
        <v>1600</v>
      </c>
      <c r="G51" s="47">
        <v>750</v>
      </c>
      <c r="H51" s="47">
        <v>1400</v>
      </c>
      <c r="I51" s="46">
        <f t="shared" si="4"/>
        <v>30.232558139534881</v>
      </c>
      <c r="J51" s="23">
        <v>1000</v>
      </c>
      <c r="K51" s="24">
        <v>1200</v>
      </c>
      <c r="L51" s="111">
        <f t="shared" si="5"/>
        <v>27.27272727272727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570</v>
      </c>
      <c r="H52" s="47">
        <v>600</v>
      </c>
      <c r="I52" s="46">
        <f t="shared" si="4"/>
        <v>-2.5641025641025639</v>
      </c>
      <c r="J52" s="23">
        <v>570</v>
      </c>
      <c r="K52" s="24">
        <v>600</v>
      </c>
      <c r="L52" s="111">
        <f t="shared" si="5"/>
        <v>-2.5641025641025639</v>
      </c>
    </row>
    <row r="53" spans="1:12" ht="24" customHeight="1" x14ac:dyDescent="0.55000000000000004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11">
        <f t="shared" si="5"/>
        <v>13.333333333333334</v>
      </c>
    </row>
    <row r="54" spans="1:12" ht="24" customHeight="1" x14ac:dyDescent="0.55000000000000004">
      <c r="A54" s="16" t="s">
        <v>67</v>
      </c>
      <c r="B54" s="17" t="s">
        <v>20</v>
      </c>
      <c r="C54" s="47">
        <v>130</v>
      </c>
      <c r="D54" s="47">
        <v>150</v>
      </c>
      <c r="E54" s="47">
        <v>135</v>
      </c>
      <c r="F54" s="47">
        <v>145</v>
      </c>
      <c r="G54" s="47">
        <v>120</v>
      </c>
      <c r="H54" s="47">
        <v>135</v>
      </c>
      <c r="I54" s="46">
        <f t="shared" si="4"/>
        <v>9.8039215686274517</v>
      </c>
      <c r="J54" s="23">
        <v>150</v>
      </c>
      <c r="K54" s="24">
        <v>160</v>
      </c>
      <c r="L54" s="111">
        <f t="shared" si="5"/>
        <v>-9.67741935483871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550</v>
      </c>
      <c r="I55" s="46">
        <f t="shared" si="4"/>
        <v>0</v>
      </c>
      <c r="J55" s="23">
        <v>550</v>
      </c>
      <c r="K55" s="24">
        <v>600</v>
      </c>
      <c r="L55" s="111">
        <f t="shared" si="5"/>
        <v>-13.043478260869565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640</v>
      </c>
      <c r="D57" s="47">
        <v>680</v>
      </c>
      <c r="E57" s="47">
        <v>630</v>
      </c>
      <c r="F57" s="47">
        <v>650</v>
      </c>
      <c r="G57" s="47">
        <v>630</v>
      </c>
      <c r="H57" s="47">
        <v>650</v>
      </c>
      <c r="I57" s="46">
        <f>((C57+D57)/2-(G57+H57)/2)/((G57+H57)/2)*100</f>
        <v>3.125</v>
      </c>
      <c r="J57" s="23">
        <v>600</v>
      </c>
      <c r="K57" s="24">
        <v>630</v>
      </c>
      <c r="L57" s="111">
        <f>((C57+D57)/2-(J57+K57)/2)/((J57+K57)/2)*100</f>
        <v>7.3170731707317067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650</v>
      </c>
      <c r="D58" s="47">
        <v>670</v>
      </c>
      <c r="E58" s="47">
        <v>640</v>
      </c>
      <c r="F58" s="47">
        <v>660</v>
      </c>
      <c r="G58" s="47">
        <v>630</v>
      </c>
      <c r="H58" s="47">
        <v>650</v>
      </c>
      <c r="I58" s="46">
        <f>((C58+D58)/2-(G58+H58)/2)/((G58+H58)/2)*100</f>
        <v>3.125</v>
      </c>
      <c r="J58" s="23">
        <v>600</v>
      </c>
      <c r="K58" s="24">
        <v>620</v>
      </c>
      <c r="L58" s="111">
        <f>((C58+D58)/2-(J58+K58)/2)/((J58+K58)/2)*100</f>
        <v>8.1967213114754092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550</v>
      </c>
      <c r="D59" s="47">
        <v>600</v>
      </c>
      <c r="E59" s="47">
        <v>540</v>
      </c>
      <c r="F59" s="47">
        <v>560</v>
      </c>
      <c r="G59" s="47">
        <v>540</v>
      </c>
      <c r="H59" s="47">
        <v>560</v>
      </c>
      <c r="I59" s="46">
        <f>((C59+D59)/2-(G59+H59)/2)/((G59+H59)/2)*100</f>
        <v>4.5454545454545459</v>
      </c>
      <c r="J59" s="33">
        <v>540</v>
      </c>
      <c r="K59" s="34">
        <v>550</v>
      </c>
      <c r="L59" s="111">
        <f>((C59+D59)/2-(J59+K59)/2)/((J59+K59)/2)*100</f>
        <v>5.5045871559633035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550</v>
      </c>
      <c r="D60" s="47">
        <v>590</v>
      </c>
      <c r="E60" s="47">
        <v>540</v>
      </c>
      <c r="F60" s="47">
        <v>570</v>
      </c>
      <c r="G60" s="47">
        <v>540</v>
      </c>
      <c r="H60" s="47">
        <v>580</v>
      </c>
      <c r="I60" s="46">
        <f>((C60+D60)/2-(G60+H60)/2)/((G60+H60)/2)*100</f>
        <v>1.7857142857142856</v>
      </c>
      <c r="J60" s="33">
        <v>545</v>
      </c>
      <c r="K60" s="34">
        <v>570</v>
      </c>
      <c r="L60" s="111">
        <f>((C60+D60)/2-(J60+K60)/2)/((J60+K60)/2)*100</f>
        <v>2.2421524663677128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22" t="s">
        <v>8</v>
      </c>
      <c r="D62" s="123"/>
      <c r="E62" s="122" t="s">
        <v>9</v>
      </c>
      <c r="F62" s="123"/>
      <c r="G62" s="122" t="s">
        <v>10</v>
      </c>
      <c r="H62" s="123"/>
      <c r="I62" s="17" t="s">
        <v>11</v>
      </c>
      <c r="J62" s="122" t="s">
        <v>12</v>
      </c>
      <c r="K62" s="123"/>
      <c r="L62" s="17" t="s">
        <v>13</v>
      </c>
    </row>
    <row r="63" spans="1:12" ht="17.25" customHeight="1" x14ac:dyDescent="0.5">
      <c r="A63" s="62"/>
      <c r="B63" s="63"/>
      <c r="C63" s="124">
        <v>44378</v>
      </c>
      <c r="D63" s="125"/>
      <c r="E63" s="124">
        <v>44371</v>
      </c>
      <c r="F63" s="125"/>
      <c r="G63" s="124">
        <v>44348</v>
      </c>
      <c r="H63" s="125"/>
      <c r="I63" s="17" t="s">
        <v>14</v>
      </c>
      <c r="J63" s="126" t="s">
        <v>133</v>
      </c>
      <c r="K63" s="127"/>
      <c r="L63" s="17" t="s">
        <v>14</v>
      </c>
    </row>
    <row r="64" spans="1:12" ht="16.8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17" t="s">
        <v>123</v>
      </c>
      <c r="K64" s="118" t="s">
        <v>124</v>
      </c>
      <c r="L64" s="20" t="s">
        <v>18</v>
      </c>
    </row>
    <row r="65" spans="1:12" ht="22.2" x14ac:dyDescent="0.5">
      <c r="A65" s="16" t="s">
        <v>76</v>
      </c>
      <c r="B65" s="17" t="s">
        <v>20</v>
      </c>
      <c r="C65" s="21">
        <v>68</v>
      </c>
      <c r="D65" s="21">
        <v>72</v>
      </c>
      <c r="E65" s="21">
        <v>70</v>
      </c>
      <c r="F65" s="21">
        <v>72</v>
      </c>
      <c r="G65" s="21">
        <v>73</v>
      </c>
      <c r="H65" s="21">
        <v>75</v>
      </c>
      <c r="I65" s="22">
        <f>((C65+D65)/2-(G65+H65)/2)/((G65+H65)/2)*100</f>
        <v>-5.4054054054054053</v>
      </c>
      <c r="J65" s="23">
        <v>57</v>
      </c>
      <c r="K65" s="24">
        <v>65</v>
      </c>
      <c r="L65" s="111">
        <f t="shared" ref="L65:L71" si="6">((C65+D65)/2-(J65+K65)/2)/((J65+K65)/2)*100</f>
        <v>14.754098360655737</v>
      </c>
    </row>
    <row r="66" spans="1:12" ht="22.2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11">
        <f t="shared" si="6"/>
        <v>11.111111111111111</v>
      </c>
    </row>
    <row r="67" spans="1:12" ht="15.6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40</v>
      </c>
      <c r="I67" s="22">
        <f t="shared" si="7"/>
        <v>-7.1428571428571423</v>
      </c>
      <c r="J67" s="67">
        <v>25</v>
      </c>
      <c r="K67" s="68">
        <v>35</v>
      </c>
      <c r="L67" s="111">
        <f t="shared" si="6"/>
        <v>8.3333333333333321</v>
      </c>
    </row>
    <row r="68" spans="1:12" ht="14.4" customHeight="1" x14ac:dyDescent="0.5">
      <c r="A68" s="16" t="s">
        <v>79</v>
      </c>
      <c r="B68" s="17" t="s">
        <v>80</v>
      </c>
      <c r="C68" s="69">
        <v>33</v>
      </c>
      <c r="D68" s="69">
        <v>35</v>
      </c>
      <c r="E68" s="69">
        <v>34</v>
      </c>
      <c r="F68" s="69">
        <v>35</v>
      </c>
      <c r="G68" s="69">
        <v>30</v>
      </c>
      <c r="H68" s="69">
        <v>32</v>
      </c>
      <c r="I68" s="22">
        <f t="shared" si="7"/>
        <v>9.67741935483871</v>
      </c>
      <c r="J68" s="70">
        <v>33</v>
      </c>
      <c r="K68" s="71">
        <v>35</v>
      </c>
      <c r="L68" s="111">
        <f t="shared" si="6"/>
        <v>0</v>
      </c>
    </row>
    <row r="69" spans="1:12" ht="15.6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18</v>
      </c>
      <c r="F69" s="69">
        <v>25</v>
      </c>
      <c r="G69" s="69">
        <v>18</v>
      </c>
      <c r="H69" s="69">
        <v>25</v>
      </c>
      <c r="I69" s="22">
        <f t="shared" si="7"/>
        <v>4.6511627906976747</v>
      </c>
      <c r="J69" s="67">
        <v>20</v>
      </c>
      <c r="K69" s="68">
        <v>25</v>
      </c>
      <c r="L69" s="111">
        <f t="shared" si="6"/>
        <v>0</v>
      </c>
    </row>
    <row r="70" spans="1:12" ht="13.8" customHeight="1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65000</v>
      </c>
      <c r="H70" s="72">
        <v>71600</v>
      </c>
      <c r="I70" s="73">
        <f t="shared" si="7"/>
        <v>7.6134699853587122</v>
      </c>
      <c r="J70" s="74">
        <v>58000</v>
      </c>
      <c r="K70" s="75">
        <v>60000</v>
      </c>
      <c r="L70" s="111">
        <f t="shared" si="6"/>
        <v>24.576271186440678</v>
      </c>
    </row>
    <row r="71" spans="1:12" ht="17.399999999999999" customHeight="1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63000</v>
      </c>
      <c r="H71" s="76">
        <v>68000</v>
      </c>
      <c r="I71" s="22">
        <f t="shared" si="7"/>
        <v>6.4885496183206106</v>
      </c>
      <c r="J71" s="121">
        <v>56500</v>
      </c>
      <c r="K71" s="77">
        <v>58500</v>
      </c>
      <c r="L71" s="111">
        <f t="shared" si="6"/>
        <v>21.304347826086957</v>
      </c>
    </row>
    <row r="72" spans="1:12" ht="25.2" customHeight="1" x14ac:dyDescent="0.45">
      <c r="A72" s="78"/>
      <c r="B72" s="79"/>
      <c r="C72" s="80"/>
      <c r="D72" s="80"/>
      <c r="E72" s="80"/>
      <c r="F72" s="80"/>
      <c r="G72" s="80"/>
      <c r="H72" s="80"/>
      <c r="I72" s="81"/>
      <c r="J72" s="121"/>
      <c r="K72" s="77"/>
      <c r="L72" s="82"/>
    </row>
    <row r="73" spans="1:12" x14ac:dyDescent="0.35">
      <c r="A73" s="78" t="s">
        <v>86</v>
      </c>
      <c r="B73" s="79"/>
      <c r="C73" s="79"/>
      <c r="D73" s="79"/>
      <c r="E73" s="79"/>
      <c r="F73" s="79"/>
      <c r="G73" s="79"/>
      <c r="H73" s="79"/>
      <c r="I73" s="79"/>
      <c r="J73" s="83"/>
      <c r="K73" s="83"/>
      <c r="L73" s="110"/>
    </row>
    <row r="74" spans="1:12" ht="12" customHeight="1" x14ac:dyDescent="0.35">
      <c r="A74" s="84" t="s">
        <v>87</v>
      </c>
      <c r="B74" s="85"/>
      <c r="C74" s="85"/>
      <c r="D74" s="86"/>
      <c r="E74" s="85"/>
      <c r="F74" s="85"/>
      <c r="G74" s="85"/>
      <c r="H74" s="85"/>
      <c r="I74" s="85"/>
      <c r="J74" s="85"/>
      <c r="K74" s="85"/>
      <c r="L74" s="87"/>
    </row>
    <row r="75" spans="1:12" ht="16.8" customHeight="1" x14ac:dyDescent="0.35">
      <c r="A75" s="88" t="s">
        <v>88</v>
      </c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91"/>
    </row>
    <row r="76" spans="1:12" ht="9.6" hidden="1" customHeight="1" x14ac:dyDescent="0.35">
      <c r="A76" s="92"/>
      <c r="B76" s="93"/>
      <c r="C76" s="94"/>
      <c r="D76" s="94"/>
      <c r="E76" s="94"/>
      <c r="F76" s="94"/>
      <c r="G76" s="94"/>
      <c r="H76" s="94"/>
      <c r="I76" s="94"/>
      <c r="J76" s="94"/>
      <c r="K76" s="94"/>
      <c r="L76" s="7"/>
    </row>
    <row r="77" spans="1:12" ht="18.600000000000001" customHeight="1" x14ac:dyDescent="0.35">
      <c r="A77" s="95"/>
      <c r="B77" s="7"/>
      <c r="C77" s="7"/>
      <c r="D77" s="96" t="s">
        <v>89</v>
      </c>
      <c r="H77" s="7"/>
      <c r="I77" s="7"/>
      <c r="J77" s="7"/>
      <c r="K77" s="7"/>
      <c r="L77" s="7"/>
    </row>
    <row r="78" spans="1:12" x14ac:dyDescent="0.35">
      <c r="A78" s="95"/>
      <c r="B78" s="7"/>
      <c r="C78" s="95"/>
      <c r="D78" s="95" t="s">
        <v>138</v>
      </c>
      <c r="H78" s="7"/>
      <c r="I78" s="7"/>
      <c r="J78" s="7"/>
      <c r="K78" s="7"/>
      <c r="L78" s="7"/>
    </row>
    <row r="79" spans="1:12" x14ac:dyDescent="0.35">
      <c r="A79" s="95"/>
      <c r="B79" s="7"/>
      <c r="C79" s="97"/>
      <c r="D79" s="95" t="s">
        <v>136</v>
      </c>
      <c r="H79" s="7"/>
      <c r="I79" s="7"/>
      <c r="J79" s="7"/>
      <c r="K79" s="7"/>
      <c r="L79" s="7"/>
    </row>
    <row r="80" spans="1:12" ht="15.6" customHeight="1" x14ac:dyDescent="0.35">
      <c r="A80" s="95"/>
      <c r="B80" s="7"/>
      <c r="C80" s="97"/>
      <c r="D80" s="95" t="s">
        <v>137</v>
      </c>
      <c r="H80" s="7"/>
      <c r="I80" s="7"/>
      <c r="J80" s="7"/>
      <c r="K80" s="7"/>
      <c r="L80" s="7"/>
    </row>
    <row r="81" spans="1:12" ht="21.75" customHeight="1" x14ac:dyDescent="0.35">
      <c r="A81" s="95"/>
      <c r="B81" s="7"/>
      <c r="C81" s="95"/>
      <c r="D81" s="95" t="s">
        <v>90</v>
      </c>
      <c r="G81" s="7"/>
      <c r="H81" s="7"/>
      <c r="I81" s="7"/>
      <c r="J81" s="7"/>
      <c r="L81" s="7"/>
    </row>
    <row r="82" spans="1:12" ht="25.5" customHeight="1" x14ac:dyDescent="0.35">
      <c r="A82" s="95"/>
      <c r="B82" s="95" t="s">
        <v>91</v>
      </c>
      <c r="C82" s="7"/>
      <c r="D82" s="7"/>
      <c r="E82" s="7"/>
      <c r="F82" s="7"/>
      <c r="G82" s="96"/>
      <c r="H82" s="96"/>
      <c r="I82" s="7"/>
      <c r="J82" s="7"/>
      <c r="K82" s="7"/>
      <c r="L82" s="7"/>
    </row>
    <row r="83" spans="1:12" ht="13.8" customHeight="1" x14ac:dyDescent="0.35">
      <c r="A83" s="16" t="s">
        <v>92</v>
      </c>
      <c r="B83" s="17" t="s">
        <v>93</v>
      </c>
      <c r="C83" s="122" t="s">
        <v>8</v>
      </c>
      <c r="D83" s="123"/>
      <c r="E83" s="128" t="s">
        <v>94</v>
      </c>
      <c r="F83" s="129"/>
      <c r="G83" s="109" t="s">
        <v>14</v>
      </c>
      <c r="H83" s="109"/>
      <c r="I83" s="79"/>
      <c r="J83" s="79"/>
      <c r="K83" s="98"/>
    </row>
    <row r="84" spans="1:12" x14ac:dyDescent="0.35">
      <c r="A84" s="16" t="s">
        <v>25</v>
      </c>
      <c r="B84" s="17" t="s">
        <v>26</v>
      </c>
      <c r="C84" s="112">
        <v>32</v>
      </c>
      <c r="D84" s="113">
        <v>35</v>
      </c>
      <c r="E84" s="120">
        <v>32</v>
      </c>
      <c r="F84" s="119">
        <v>36</v>
      </c>
      <c r="G84" s="22">
        <f t="shared" ref="G84" si="8">((C84+D84)/2-(E84+F84)/2)/((E84+F84)/2)*100</f>
        <v>-1.4705882352941175</v>
      </c>
      <c r="H84" s="62" t="s">
        <v>130</v>
      </c>
      <c r="I84" s="17"/>
      <c r="J84" s="17"/>
      <c r="K84" s="98"/>
    </row>
    <row r="85" spans="1:12" x14ac:dyDescent="0.35">
      <c r="A85" s="16" t="s">
        <v>30</v>
      </c>
      <c r="B85" s="17" t="s">
        <v>31</v>
      </c>
      <c r="C85" s="112">
        <v>115</v>
      </c>
      <c r="D85" s="116">
        <v>120</v>
      </c>
      <c r="E85" s="114">
        <v>118</v>
      </c>
      <c r="F85" s="115">
        <v>120</v>
      </c>
      <c r="G85" s="22">
        <f t="shared" ref="G85:G97" si="9">((C85+D85)/2-(E85+F85)/2)/((E85+F85)/2)*100</f>
        <v>-1.2605042016806722</v>
      </c>
      <c r="H85" s="62" t="s">
        <v>134</v>
      </c>
      <c r="I85" s="17"/>
      <c r="J85" s="17"/>
      <c r="K85" s="98"/>
    </row>
    <row r="86" spans="1:12" x14ac:dyDescent="0.35">
      <c r="A86" s="16" t="s">
        <v>32</v>
      </c>
      <c r="B86" s="17" t="s">
        <v>33</v>
      </c>
      <c r="C86" s="112">
        <v>670</v>
      </c>
      <c r="D86" s="116">
        <v>720</v>
      </c>
      <c r="E86" s="114">
        <v>680</v>
      </c>
      <c r="F86" s="115">
        <v>728</v>
      </c>
      <c r="G86" s="22">
        <f t="shared" si="9"/>
        <v>-1.2784090909090911</v>
      </c>
      <c r="H86" s="62" t="s">
        <v>134</v>
      </c>
      <c r="I86" s="17"/>
      <c r="J86" s="17"/>
      <c r="K86" s="98"/>
    </row>
    <row r="87" spans="1:12" x14ac:dyDescent="0.35">
      <c r="A87" s="16" t="s">
        <v>32</v>
      </c>
      <c r="B87" s="17" t="s">
        <v>34</v>
      </c>
      <c r="C87" s="112">
        <v>140</v>
      </c>
      <c r="D87" s="116">
        <v>150</v>
      </c>
      <c r="E87" s="114">
        <v>140</v>
      </c>
      <c r="F87" s="115">
        <v>160</v>
      </c>
      <c r="G87" s="22">
        <f t="shared" si="9"/>
        <v>-3.3333333333333335</v>
      </c>
      <c r="H87" s="62" t="s">
        <v>130</v>
      </c>
      <c r="I87" s="17"/>
      <c r="J87" s="17"/>
      <c r="K87" s="98"/>
    </row>
    <row r="88" spans="1:12" x14ac:dyDescent="0.35">
      <c r="A88" s="16" t="s">
        <v>35</v>
      </c>
      <c r="B88" s="17" t="s">
        <v>31</v>
      </c>
      <c r="C88" s="112">
        <v>100</v>
      </c>
      <c r="D88" s="113">
        <v>110</v>
      </c>
      <c r="E88" s="114">
        <v>108</v>
      </c>
      <c r="F88" s="115">
        <v>110</v>
      </c>
      <c r="G88" s="22">
        <f t="shared" ref="G88:G91" si="10">((C88+D88)/2-(E88+F88)/2)/((E88+F88)/2)*100</f>
        <v>-3.669724770642202</v>
      </c>
      <c r="H88" s="62" t="s">
        <v>134</v>
      </c>
      <c r="I88" s="17"/>
      <c r="J88" s="17"/>
      <c r="K88" s="98"/>
    </row>
    <row r="89" spans="1:12" x14ac:dyDescent="0.35">
      <c r="A89" s="16" t="s">
        <v>36</v>
      </c>
      <c r="B89" s="17" t="s">
        <v>31</v>
      </c>
      <c r="C89" s="112">
        <v>108</v>
      </c>
      <c r="D89" s="113">
        <v>116</v>
      </c>
      <c r="E89" s="114">
        <v>110</v>
      </c>
      <c r="F89" s="115">
        <v>116</v>
      </c>
      <c r="G89" s="22">
        <f t="shared" si="10"/>
        <v>-0.88495575221238942</v>
      </c>
      <c r="H89" s="62" t="s">
        <v>134</v>
      </c>
      <c r="I89" s="17"/>
      <c r="J89" s="17"/>
      <c r="K89" s="98"/>
    </row>
    <row r="90" spans="1:12" ht="16.8" customHeight="1" x14ac:dyDescent="0.35">
      <c r="A90" s="16" t="s">
        <v>39</v>
      </c>
      <c r="B90" s="17" t="s">
        <v>20</v>
      </c>
      <c r="C90" s="112">
        <v>80</v>
      </c>
      <c r="D90" s="113">
        <v>90</v>
      </c>
      <c r="E90" s="114">
        <v>90</v>
      </c>
      <c r="F90" s="115">
        <v>100</v>
      </c>
      <c r="G90" s="22">
        <f t="shared" si="10"/>
        <v>-10.526315789473683</v>
      </c>
      <c r="H90" s="62" t="s">
        <v>130</v>
      </c>
      <c r="I90" s="17"/>
      <c r="J90" s="17"/>
      <c r="K90" s="99"/>
    </row>
    <row r="91" spans="1:12" x14ac:dyDescent="0.35">
      <c r="A91" s="16" t="s">
        <v>44</v>
      </c>
      <c r="B91" s="17" t="s">
        <v>20</v>
      </c>
      <c r="C91" s="112">
        <v>24</v>
      </c>
      <c r="D91" s="113">
        <v>25</v>
      </c>
      <c r="E91" s="114">
        <v>20</v>
      </c>
      <c r="F91" s="115">
        <v>25</v>
      </c>
      <c r="G91" s="22">
        <f t="shared" si="10"/>
        <v>8.8888888888888893</v>
      </c>
      <c r="H91" s="62" t="s">
        <v>135</v>
      </c>
      <c r="I91" s="17"/>
      <c r="J91" s="17"/>
      <c r="K91" s="99"/>
    </row>
    <row r="92" spans="1:12" ht="15.6" customHeight="1" x14ac:dyDescent="0.5">
      <c r="A92" s="16" t="s">
        <v>47</v>
      </c>
      <c r="B92" s="17" t="s">
        <v>20</v>
      </c>
      <c r="C92" s="21">
        <v>42</v>
      </c>
      <c r="D92" s="21">
        <v>45</v>
      </c>
      <c r="E92" s="21">
        <v>44</v>
      </c>
      <c r="F92" s="21">
        <v>50</v>
      </c>
      <c r="G92" s="22">
        <f t="shared" si="9"/>
        <v>-7.4468085106382977</v>
      </c>
      <c r="H92" s="62" t="s">
        <v>130</v>
      </c>
      <c r="I92" s="17"/>
      <c r="J92" s="17"/>
      <c r="K92" s="99"/>
    </row>
    <row r="93" spans="1:12" ht="16.8" customHeight="1" x14ac:dyDescent="0.5">
      <c r="A93" s="16" t="s">
        <v>51</v>
      </c>
      <c r="B93" s="17" t="s">
        <v>20</v>
      </c>
      <c r="C93" s="21">
        <v>240</v>
      </c>
      <c r="D93" s="21">
        <v>280</v>
      </c>
      <c r="E93" s="21">
        <v>220</v>
      </c>
      <c r="F93" s="21">
        <v>270</v>
      </c>
      <c r="G93" s="22">
        <f t="shared" si="9"/>
        <v>6.1224489795918364</v>
      </c>
      <c r="H93" s="62" t="s">
        <v>126</v>
      </c>
      <c r="I93" s="17"/>
      <c r="J93" s="17"/>
      <c r="K93" s="99"/>
    </row>
    <row r="94" spans="1:12" ht="16.8" customHeight="1" x14ac:dyDescent="0.5">
      <c r="A94" s="16" t="s">
        <v>52</v>
      </c>
      <c r="B94" s="17" t="s">
        <v>20</v>
      </c>
      <c r="C94" s="21">
        <v>160</v>
      </c>
      <c r="D94" s="21">
        <v>280</v>
      </c>
      <c r="E94" s="21">
        <v>140</v>
      </c>
      <c r="F94" s="21">
        <v>220</v>
      </c>
      <c r="G94" s="22">
        <f t="shared" si="9"/>
        <v>22.222222222222221</v>
      </c>
      <c r="H94" s="62" t="s">
        <v>125</v>
      </c>
      <c r="I94" s="17"/>
      <c r="J94" s="17"/>
      <c r="K94" s="99"/>
    </row>
    <row r="95" spans="1:12" ht="17.399999999999999" customHeight="1" x14ac:dyDescent="0.5">
      <c r="A95" s="16" t="s">
        <v>53</v>
      </c>
      <c r="B95" s="17" t="s">
        <v>20</v>
      </c>
      <c r="C95" s="21">
        <v>140</v>
      </c>
      <c r="D95" s="21">
        <v>280</v>
      </c>
      <c r="E95" s="21">
        <v>140</v>
      </c>
      <c r="F95" s="21">
        <v>180</v>
      </c>
      <c r="G95" s="22">
        <f t="shared" si="9"/>
        <v>31.25</v>
      </c>
      <c r="H95" s="62" t="s">
        <v>126</v>
      </c>
      <c r="I95" s="17"/>
      <c r="J95" s="17"/>
      <c r="K95" s="99"/>
    </row>
    <row r="96" spans="1:12" ht="19.2" customHeight="1" x14ac:dyDescent="0.5">
      <c r="A96" s="16" t="s">
        <v>54</v>
      </c>
      <c r="B96" s="17" t="s">
        <v>20</v>
      </c>
      <c r="C96" s="21">
        <v>140</v>
      </c>
      <c r="D96" s="21">
        <v>180</v>
      </c>
      <c r="E96" s="21">
        <v>140</v>
      </c>
      <c r="F96" s="21">
        <v>150</v>
      </c>
      <c r="G96" s="22">
        <f t="shared" si="9"/>
        <v>10.344827586206897</v>
      </c>
      <c r="H96" s="62" t="s">
        <v>129</v>
      </c>
      <c r="I96" s="17"/>
      <c r="J96" s="17"/>
      <c r="K96" s="99"/>
    </row>
    <row r="97" spans="1:12" ht="15.6" customHeight="1" x14ac:dyDescent="0.5">
      <c r="A97" s="16" t="s">
        <v>55</v>
      </c>
      <c r="B97" s="17" t="s">
        <v>20</v>
      </c>
      <c r="C97" s="21">
        <v>120</v>
      </c>
      <c r="D97" s="21">
        <v>240</v>
      </c>
      <c r="E97" s="21">
        <v>80</v>
      </c>
      <c r="F97" s="21">
        <v>140</v>
      </c>
      <c r="G97" s="22">
        <f t="shared" si="9"/>
        <v>63.636363636363633</v>
      </c>
      <c r="H97" s="62" t="s">
        <v>129</v>
      </c>
      <c r="I97" s="17"/>
      <c r="J97" s="17"/>
      <c r="K97" s="99"/>
    </row>
    <row r="98" spans="1:12" ht="16.8" customHeight="1" x14ac:dyDescent="0.5">
      <c r="A98" s="16" t="s">
        <v>56</v>
      </c>
      <c r="B98" s="17" t="s">
        <v>20</v>
      </c>
      <c r="C98" s="21">
        <v>290</v>
      </c>
      <c r="D98" s="21">
        <v>400</v>
      </c>
      <c r="E98" s="21">
        <v>300</v>
      </c>
      <c r="F98" s="21">
        <v>400</v>
      </c>
      <c r="G98" s="22">
        <f t="shared" ref="G98:G108" si="11">((C98+D98)/2-(E98+F98)/2)/((E98+F98)/2)*100</f>
        <v>-1.4285714285714286</v>
      </c>
      <c r="H98" s="62" t="s">
        <v>134</v>
      </c>
      <c r="I98" s="17"/>
      <c r="J98" s="17"/>
      <c r="K98" s="99"/>
    </row>
    <row r="99" spans="1:12" ht="18" customHeight="1" x14ac:dyDescent="0.5">
      <c r="A99" s="16" t="s">
        <v>57</v>
      </c>
      <c r="B99" s="17" t="s">
        <v>20</v>
      </c>
      <c r="C99" s="21">
        <v>400</v>
      </c>
      <c r="D99" s="21">
        <v>450</v>
      </c>
      <c r="E99" s="21">
        <v>360</v>
      </c>
      <c r="F99" s="21">
        <v>450</v>
      </c>
      <c r="G99" s="22">
        <f t="shared" ref="G99" si="12">((C99+D99)/2-(E99+F99)/2)/((E99+F99)/2)*100</f>
        <v>4.9382716049382713</v>
      </c>
      <c r="H99" s="62" t="s">
        <v>129</v>
      </c>
      <c r="I99" s="17"/>
      <c r="J99" s="17"/>
      <c r="K99" s="99"/>
    </row>
    <row r="100" spans="1:12" ht="15.6" customHeight="1" x14ac:dyDescent="0.5">
      <c r="A100" s="16" t="s">
        <v>58</v>
      </c>
      <c r="B100" s="17" t="s">
        <v>20</v>
      </c>
      <c r="C100" s="21">
        <v>1000</v>
      </c>
      <c r="D100" s="21">
        <v>1100</v>
      </c>
      <c r="E100" s="21">
        <v>1080</v>
      </c>
      <c r="F100" s="21">
        <v>1150</v>
      </c>
      <c r="G100" s="22">
        <f t="shared" si="11"/>
        <v>-5.8295964125560538</v>
      </c>
      <c r="H100" s="62" t="s">
        <v>130</v>
      </c>
      <c r="I100" s="17"/>
      <c r="J100" s="17"/>
      <c r="K100" s="99"/>
    </row>
    <row r="101" spans="1:12" ht="16.8" customHeight="1" x14ac:dyDescent="0.5">
      <c r="A101" s="16" t="s">
        <v>59</v>
      </c>
      <c r="B101" s="17" t="s">
        <v>20</v>
      </c>
      <c r="C101" s="21">
        <v>2150</v>
      </c>
      <c r="D101" s="21">
        <v>3300</v>
      </c>
      <c r="E101" s="21">
        <v>2150</v>
      </c>
      <c r="F101" s="21">
        <v>3350</v>
      </c>
      <c r="G101" s="22">
        <f t="shared" si="11"/>
        <v>-0.90909090909090906</v>
      </c>
      <c r="H101" s="62" t="s">
        <v>130</v>
      </c>
      <c r="I101" s="17"/>
      <c r="J101" s="17"/>
      <c r="K101" s="99"/>
    </row>
    <row r="102" spans="1:12" ht="16.8" customHeight="1" x14ac:dyDescent="0.5">
      <c r="A102" s="16" t="s">
        <v>61</v>
      </c>
      <c r="B102" s="17" t="s">
        <v>20</v>
      </c>
      <c r="C102" s="21">
        <v>120</v>
      </c>
      <c r="D102" s="21">
        <v>200</v>
      </c>
      <c r="E102" s="21">
        <v>150</v>
      </c>
      <c r="F102" s="21">
        <v>180</v>
      </c>
      <c r="G102" s="22">
        <f t="shared" si="11"/>
        <v>-3.0303030303030303</v>
      </c>
      <c r="H102" s="62" t="s">
        <v>130</v>
      </c>
      <c r="I102" s="17"/>
      <c r="J102" s="17"/>
      <c r="K102" s="99"/>
    </row>
    <row r="103" spans="1:12" ht="16.8" customHeight="1" x14ac:dyDescent="0.5">
      <c r="A103" s="16" t="s">
        <v>70</v>
      </c>
      <c r="B103" s="17" t="s">
        <v>71</v>
      </c>
      <c r="C103" s="21">
        <v>640</v>
      </c>
      <c r="D103" s="21">
        <v>680</v>
      </c>
      <c r="E103" s="21">
        <v>630</v>
      </c>
      <c r="F103" s="21">
        <v>650</v>
      </c>
      <c r="G103" s="22">
        <f t="shared" si="11"/>
        <v>3.125</v>
      </c>
      <c r="H103" s="62" t="s">
        <v>128</v>
      </c>
      <c r="I103" s="17"/>
      <c r="J103" s="17"/>
      <c r="K103" s="99"/>
    </row>
    <row r="104" spans="1:12" ht="19.2" customHeight="1" x14ac:dyDescent="0.5">
      <c r="A104" s="16" t="s">
        <v>72</v>
      </c>
      <c r="B104" s="17" t="s">
        <v>71</v>
      </c>
      <c r="C104" s="21">
        <v>650</v>
      </c>
      <c r="D104" s="21">
        <v>670</v>
      </c>
      <c r="E104" s="21">
        <v>640</v>
      </c>
      <c r="F104" s="21">
        <v>660</v>
      </c>
      <c r="G104" s="22">
        <f t="shared" si="11"/>
        <v>1.5384615384615385</v>
      </c>
      <c r="H104" s="62" t="s">
        <v>126</v>
      </c>
      <c r="I104" s="17"/>
      <c r="J104" s="17"/>
      <c r="K104" s="99"/>
    </row>
    <row r="105" spans="1:12" ht="17.399999999999999" customHeight="1" x14ac:dyDescent="0.5">
      <c r="A105" s="16" t="s">
        <v>73</v>
      </c>
      <c r="B105" s="17" t="s">
        <v>71</v>
      </c>
      <c r="C105" s="21">
        <v>550</v>
      </c>
      <c r="D105" s="21">
        <v>600</v>
      </c>
      <c r="E105" s="21">
        <v>540</v>
      </c>
      <c r="F105" s="21">
        <v>560</v>
      </c>
      <c r="G105" s="22">
        <f t="shared" si="11"/>
        <v>4.5454545454545459</v>
      </c>
      <c r="H105" s="62" t="s">
        <v>128</v>
      </c>
      <c r="I105" s="17"/>
      <c r="J105" s="17"/>
      <c r="K105" s="99"/>
    </row>
    <row r="106" spans="1:12" ht="15" customHeight="1" x14ac:dyDescent="0.5">
      <c r="A106" s="16" t="s">
        <v>74</v>
      </c>
      <c r="B106" s="17" t="s">
        <v>71</v>
      </c>
      <c r="C106" s="21">
        <v>550</v>
      </c>
      <c r="D106" s="21">
        <v>590</v>
      </c>
      <c r="E106" s="21">
        <v>540</v>
      </c>
      <c r="F106" s="21">
        <v>570</v>
      </c>
      <c r="G106" s="22">
        <f t="shared" si="11"/>
        <v>2.7027027027027026</v>
      </c>
      <c r="H106" s="62" t="s">
        <v>127</v>
      </c>
      <c r="I106" s="17"/>
      <c r="J106" s="17"/>
      <c r="K106" s="99"/>
    </row>
    <row r="107" spans="1:12" ht="15.6" customHeight="1" x14ac:dyDescent="0.5">
      <c r="A107" s="16" t="s">
        <v>76</v>
      </c>
      <c r="B107" s="17" t="s">
        <v>20</v>
      </c>
      <c r="C107" s="21">
        <v>68</v>
      </c>
      <c r="D107" s="21">
        <v>72</v>
      </c>
      <c r="E107" s="21">
        <v>70</v>
      </c>
      <c r="F107" s="21">
        <v>72</v>
      </c>
      <c r="G107" s="22">
        <f t="shared" si="11"/>
        <v>-1.4084507042253522</v>
      </c>
      <c r="H107" s="62" t="s">
        <v>134</v>
      </c>
      <c r="I107" s="17"/>
      <c r="J107" s="17"/>
      <c r="K107" s="99"/>
    </row>
    <row r="108" spans="1:12" ht="18" customHeight="1" x14ac:dyDescent="0.5">
      <c r="A108" s="16" t="s">
        <v>79</v>
      </c>
      <c r="B108" s="17" t="s">
        <v>80</v>
      </c>
      <c r="C108" s="69">
        <v>33</v>
      </c>
      <c r="D108" s="69">
        <v>35</v>
      </c>
      <c r="E108" s="69">
        <v>34</v>
      </c>
      <c r="F108" s="69">
        <v>35</v>
      </c>
      <c r="G108" s="22">
        <f t="shared" si="11"/>
        <v>-1.4492753623188406</v>
      </c>
      <c r="H108" s="62" t="s">
        <v>130</v>
      </c>
      <c r="I108" s="17"/>
      <c r="J108" s="17"/>
      <c r="K108" s="98"/>
    </row>
    <row r="109" spans="1:12" ht="19.2" customHeight="1" x14ac:dyDescent="0.5">
      <c r="A109" s="100"/>
      <c r="B109" s="101"/>
      <c r="C109" s="102"/>
      <c r="D109" s="102"/>
      <c r="E109" s="102"/>
      <c r="F109" s="102"/>
      <c r="G109" s="103"/>
      <c r="H109" s="100"/>
      <c r="I109" s="101"/>
      <c r="J109" s="101"/>
      <c r="K109" s="104"/>
    </row>
    <row r="110" spans="1:12" ht="18.75" customHeight="1" x14ac:dyDescent="0.35">
      <c r="A110" s="105" t="s">
        <v>95</v>
      </c>
      <c r="B110" s="7"/>
      <c r="C110" s="106"/>
      <c r="D110" s="106"/>
      <c r="E110" s="106"/>
      <c r="F110" s="106"/>
      <c r="G110" s="106"/>
      <c r="H110" s="7"/>
      <c r="I110" s="7"/>
      <c r="J110" s="7"/>
      <c r="K110" s="7"/>
      <c r="L110" s="7"/>
    </row>
    <row r="111" spans="1:12" ht="18.75" customHeight="1" x14ac:dyDescent="0.35">
      <c r="A111" s="95" t="s">
        <v>96</v>
      </c>
      <c r="B111" s="7"/>
      <c r="C111" s="106"/>
      <c r="D111" s="106"/>
      <c r="E111" s="106"/>
      <c r="F111" s="106"/>
      <c r="G111" s="7"/>
      <c r="H111" s="7"/>
      <c r="I111" s="7"/>
      <c r="J111" s="7"/>
      <c r="K111" s="7" t="s">
        <v>4</v>
      </c>
      <c r="L111" s="7"/>
    </row>
    <row r="112" spans="1:12" ht="18.75" customHeight="1" x14ac:dyDescent="0.35">
      <c r="A112" s="95" t="s">
        <v>97</v>
      </c>
      <c r="B112" s="7"/>
      <c r="C112" s="7"/>
      <c r="D112" s="7"/>
      <c r="E112" s="7"/>
      <c r="F112" s="106"/>
      <c r="G112" s="7"/>
      <c r="H112" s="7"/>
      <c r="I112" s="7"/>
      <c r="J112" s="7"/>
      <c r="K112" s="7"/>
      <c r="L112" s="7"/>
    </row>
    <row r="113" spans="1:12" ht="16.5" customHeight="1" x14ac:dyDescent="0.5">
      <c r="A113" s="95" t="s">
        <v>98</v>
      </c>
      <c r="B113" s="7"/>
      <c r="C113" s="7"/>
      <c r="D113" s="7"/>
      <c r="E113" s="7"/>
      <c r="F113" s="7"/>
      <c r="G113" s="107" t="s">
        <v>99</v>
      </c>
      <c r="I113" s="107"/>
      <c r="J113" s="7"/>
      <c r="K113" s="7" t="s">
        <v>100</v>
      </c>
      <c r="L113" s="108"/>
    </row>
    <row r="114" spans="1:12" ht="22.2" x14ac:dyDescent="0.5">
      <c r="A114" s="95" t="s">
        <v>101</v>
      </c>
      <c r="B114" s="7"/>
      <c r="C114" s="7"/>
      <c r="D114" s="7"/>
      <c r="E114" s="7"/>
      <c r="G114" s="107" t="s">
        <v>102</v>
      </c>
      <c r="I114" s="107"/>
      <c r="J114" s="7"/>
      <c r="K114" s="7" t="s">
        <v>103</v>
      </c>
      <c r="L114" s="108"/>
    </row>
    <row r="115" spans="1:12" ht="21" x14ac:dyDescent="0.4">
      <c r="A115" s="95" t="s">
        <v>104</v>
      </c>
      <c r="B115" s="7"/>
      <c r="C115" s="7"/>
      <c r="D115" s="7"/>
      <c r="E115" s="7"/>
      <c r="H115" s="7"/>
      <c r="I115" s="7"/>
      <c r="J115" s="7"/>
      <c r="K115" s="7" t="s">
        <v>105</v>
      </c>
      <c r="L115" s="108"/>
    </row>
    <row r="116" spans="1:12" x14ac:dyDescent="0.35">
      <c r="A116" s="95" t="s">
        <v>106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21.75" customHeight="1" x14ac:dyDescent="0.35">
      <c r="A117" s="95" t="s">
        <v>107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5" t="s">
        <v>108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5" t="s">
        <v>109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5" t="s">
        <v>110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5" t="s">
        <v>111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5">
      <c r="A122" s="95" t="s">
        <v>112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95" t="s">
        <v>113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5">
      <c r="A124" s="95" t="s">
        <v>114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35">
      <c r="A125" s="95" t="s">
        <v>115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x14ac:dyDescent="0.35">
      <c r="A126" s="95" t="s">
        <v>116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x14ac:dyDescent="0.35">
      <c r="A127" s="95" t="s">
        <v>117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x14ac:dyDescent="0.35">
      <c r="A128" s="95" t="s">
        <v>118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ht="2.4" customHeight="1" x14ac:dyDescent="0.35">
      <c r="A129" s="9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x14ac:dyDescent="0.35">
      <c r="A130" s="105" t="s">
        <v>119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x14ac:dyDescent="0.35">
      <c r="A131" s="95" t="s">
        <v>120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x14ac:dyDescent="0.35">
      <c r="A132" s="95" t="s">
        <v>121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ht="7.5" customHeight="1" x14ac:dyDescent="0.35"/>
  </sheetData>
  <mergeCells count="18">
    <mergeCell ref="J63:K63"/>
    <mergeCell ref="C83:D83"/>
    <mergeCell ref="E83:F83"/>
    <mergeCell ref="C62:D62"/>
    <mergeCell ref="E62:F62"/>
    <mergeCell ref="G62:H62"/>
    <mergeCell ref="J62:K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2021-06-30T07:04:15Z</cp:lastPrinted>
  <dcterms:created xsi:type="dcterms:W3CDTF">2021-06-05T07:13:32Z</dcterms:created>
  <dcterms:modified xsi:type="dcterms:W3CDTF">2021-07-01T05:54:35Z</dcterms:modified>
</cp:coreProperties>
</file>