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ly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8" i="1"/>
  <c r="G89" i="1"/>
  <c r="G90" i="1"/>
  <c r="G84" i="1"/>
  <c r="L70" i="1"/>
  <c r="L65" i="1"/>
  <c r="G83" i="1" l="1"/>
  <c r="G82" i="1"/>
  <c r="G93" i="1"/>
  <c r="G99" i="1" l="1"/>
  <c r="G85" i="1" l="1"/>
  <c r="G91" i="1"/>
  <c r="G94" i="1"/>
  <c r="G95" i="1"/>
  <c r="G96" i="1"/>
  <c r="G100" i="1" l="1"/>
  <c r="G98" i="1"/>
  <c r="G97" i="1"/>
  <c r="G86" i="1" l="1"/>
  <c r="G92" i="1" l="1"/>
  <c r="L71" i="1" l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<sst xmlns="http://schemas.openxmlformats.org/spreadsheetml/2006/main" count="267" uniqueCount="133">
  <si>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</si>
  <si>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</si>
  <si>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</si>
  <si>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</si>
  <si>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</si>
  <si>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</si>
  <si>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</si>
  <si>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</si>
  <si>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</si>
  <si>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</si>
  <si>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</si>
  <si>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</si>
  <si>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</si>
  <si>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</si>
  <si>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</si>
  <si>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</si>
  <si>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</si>
  <si>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</si>
  <si>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</si>
  <si>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</si>
  <si>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</si>
  <si>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</si>
  <si>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</si>
  <si>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</si>
  <si>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</si>
  <si>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</si>
  <si>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</si>
  <si>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</si>
  <si>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</si>
  <si>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</si>
  <si>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</si>
  <si>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</si>
  <si>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</si>
  <si>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</si>
  <si>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</si>
  <si>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</si>
  <si>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</si>
  <si>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</si>
  <si>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</si>
  <si>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</si>
  <si>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</si>
  <si>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</si>
  <si>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</si>
  <si>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</si>
  <si>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</si>
  <si>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</si>
  <si>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</si>
  <si>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</si>
  <si>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</si>
  <si>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</si>
  <si>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</si>
  <si>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</si>
  <si>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</si>
  <si>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</si>
  <si>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</si>
  <si>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</si>
  <si>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</si>
  <si>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</si>
  <si>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</si>
  <si>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</si>
  <si>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</si>
  <si>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</si>
  <si>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</si>
  <si>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</si>
  <si>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</si>
  <si>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</si>
  <si>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</si>
  <si>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</si>
  <si>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</si>
  <si>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</si>
  <si>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</si>
  <si>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</si>
  <si>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</si>
  <si>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</si>
  <si>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</si>
  <si>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</si>
  <si>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</si>
  <si>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</si>
  <si>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</si>
  <si>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</si>
  <si>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</si>
  <si>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</si>
  <si>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</si>
  <si>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</si>
  <si>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</si>
  <si>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</si>
  <si>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</si>
  <si>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</si>
  <si>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</si>
  <si>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</si>
  <si>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</si>
  <si>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</si>
  <si>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</si>
  <si>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</si>
  <si>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</si>
  <si>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</si>
  <si>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</si>
  <si>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</si>
  <si>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</si>
  <si>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</si>
  <si>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</si>
  <si>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</si>
  <si>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</si>
  <si>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</si>
  <si>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</si>
  <si>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</si>
  <si>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</si>
  <si>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</si>
  <si>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</si>
  <si>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</si>
  <si>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</si>
  <si>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</si>
  <si>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</si>
  <si>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</si>
  <si>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</si>
  <si>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</si>
  <si>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</si>
  <si>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</si>
  <si>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</si>
  <si>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</si>
  <si>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</si>
  <si>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</si>
  <si>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</si>
  <si>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১৬-০৭-২০২১ তারিখে মূল্য বৃদ্ধি পেয়েছে।</t>
  </si>
  <si>
    <t>১৯-০৭-২০২১ তারিখে মূল্য হ্রাস পেয়েছে।</t>
  </si>
  <si>
    <t>১৯-০৭-২০২১ তারিখে মূল্য বৃদ্ধি পেয়েছে।</t>
  </si>
  <si>
    <t>স্মারক নং-২৬.০৫.০০০০.০১৭.৩১.০০১.২১-১৮6</t>
  </si>
  <si>
    <t>25-07-2020</t>
  </si>
  <si>
    <t>২৫-০৭-২০২১ তারিখে মূল্য হ্রাস পেয়েছে।</t>
  </si>
  <si>
    <t>২৫-০৭-২০২১ তারিখে মূল্য  বৃদ্ধি পেয়েছে।</t>
  </si>
  <si>
    <t xml:space="preserve">(১)  মুগডাল,  শুকনা মরিচ(দেশী), আদা(দেশী) এর মূল্য বৃদ্ধি পেয়েছে।  </t>
  </si>
  <si>
    <t>(২) সয়াবিন তেল(বোতল), মশুর ডাল(মাঝারী), আলু, পেয়াজ, রশুন, আদা(আম), চিনি, ডিম, চাল(মাঝারী,মোটা), দারুচিনি, লবঙ্গ, এর মূল্য হ্রাস পেয়েছে।</t>
  </si>
  <si>
    <t xml:space="preserve">রবিবার ২৫ জুলাই ২০২১ খ্রিঃ, ১০ শ্রাবণ ১৪২৭ বাংলা, ১৪ জিলহজ ১৪৪২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</si>
</sst>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horizontal="left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28575</xdr:rowOff>
    </xdr:from>
    <xdr:to>
      <xdr:col>1</xdr:col>
      <xdr:colOff>0</xdr:colOff>
      <xdr:row>181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19050</xdr:rowOff>
    </xdr:from>
    <xdr:to>
      <xdr:col>1</xdr:col>
      <xdr:colOff>0</xdr:colOff>
      <xdr:row>176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28575</xdr:rowOff>
    </xdr:from>
    <xdr:to>
      <xdr:col>1</xdr:col>
      <xdr:colOff>0</xdr:colOff>
      <xdr:row>168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28575</xdr:rowOff>
    </xdr:from>
    <xdr:to>
      <xdr:col>1</xdr:col>
      <xdr:colOff>0</xdr:colOff>
      <xdr:row>170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38100</xdr:rowOff>
    </xdr:from>
    <xdr:to>
      <xdr:col>1</xdr:col>
      <xdr:colOff>0</xdr:colOff>
      <xdr:row>172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136</xdr:row>
      <xdr:rowOff>9525</xdr:rowOff>
    </xdr:from>
    <xdr:to>
      <xdr:col>1</xdr:col>
      <xdr:colOff>0</xdr:colOff>
      <xdr:row>136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19050</xdr:rowOff>
    </xdr:from>
    <xdr:to>
      <xdr:col>1</xdr:col>
      <xdr:colOff>0</xdr:colOff>
      <xdr:row>133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117</xdr:row>
      <xdr:rowOff>0</xdr:rowOff>
    </xdr:from>
    <xdr:to>
      <xdr:col>1</xdr:col>
      <xdr:colOff>0</xdr:colOff>
      <xdr:row>117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0</xdr:colOff>
      <xdr:row>105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28575</xdr:rowOff>
    </xdr:from>
    <xdr:to>
      <xdr:col>1</xdr:col>
      <xdr:colOff>0</xdr:colOff>
      <xdr:row>177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19050</xdr:rowOff>
    </xdr:from>
    <xdr:to>
      <xdr:col>1</xdr:col>
      <xdr:colOff>0</xdr:colOff>
      <xdr:row>172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164</xdr:row>
      <xdr:rowOff>28575</xdr:rowOff>
    </xdr:from>
    <xdr:to>
      <xdr:col>1</xdr:col>
      <xdr:colOff>0</xdr:colOff>
      <xdr:row>164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28575</xdr:rowOff>
    </xdr:from>
    <xdr:to>
      <xdr:col>1</xdr:col>
      <xdr:colOff>0</xdr:colOff>
      <xdr:row>166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38100</xdr:rowOff>
    </xdr:from>
    <xdr:to>
      <xdr:col>1</xdr:col>
      <xdr:colOff>0</xdr:colOff>
      <xdr:row>168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132</xdr:row>
      <xdr:rowOff>9525</xdr:rowOff>
    </xdr:from>
    <xdr:to>
      <xdr:col>1</xdr:col>
      <xdr:colOff>0</xdr:colOff>
      <xdr:row>132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129</xdr:row>
      <xdr:rowOff>19050</xdr:rowOff>
    </xdr:from>
    <xdr:to>
      <xdr:col>1</xdr:col>
      <xdr:colOff>0</xdr:colOff>
      <xdr:row>129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113</xdr:row>
      <xdr:rowOff>0</xdr:rowOff>
    </xdr:from>
    <xdr:to>
      <xdr:col>1</xdr:col>
      <xdr:colOff>0</xdr:colOff>
      <xdr:row>113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0</xdr:colOff>
      <xdr:row>101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81</xdr:row>
      <xdr:rowOff>28575</xdr:rowOff>
    </xdr:from>
    <xdr:to>
      <xdr:col>1</xdr:col>
      <xdr:colOff>0</xdr:colOff>
      <xdr:row>81</xdr:row>
      <xdr:rowOff>142875</xdr:rowOff>
    </xdr:to>
    <xdr:sp macro="" textlink="">
      <xdr:nvSpPr>
        <xdr:cNvPr id="71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2359932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81</xdr:row>
      <xdr:rowOff>28575</xdr:rowOff>
    </xdr:from>
    <xdr:to>
      <xdr:col>1</xdr:col>
      <xdr:colOff>0</xdr:colOff>
      <xdr:row>81</xdr:row>
      <xdr:rowOff>142875</xdr:rowOff>
    </xdr:to>
    <xdr:sp macro="" textlink="">
      <xdr:nvSpPr>
        <xdr:cNvPr id="72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2359932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85</xdr:row>
      <xdr:rowOff>38100</xdr:rowOff>
    </xdr:from>
    <xdr:to>
      <xdr:col>1</xdr:col>
      <xdr:colOff>0</xdr:colOff>
      <xdr:row>85</xdr:row>
      <xdr:rowOff>152400</xdr:rowOff>
    </xdr:to>
    <xdr:sp macro="" textlink="">
      <xdr:nvSpPr>
        <xdr:cNvPr id="73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7304314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85</xdr:row>
      <xdr:rowOff>38100</xdr:rowOff>
    </xdr:from>
    <xdr:to>
      <xdr:col>1</xdr:col>
      <xdr:colOff>0</xdr:colOff>
      <xdr:row>85</xdr:row>
      <xdr:rowOff>152400</xdr:rowOff>
    </xdr:to>
    <xdr:sp macro="" textlink="">
      <xdr:nvSpPr>
        <xdr:cNvPr id="74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7304314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86</xdr:row>
      <xdr:rowOff>28575</xdr:rowOff>
    </xdr:from>
    <xdr:to>
      <xdr:col>1</xdr:col>
      <xdr:colOff>0</xdr:colOff>
      <xdr:row>86</xdr:row>
      <xdr:rowOff>142875</xdr:rowOff>
    </xdr:to>
    <xdr:sp macro="" textlink="">
      <xdr:nvSpPr>
        <xdr:cNvPr id="75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7911646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86</xdr:row>
      <xdr:rowOff>28575</xdr:rowOff>
    </xdr:from>
    <xdr:to>
      <xdr:col>1</xdr:col>
      <xdr:colOff>0</xdr:colOff>
      <xdr:row>86</xdr:row>
      <xdr:rowOff>142875</xdr:rowOff>
    </xdr:to>
    <xdr:sp macro="" textlink="">
      <xdr:nvSpPr>
        <xdr:cNvPr id="76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7911646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87</xdr:row>
      <xdr:rowOff>28575</xdr:rowOff>
    </xdr:from>
    <xdr:to>
      <xdr:col>1</xdr:col>
      <xdr:colOff>0</xdr:colOff>
      <xdr:row>87</xdr:row>
      <xdr:rowOff>142875</xdr:rowOff>
    </xdr:to>
    <xdr:sp macro="" textlink="">
      <xdr:nvSpPr>
        <xdr:cNvPr id="77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8836932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87</xdr:row>
      <xdr:rowOff>28575</xdr:rowOff>
    </xdr:from>
    <xdr:to>
      <xdr:col>1</xdr:col>
      <xdr:colOff>0</xdr:colOff>
      <xdr:row>87</xdr:row>
      <xdr:rowOff>142875</xdr:rowOff>
    </xdr:to>
    <xdr:sp macro="" textlink="">
      <xdr:nvSpPr>
        <xdr:cNvPr id="78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8836932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92</xdr:row>
      <xdr:rowOff>9525</xdr:rowOff>
    </xdr:from>
    <xdr:to>
      <xdr:col>1</xdr:col>
      <xdr:colOff>0</xdr:colOff>
      <xdr:row>92</xdr:row>
      <xdr:rowOff>123825</xdr:rowOff>
    </xdr:to>
    <xdr:sp macro="" textlink="">
      <xdr:nvSpPr>
        <xdr:cNvPr id="80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11902168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92</xdr:row>
      <xdr:rowOff>9525</xdr:rowOff>
    </xdr:from>
    <xdr:to>
      <xdr:col>1</xdr:col>
      <xdr:colOff>0</xdr:colOff>
      <xdr:row>92</xdr:row>
      <xdr:rowOff>123825</xdr:rowOff>
    </xdr:to>
    <xdr:sp macro="" textlink="">
      <xdr:nvSpPr>
        <xdr:cNvPr id="82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11902168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98</xdr:row>
      <xdr:rowOff>19050</xdr:rowOff>
    </xdr:from>
    <xdr:to>
      <xdr:col>1</xdr:col>
      <xdr:colOff>0</xdr:colOff>
      <xdr:row>98</xdr:row>
      <xdr:rowOff>133350</xdr:rowOff>
    </xdr:to>
    <xdr:sp macro="" textlink="">
      <xdr:nvSpPr>
        <xdr:cNvPr id="83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18651764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98</xdr:row>
      <xdr:rowOff>19050</xdr:rowOff>
    </xdr:from>
    <xdr:to>
      <xdr:col>1</xdr:col>
      <xdr:colOff>0</xdr:colOff>
      <xdr:row>98</xdr:row>
      <xdr:rowOff>133350</xdr:rowOff>
    </xdr:to>
    <xdr:sp macro="" textlink="">
      <xdr:nvSpPr>
        <xdr:cNvPr id="84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18651764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topLeftCell="A25" zoomScale="84" zoomScaleNormal="84" zoomScaleSheetLayoutView="106" workbookViewId="0">
      <pane ySplit="1200" topLeftCell="A85" activePane="bottomLeft"/>
      <selection activeCell="M8" sqref="M8"/>
      <selection pane="bottomLeft" activeCell="M94" sqref="M94"/>
    </sheetView>
  </sheetViews>
  <sheetFormatPr defaultColWidth="10" defaultRowHeight="19.2" x14ac:dyDescent="0.35"/>
  <cols>
    <col min="1" max="1" width="16.58203125" style="1" customWidth="1"/>
    <col min="2" max="2" width="10.58203125" style="3" customWidth="1"/>
    <col min="3" max="3" width="10.4140625" style="3" customWidth="1"/>
    <col min="4" max="4" width="10.25" style="3" customWidth="1"/>
    <col min="5" max="5" width="10.75" style="3" customWidth="1"/>
    <col min="6" max="6" width="11.5" style="3" customWidth="1"/>
    <col min="7" max="7" width="11.08203125" style="3" customWidth="1"/>
    <col min="8" max="8" width="10.58203125" style="3" customWidth="1"/>
    <col min="9" max="9" width="12.33203125" style="3" customWidth="1"/>
    <col min="10" max="10" width="9.75" style="3" customWidth="1"/>
    <col min="11" max="11" width="10" style="3" customWidth="1"/>
    <col min="12" max="12" width="13.1640625" style="3" customWidth="1"/>
    <col min="13" max="16384" width="10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132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126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44402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06" t="s">
        <v>8</v>
      </c>
      <c r="D7" s="107"/>
      <c r="E7" s="106" t="s">
        <v>9</v>
      </c>
      <c r="F7" s="107"/>
      <c r="G7" s="106" t="s">
        <v>10</v>
      </c>
      <c r="H7" s="107"/>
      <c r="I7" s="17" t="s">
        <v>11</v>
      </c>
      <c r="J7" s="106" t="s">
        <v>12</v>
      </c>
      <c r="K7" s="107"/>
      <c r="L7" s="18" t="s">
        <v>13</v>
      </c>
      <c r="P7" s="15"/>
      <c r="Q7" s="15"/>
      <c r="R7" s="15"/>
    </row>
    <row r="8" spans="1:18" x14ac:dyDescent="0.45">
      <c r="A8" s="16"/>
      <c r="B8" s="17"/>
      <c r="C8" s="112">
        <v>44402</v>
      </c>
      <c r="D8" s="113"/>
      <c r="E8" s="112">
        <v>44395</v>
      </c>
      <c r="F8" s="113"/>
      <c r="G8" s="112">
        <v>44372</v>
      </c>
      <c r="H8" s="113"/>
      <c r="I8" s="17" t="s">
        <v>14</v>
      </c>
      <c r="J8" s="108" t="s">
        <v>127</v>
      </c>
      <c r="K8" s="109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58</v>
      </c>
      <c r="D10" s="21">
        <v>65</v>
      </c>
      <c r="E10" s="21">
        <v>60</v>
      </c>
      <c r="F10" s="21">
        <v>65</v>
      </c>
      <c r="G10" s="21">
        <v>56</v>
      </c>
      <c r="H10" s="21">
        <v>65</v>
      </c>
      <c r="I10" s="22">
        <f>((C10+D10)/2-(G10+H10)/2)/((G10+H10)/2)*100</f>
        <v>1.6528925619834711</v>
      </c>
      <c r="J10" s="23">
        <v>50</v>
      </c>
      <c r="K10" s="24">
        <v>62</v>
      </c>
      <c r="L10" s="99">
        <f>((C10+D10)/2-(J10+K10)/2)/((J10+K10)/2)*100</f>
        <v>9.8214285714285712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52</v>
      </c>
      <c r="F11" s="21">
        <v>56</v>
      </c>
      <c r="G11" s="21">
        <v>50</v>
      </c>
      <c r="H11" s="21">
        <v>56</v>
      </c>
      <c r="I11" s="22">
        <f>((C11+D11)/2-(G11+H11)/2)/((G11+H11)/2)*100</f>
        <v>0</v>
      </c>
      <c r="J11" s="25">
        <v>44</v>
      </c>
      <c r="K11" s="26">
        <v>56</v>
      </c>
      <c r="L11" s="99">
        <f>((C11+D11)/2-(J11+K11)/2)/((J11+K11)/2)*100</f>
        <v>6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45</v>
      </c>
      <c r="D12" s="21">
        <v>50</v>
      </c>
      <c r="E12" s="21">
        <v>46</v>
      </c>
      <c r="F12" s="21">
        <v>50</v>
      </c>
      <c r="G12" s="21">
        <v>44</v>
      </c>
      <c r="H12" s="21">
        <v>48</v>
      </c>
      <c r="I12" s="22">
        <f>((C12+D12)/2-(G12+H12)/2)/((G12+H12)/2)*100</f>
        <v>3.2608695652173911</v>
      </c>
      <c r="J12" s="23">
        <v>40</v>
      </c>
      <c r="K12" s="24">
        <v>45</v>
      </c>
      <c r="L12" s="99">
        <f>((C12+D12)/2-(J12+K12)/2)/((J12+K12)/2)*100</f>
        <v>11.76470588235294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99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33</v>
      </c>
      <c r="D15" s="21">
        <v>36</v>
      </c>
      <c r="E15" s="21">
        <v>33</v>
      </c>
      <c r="F15" s="21">
        <v>36</v>
      </c>
      <c r="G15" s="21">
        <v>32</v>
      </c>
      <c r="H15" s="21">
        <v>36</v>
      </c>
      <c r="I15" s="22">
        <f>((C15+D15)/2-(G15+H15)/2)/((G15+H15)/2)*100</f>
        <v>1.4705882352941175</v>
      </c>
      <c r="J15" s="23">
        <v>30</v>
      </c>
      <c r="K15" s="24">
        <v>35</v>
      </c>
      <c r="L15" s="99">
        <f>((C15+D15)/2-(J15+K15)/2)/((J15+K15)/2)*100</f>
        <v>6.1538461538461542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33</v>
      </c>
      <c r="K16" s="24">
        <v>40</v>
      </c>
      <c r="L16" s="99">
        <f>((C16+D16)/2-(J16+K16)/2)/((J16+K16)/2)*100</f>
        <v>2.7397260273972601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99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115</v>
      </c>
      <c r="D19" s="21">
        <v>118</v>
      </c>
      <c r="E19" s="21">
        <v>115</v>
      </c>
      <c r="F19" s="21">
        <v>118</v>
      </c>
      <c r="G19" s="21">
        <v>118</v>
      </c>
      <c r="H19" s="21">
        <v>122</v>
      </c>
      <c r="I19" s="22">
        <f>((C19+D19)/2-(G19+H19)/2)/((G19+H19)/2)*100</f>
        <v>-2.9166666666666665</v>
      </c>
      <c r="J19" s="23">
        <v>80</v>
      </c>
      <c r="K19" s="24">
        <v>85</v>
      </c>
      <c r="L19" s="99">
        <f>((C19+D19)/2-(J19+K19)/2)/((J19+K19)/2)*100</f>
        <v>41.212121212121211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660</v>
      </c>
      <c r="D20" s="21">
        <v>710</v>
      </c>
      <c r="E20" s="21">
        <v>660</v>
      </c>
      <c r="F20" s="21">
        <v>712</v>
      </c>
      <c r="G20" s="21">
        <v>660</v>
      </c>
      <c r="H20" s="21">
        <v>728</v>
      </c>
      <c r="I20" s="22">
        <f>((C20+D20)/2-(G20+H20)/2)/((G20+H20)/2)*100</f>
        <v>-1.2968299711815563</v>
      </c>
      <c r="J20" s="23">
        <v>450</v>
      </c>
      <c r="K20" s="24">
        <v>500</v>
      </c>
      <c r="L20" s="99">
        <f>((C20+D20)/2-(J20+K20)/2)/((J20+K20)/2)*100</f>
        <v>44.210526315789473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160</v>
      </c>
      <c r="I21" s="22">
        <f>((C21+D21)/2-(G21+H21)/2)/((G21+H21)/2)*100</f>
        <v>-3.3333333333333335</v>
      </c>
      <c r="J21" s="23">
        <v>100</v>
      </c>
      <c r="K21" s="24">
        <v>105</v>
      </c>
      <c r="L21" s="99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100</v>
      </c>
      <c r="D22" s="21">
        <v>108</v>
      </c>
      <c r="E22" s="21">
        <v>100</v>
      </c>
      <c r="F22" s="21">
        <v>108</v>
      </c>
      <c r="G22" s="21">
        <v>106</v>
      </c>
      <c r="H22" s="21">
        <v>110</v>
      </c>
      <c r="I22" s="22">
        <f>((C22+D22)/2-(G22+H22)/2)/((G22+H22)/2)*100</f>
        <v>-3.7037037037037033</v>
      </c>
      <c r="J22" s="23">
        <v>65</v>
      </c>
      <c r="K22" s="40">
        <v>70</v>
      </c>
      <c r="L22" s="99">
        <f>((C22+D22)/2-(J22+K22)/2)/((J22+K22)/2)*100</f>
        <v>54.074074074074076</v>
      </c>
    </row>
    <row r="23" spans="1:22" ht="24" customHeight="1" x14ac:dyDescent="0.5">
      <c r="A23" s="16" t="s">
        <v>36</v>
      </c>
      <c r="B23" s="17" t="s">
        <v>31</v>
      </c>
      <c r="C23" s="21">
        <v>110</v>
      </c>
      <c r="D23" s="21">
        <v>114</v>
      </c>
      <c r="E23" s="21">
        <v>110</v>
      </c>
      <c r="F23" s="21">
        <v>114</v>
      </c>
      <c r="G23" s="21">
        <v>112</v>
      </c>
      <c r="H23" s="21">
        <v>116</v>
      </c>
      <c r="I23" s="22">
        <f>((C23+D23)/2-(G23+H23)/2)/((G23+H23)/2)*100</f>
        <v>-1.7543859649122806</v>
      </c>
      <c r="J23" s="23">
        <v>70</v>
      </c>
      <c r="K23" s="24">
        <v>75</v>
      </c>
      <c r="L23" s="99">
        <f>((C23+D23)/2-(J23+K23)/2)/((J23+K23)/2)*100</f>
        <v>54.482758620689651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70</v>
      </c>
      <c r="D25" s="21">
        <v>80</v>
      </c>
      <c r="E25" s="21">
        <v>70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-3.225806451612903</v>
      </c>
      <c r="J25" s="23">
        <v>65</v>
      </c>
      <c r="K25" s="24">
        <v>75</v>
      </c>
      <c r="L25" s="99">
        <f t="shared" ref="L25:L31" si="1">((C25+D25)/2-(J25+K25)/2)/((J25+K25)/2)*100</f>
        <v>7.1428571428571423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85</v>
      </c>
      <c r="F26" s="21">
        <v>90</v>
      </c>
      <c r="G26" s="21">
        <v>90</v>
      </c>
      <c r="H26" s="21">
        <v>100</v>
      </c>
      <c r="I26" s="22">
        <f t="shared" si="0"/>
        <v>-10.526315789473683</v>
      </c>
      <c r="J26" s="23">
        <v>90</v>
      </c>
      <c r="K26" s="26">
        <v>100</v>
      </c>
      <c r="L26" s="99">
        <f t="shared" si="1"/>
        <v>-10.526315789473683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99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100</v>
      </c>
      <c r="D28" s="21">
        <v>136</v>
      </c>
      <c r="E28" s="21">
        <v>100</v>
      </c>
      <c r="F28" s="21">
        <v>120</v>
      </c>
      <c r="G28" s="21">
        <v>110</v>
      </c>
      <c r="H28" s="21">
        <v>140</v>
      </c>
      <c r="I28" s="22">
        <f t="shared" si="0"/>
        <v>-5.6000000000000005</v>
      </c>
      <c r="J28" s="23">
        <v>140</v>
      </c>
      <c r="K28" s="24">
        <v>150</v>
      </c>
      <c r="L28" s="99">
        <f t="shared" si="1"/>
        <v>-18.620689655172416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35</v>
      </c>
      <c r="K29" s="24">
        <v>45</v>
      </c>
      <c r="L29" s="99">
        <f t="shared" si="1"/>
        <v>12.5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99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21</v>
      </c>
      <c r="D31" s="21">
        <v>25</v>
      </c>
      <c r="E31" s="21">
        <v>22</v>
      </c>
      <c r="F31" s="21">
        <v>25</v>
      </c>
      <c r="G31" s="21">
        <v>20</v>
      </c>
      <c r="H31" s="21">
        <v>25</v>
      </c>
      <c r="I31" s="22">
        <f t="shared" si="0"/>
        <v>2.2222222222222223</v>
      </c>
      <c r="J31" s="23">
        <v>30</v>
      </c>
      <c r="K31" s="24">
        <v>35</v>
      </c>
      <c r="L31" s="99">
        <f t="shared" si="1"/>
        <v>-29.230769230769234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55</v>
      </c>
      <c r="G33" s="21">
        <v>45</v>
      </c>
      <c r="H33" s="21">
        <v>50</v>
      </c>
      <c r="I33" s="22">
        <f t="shared" ref="I33:I48" si="2">((C33+D33)/2-(G33+H33)/2)/((G33+H33)/2)*100</f>
        <v>0</v>
      </c>
      <c r="J33" s="23">
        <v>40</v>
      </c>
      <c r="K33" s="24">
        <v>45</v>
      </c>
      <c r="L33" s="99">
        <f t="shared" ref="L33:L48" si="3">((C33+D33)/2-(J33+K33)/2)/((J33+K33)/2)*100</f>
        <v>11.76470588235294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50</v>
      </c>
      <c r="G34" s="21">
        <v>45</v>
      </c>
      <c r="H34" s="21">
        <v>50</v>
      </c>
      <c r="I34" s="46">
        <f t="shared" si="2"/>
        <v>-10.526315789473683</v>
      </c>
      <c r="J34" s="23">
        <v>25</v>
      </c>
      <c r="K34" s="24">
        <v>30</v>
      </c>
      <c r="L34" s="99">
        <f t="shared" si="3"/>
        <v>54.54545454545454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90</v>
      </c>
      <c r="E35" s="21">
        <v>60</v>
      </c>
      <c r="F35" s="47">
        <v>90</v>
      </c>
      <c r="G35" s="21">
        <v>65</v>
      </c>
      <c r="H35" s="47">
        <v>80</v>
      </c>
      <c r="I35" s="46">
        <f t="shared" si="2"/>
        <v>3.4482758620689653</v>
      </c>
      <c r="J35" s="23">
        <v>80</v>
      </c>
      <c r="K35" s="24">
        <v>90</v>
      </c>
      <c r="L35" s="99">
        <f t="shared" si="3"/>
        <v>-11.76470588235294</v>
      </c>
    </row>
    <row r="36" spans="1:12" ht="24" customHeight="1" x14ac:dyDescent="0.55000000000000004">
      <c r="A36" s="16" t="s">
        <v>49</v>
      </c>
      <c r="B36" s="17" t="s">
        <v>20</v>
      </c>
      <c r="C36" s="47">
        <v>130</v>
      </c>
      <c r="D36" s="47">
        <v>150</v>
      </c>
      <c r="E36" s="47">
        <v>130</v>
      </c>
      <c r="F36" s="47">
        <v>160</v>
      </c>
      <c r="G36" s="47">
        <v>120</v>
      </c>
      <c r="H36" s="47">
        <v>130</v>
      </c>
      <c r="I36" s="46">
        <f t="shared" si="2"/>
        <v>12</v>
      </c>
      <c r="J36" s="23">
        <v>75</v>
      </c>
      <c r="K36" s="24">
        <v>85</v>
      </c>
      <c r="L36" s="99">
        <f t="shared" si="3"/>
        <v>75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210</v>
      </c>
      <c r="E37" s="47">
        <v>170</v>
      </c>
      <c r="F37" s="47">
        <v>210</v>
      </c>
      <c r="G37" s="47">
        <v>170</v>
      </c>
      <c r="H37" s="47">
        <v>200</v>
      </c>
      <c r="I37" s="46">
        <f t="shared" si="2"/>
        <v>2.7027027027027026</v>
      </c>
      <c r="J37" s="23">
        <v>200</v>
      </c>
      <c r="K37" s="24">
        <v>250</v>
      </c>
      <c r="L37" s="99">
        <f t="shared" si="3"/>
        <v>-15.555555555555555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250</v>
      </c>
      <c r="K38" s="26">
        <v>320</v>
      </c>
      <c r="L38" s="99">
        <f t="shared" si="3"/>
        <v>-8.7719298245614024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280</v>
      </c>
      <c r="E39" s="47">
        <v>160</v>
      </c>
      <c r="F39" s="47">
        <v>200</v>
      </c>
      <c r="G39" s="47">
        <v>160</v>
      </c>
      <c r="H39" s="47">
        <v>220</v>
      </c>
      <c r="I39" s="48">
        <f t="shared" si="2"/>
        <v>15.789473684210526</v>
      </c>
      <c r="J39" s="23">
        <v>140</v>
      </c>
      <c r="K39" s="24">
        <v>150</v>
      </c>
      <c r="L39" s="99">
        <f t="shared" si="3"/>
        <v>51.724137931034484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160</v>
      </c>
      <c r="G40" s="47">
        <v>140</v>
      </c>
      <c r="H40" s="47">
        <v>180</v>
      </c>
      <c r="I40" s="46">
        <f t="shared" si="2"/>
        <v>0</v>
      </c>
      <c r="J40" s="23">
        <v>150</v>
      </c>
      <c r="K40" s="24">
        <v>220</v>
      </c>
      <c r="L40" s="99">
        <f t="shared" si="3"/>
        <v>-13.513513513513514</v>
      </c>
    </row>
    <row r="41" spans="1:12" ht="24" customHeight="1" x14ac:dyDescent="0.55000000000000004">
      <c r="A41" s="16" t="s">
        <v>54</v>
      </c>
      <c r="B41" s="17" t="s">
        <v>20</v>
      </c>
      <c r="C41" s="47">
        <v>80</v>
      </c>
      <c r="D41" s="47">
        <v>160</v>
      </c>
      <c r="E41" s="47">
        <v>80</v>
      </c>
      <c r="F41" s="47">
        <v>140</v>
      </c>
      <c r="G41" s="47">
        <v>140</v>
      </c>
      <c r="H41" s="47">
        <v>150</v>
      </c>
      <c r="I41" s="46">
        <f t="shared" si="2"/>
        <v>-17.241379310344829</v>
      </c>
      <c r="J41" s="49">
        <v>100</v>
      </c>
      <c r="K41" s="24">
        <v>130</v>
      </c>
      <c r="L41" s="99">
        <f t="shared" si="3"/>
        <v>4.3478260869565215</v>
      </c>
    </row>
    <row r="42" spans="1:12" ht="24" customHeight="1" x14ac:dyDescent="0.55000000000000004">
      <c r="A42" s="16" t="s">
        <v>55</v>
      </c>
      <c r="B42" s="17" t="s">
        <v>20</v>
      </c>
      <c r="C42" s="47">
        <v>90</v>
      </c>
      <c r="D42" s="47">
        <v>180</v>
      </c>
      <c r="E42" s="47">
        <v>130</v>
      </c>
      <c r="F42" s="47">
        <v>200</v>
      </c>
      <c r="G42" s="47">
        <v>90</v>
      </c>
      <c r="H42" s="47">
        <v>160</v>
      </c>
      <c r="I42" s="46">
        <f t="shared" si="2"/>
        <v>8</v>
      </c>
      <c r="J42" s="49">
        <v>130</v>
      </c>
      <c r="K42" s="24">
        <v>160</v>
      </c>
      <c r="L42" s="99">
        <f t="shared" si="3"/>
        <v>-6.8965517241379306</v>
      </c>
    </row>
    <row r="43" spans="1:12" ht="24" customHeight="1" x14ac:dyDescent="0.55000000000000004">
      <c r="A43" s="16" t="s">
        <v>56</v>
      </c>
      <c r="B43" s="17" t="s">
        <v>20</v>
      </c>
      <c r="C43" s="47">
        <v>300</v>
      </c>
      <c r="D43" s="47">
        <v>450</v>
      </c>
      <c r="E43" s="47">
        <v>340</v>
      </c>
      <c r="F43" s="47">
        <v>450</v>
      </c>
      <c r="G43" s="47">
        <v>300</v>
      </c>
      <c r="H43" s="47">
        <v>400</v>
      </c>
      <c r="I43" s="46">
        <f t="shared" si="2"/>
        <v>7.1428571428571423</v>
      </c>
      <c r="J43" s="49">
        <v>300</v>
      </c>
      <c r="K43" s="40">
        <v>380</v>
      </c>
      <c r="L43" s="99">
        <f t="shared" si="3"/>
        <v>10.294117647058822</v>
      </c>
    </row>
    <row r="44" spans="1:12" ht="24" customHeight="1" x14ac:dyDescent="0.55000000000000004">
      <c r="A44" s="16" t="s">
        <v>57</v>
      </c>
      <c r="B44" s="17" t="s">
        <v>20</v>
      </c>
      <c r="C44" s="47">
        <v>380</v>
      </c>
      <c r="D44" s="47">
        <v>450</v>
      </c>
      <c r="E44" s="47">
        <v>400</v>
      </c>
      <c r="F44" s="47">
        <v>450</v>
      </c>
      <c r="G44" s="47">
        <v>360</v>
      </c>
      <c r="H44" s="47">
        <v>450</v>
      </c>
      <c r="I44" s="46">
        <f t="shared" si="2"/>
        <v>2.4691358024691357</v>
      </c>
      <c r="J44" s="49">
        <v>400</v>
      </c>
      <c r="K44" s="40">
        <v>500</v>
      </c>
      <c r="L44" s="99">
        <f t="shared" si="3"/>
        <v>-7.7777777777777777</v>
      </c>
    </row>
    <row r="45" spans="1:12" ht="24" customHeight="1" x14ac:dyDescent="0.55000000000000004">
      <c r="A45" s="16" t="s">
        <v>58</v>
      </c>
      <c r="B45" s="17" t="s">
        <v>20</v>
      </c>
      <c r="C45" s="47">
        <v>1000</v>
      </c>
      <c r="D45" s="47">
        <v>1100</v>
      </c>
      <c r="E45" s="47">
        <v>1000</v>
      </c>
      <c r="F45" s="47">
        <v>1100</v>
      </c>
      <c r="G45" s="47">
        <v>1080</v>
      </c>
      <c r="H45" s="47">
        <v>1100</v>
      </c>
      <c r="I45" s="46">
        <f t="shared" si="2"/>
        <v>-3.669724770642202</v>
      </c>
      <c r="J45" s="49">
        <v>800</v>
      </c>
      <c r="K45" s="40">
        <v>1000</v>
      </c>
      <c r="L45" s="99">
        <f t="shared" si="3"/>
        <v>16.666666666666664</v>
      </c>
    </row>
    <row r="46" spans="1:12" ht="24" customHeight="1" x14ac:dyDescent="0.55000000000000004">
      <c r="A46" s="16" t="s">
        <v>59</v>
      </c>
      <c r="B46" s="17" t="s">
        <v>20</v>
      </c>
      <c r="C46" s="47">
        <v>2100</v>
      </c>
      <c r="D46" s="47">
        <v>3300</v>
      </c>
      <c r="E46" s="47">
        <v>2400</v>
      </c>
      <c r="F46" s="47">
        <v>3500</v>
      </c>
      <c r="G46" s="47">
        <v>2150</v>
      </c>
      <c r="H46" s="47">
        <v>3350</v>
      </c>
      <c r="I46" s="46">
        <f t="shared" si="2"/>
        <v>-1.8181818181818181</v>
      </c>
      <c r="J46" s="49">
        <v>2700</v>
      </c>
      <c r="K46" s="40">
        <v>3500</v>
      </c>
      <c r="L46" s="99">
        <f t="shared" si="3"/>
        <v>-12.903225806451612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135</v>
      </c>
      <c r="E47" s="47">
        <v>120</v>
      </c>
      <c r="F47" s="47">
        <v>135</v>
      </c>
      <c r="G47" s="47">
        <v>120</v>
      </c>
      <c r="H47" s="47">
        <v>140</v>
      </c>
      <c r="I47" s="46">
        <f t="shared" si="2"/>
        <v>-1.9230769230769231</v>
      </c>
      <c r="J47" s="49">
        <v>130</v>
      </c>
      <c r="K47" s="40">
        <v>150</v>
      </c>
      <c r="L47" s="99">
        <f t="shared" si="3"/>
        <v>-8.9285714285714288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200</v>
      </c>
      <c r="E48" s="47">
        <v>150</v>
      </c>
      <c r="F48" s="47">
        <v>200</v>
      </c>
      <c r="G48" s="47">
        <v>150</v>
      </c>
      <c r="H48" s="47">
        <v>180</v>
      </c>
      <c r="I48" s="46">
        <f t="shared" si="2"/>
        <v>6.0606060606060606</v>
      </c>
      <c r="J48" s="49">
        <v>120</v>
      </c>
      <c r="K48" s="40">
        <v>150</v>
      </c>
      <c r="L48" s="99">
        <f t="shared" si="3"/>
        <v>29.629629629629626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99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800</v>
      </c>
      <c r="D51" s="47">
        <v>1500</v>
      </c>
      <c r="E51" s="47">
        <v>800</v>
      </c>
      <c r="F51" s="47">
        <v>1500</v>
      </c>
      <c r="G51" s="47">
        <v>900</v>
      </c>
      <c r="H51" s="47">
        <v>1600</v>
      </c>
      <c r="I51" s="46">
        <f t="shared" si="4"/>
        <v>-8</v>
      </c>
      <c r="J51" s="23">
        <v>1000</v>
      </c>
      <c r="K51" s="24">
        <v>1200</v>
      </c>
      <c r="L51" s="99">
        <f t="shared" si="5"/>
        <v>4.5454545454545459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0</v>
      </c>
      <c r="J52" s="23">
        <v>550</v>
      </c>
      <c r="K52" s="24">
        <v>580</v>
      </c>
      <c r="L52" s="99">
        <f t="shared" si="5"/>
        <v>0.88495575221238942</v>
      </c>
    </row>
    <row r="53" spans="1:12" ht="19.5" customHeight="1" x14ac:dyDescent="0.55000000000000004">
      <c r="A53" s="16" t="s">
        <v>66</v>
      </c>
      <c r="B53" s="17" t="s">
        <v>20</v>
      </c>
      <c r="C53" s="47">
        <v>700</v>
      </c>
      <c r="D53" s="47">
        <v>800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-11.76470588235294</v>
      </c>
      <c r="J53" s="23">
        <v>700</v>
      </c>
      <c r="K53" s="24">
        <v>800</v>
      </c>
      <c r="L53" s="99">
        <f t="shared" si="5"/>
        <v>0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120</v>
      </c>
      <c r="D54" s="47">
        <v>130</v>
      </c>
      <c r="E54" s="47">
        <v>126</v>
      </c>
      <c r="F54" s="47">
        <v>140</v>
      </c>
      <c r="G54" s="47">
        <v>130</v>
      </c>
      <c r="H54" s="47">
        <v>145</v>
      </c>
      <c r="I54" s="46">
        <f t="shared" si="4"/>
        <v>-9.0909090909090917</v>
      </c>
      <c r="J54" s="23">
        <v>120</v>
      </c>
      <c r="K54" s="24">
        <v>130</v>
      </c>
      <c r="L54" s="99">
        <f t="shared" si="5"/>
        <v>0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400</v>
      </c>
      <c r="K55" s="24">
        <v>450</v>
      </c>
      <c r="L55" s="99">
        <f t="shared" si="5"/>
        <v>17.647058823529413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680</v>
      </c>
      <c r="E57" s="47">
        <v>640</v>
      </c>
      <c r="F57" s="47">
        <v>680</v>
      </c>
      <c r="G57" s="47">
        <v>630</v>
      </c>
      <c r="H57" s="47">
        <v>650</v>
      </c>
      <c r="I57" s="46">
        <f>((C57+D57)/2-(G57+H57)/2)/((G57+H57)/2)*100</f>
        <v>3.125</v>
      </c>
      <c r="J57" s="23">
        <v>600</v>
      </c>
      <c r="K57" s="24">
        <v>630</v>
      </c>
      <c r="L57" s="99">
        <f>((C57+D57)/2-(J57+K57)/2)/((J57+K57)/2)*100</f>
        <v>7.3170731707317067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650</v>
      </c>
      <c r="F58" s="47">
        <v>670</v>
      </c>
      <c r="G58" s="47">
        <v>640</v>
      </c>
      <c r="H58" s="47">
        <v>660</v>
      </c>
      <c r="I58" s="46">
        <f>((C58+D58)/2-(G58+H58)/2)/((G58+H58)/2)*100</f>
        <v>1.5384615384615385</v>
      </c>
      <c r="J58" s="23">
        <v>600</v>
      </c>
      <c r="K58" s="24">
        <v>620</v>
      </c>
      <c r="L58" s="99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550</v>
      </c>
      <c r="D59" s="47">
        <v>600</v>
      </c>
      <c r="E59" s="47">
        <v>550</v>
      </c>
      <c r="F59" s="47">
        <v>600</v>
      </c>
      <c r="G59" s="47">
        <v>540</v>
      </c>
      <c r="H59" s="47">
        <v>560</v>
      </c>
      <c r="I59" s="46">
        <f>((C59+D59)/2-(G59+H59)/2)/((G59+H59)/2)*100</f>
        <v>4.5454545454545459</v>
      </c>
      <c r="J59" s="33">
        <v>540</v>
      </c>
      <c r="K59" s="34">
        <v>550</v>
      </c>
      <c r="L59" s="99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550</v>
      </c>
      <c r="D60" s="47">
        <v>590</v>
      </c>
      <c r="E60" s="47">
        <v>550</v>
      </c>
      <c r="F60" s="47">
        <v>590</v>
      </c>
      <c r="G60" s="47">
        <v>540</v>
      </c>
      <c r="H60" s="47">
        <v>570</v>
      </c>
      <c r="I60" s="46">
        <f>((C60+D60)/2-(G60+H60)/2)/((G60+H60)/2)*100</f>
        <v>2.7027027027027026</v>
      </c>
      <c r="J60" s="33">
        <v>500</v>
      </c>
      <c r="K60" s="34">
        <v>550</v>
      </c>
      <c r="L60" s="99">
        <f>((C60+D60)/2-(J60+K60)/2)/((J60+K60)/2)*100</f>
        <v>8.5714285714285712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06" t="s">
        <v>8</v>
      </c>
      <c r="D62" s="107"/>
      <c r="E62" s="106" t="s">
        <v>9</v>
      </c>
      <c r="F62" s="107"/>
      <c r="G62" s="106" t="s">
        <v>10</v>
      </c>
      <c r="H62" s="107"/>
      <c r="I62" s="17" t="s">
        <v>11</v>
      </c>
      <c r="J62" s="106" t="s">
        <v>12</v>
      </c>
      <c r="K62" s="107"/>
      <c r="L62" s="18" t="s">
        <v>13</v>
      </c>
    </row>
    <row r="63" spans="1:12" ht="17.25" customHeight="1" x14ac:dyDescent="0.45">
      <c r="A63" s="62"/>
      <c r="B63" s="63"/>
      <c r="C63" s="112">
        <v>44402</v>
      </c>
      <c r="D63" s="113"/>
      <c r="E63" s="112">
        <v>44395</v>
      </c>
      <c r="F63" s="113"/>
      <c r="G63" s="112">
        <v>44372</v>
      </c>
      <c r="H63" s="113"/>
      <c r="I63" s="17" t="s">
        <v>14</v>
      </c>
      <c r="J63" s="108" t="s">
        <v>127</v>
      </c>
      <c r="K63" s="109"/>
      <c r="L63" s="17" t="s">
        <v>14</v>
      </c>
    </row>
    <row r="64" spans="1:12" ht="16.95" customHeight="1" x14ac:dyDescent="0.3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20" t="s">
        <v>16</v>
      </c>
      <c r="K64" s="20" t="s">
        <v>17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70</v>
      </c>
      <c r="E65" s="21">
        <v>68</v>
      </c>
      <c r="F65" s="21">
        <v>72</v>
      </c>
      <c r="G65" s="21">
        <v>68</v>
      </c>
      <c r="H65" s="21">
        <v>72</v>
      </c>
      <c r="I65" s="22">
        <f>((C65+D65)/2-(G65+H65)/2)/((G65+H65)/2)*100</f>
        <v>-1.4285714285714286</v>
      </c>
      <c r="J65" s="23">
        <v>55</v>
      </c>
      <c r="K65" s="24">
        <v>65</v>
      </c>
      <c r="L65" s="99">
        <f>((C65+D65)/2-(J65+K65)/2)/((J65+K65)/2)*100</f>
        <v>15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2" ht="15.6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2" ht="14.4" customHeight="1" x14ac:dyDescent="0.5">
      <c r="A68" s="16" t="s">
        <v>79</v>
      </c>
      <c r="B68" s="17" t="s">
        <v>80</v>
      </c>
      <c r="C68" s="69">
        <v>30</v>
      </c>
      <c r="D68" s="69">
        <v>33</v>
      </c>
      <c r="E68" s="69">
        <v>32</v>
      </c>
      <c r="F68" s="69">
        <v>35</v>
      </c>
      <c r="G68" s="69">
        <v>34</v>
      </c>
      <c r="H68" s="69">
        <v>36</v>
      </c>
      <c r="I68" s="22">
        <f t="shared" si="6"/>
        <v>-10</v>
      </c>
      <c r="J68" s="70">
        <v>35</v>
      </c>
      <c r="K68" s="71">
        <v>36</v>
      </c>
      <c r="L68" s="99">
        <f t="shared" si="7"/>
        <v>-11.267605633802818</v>
      </c>
    </row>
    <row r="69" spans="1:12" ht="15.6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18</v>
      </c>
      <c r="H69" s="69">
        <v>25</v>
      </c>
      <c r="I69" s="22">
        <f t="shared" si="6"/>
        <v>4.6511627906976747</v>
      </c>
      <c r="J69" s="67">
        <v>20</v>
      </c>
      <c r="K69" s="68">
        <v>25</v>
      </c>
      <c r="L69" s="99">
        <f t="shared" si="7"/>
        <v>0</v>
      </c>
    </row>
    <row r="70" spans="1:12" ht="13.9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6"/>
        <v>0</v>
      </c>
      <c r="J70" s="74">
        <v>58000</v>
      </c>
      <c r="K70" s="75">
        <v>59000</v>
      </c>
      <c r="L70" s="99">
        <f>((C70+D70)/2-(J70+K70)/2)/((J70+K70)/2)*100</f>
        <v>25.641025641025639</v>
      </c>
    </row>
    <row r="71" spans="1:12" ht="17.399999999999999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2" x14ac:dyDescent="0.3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05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130</v>
      </c>
      <c r="H77" s="7"/>
      <c r="I77" s="7"/>
      <c r="J77" s="7"/>
      <c r="K77" s="7"/>
      <c r="L77" s="7"/>
    </row>
    <row r="78" spans="1:12" x14ac:dyDescent="0.35">
      <c r="A78" s="91"/>
      <c r="B78" s="7"/>
      <c r="C78" s="93"/>
      <c r="D78" s="114" t="s">
        <v>131</v>
      </c>
      <c r="H78" s="7"/>
      <c r="I78" s="7"/>
      <c r="J78" s="7"/>
      <c r="K78" s="7"/>
      <c r="L78" s="7"/>
    </row>
    <row r="79" spans="1:12" ht="21.75" customHeight="1" x14ac:dyDescent="0.35">
      <c r="A79" s="91"/>
      <c r="B79" s="7"/>
      <c r="C79" s="91"/>
      <c r="D79" s="91" t="s">
        <v>90</v>
      </c>
      <c r="G79" s="7"/>
      <c r="H79" s="7"/>
      <c r="I79" s="7"/>
      <c r="J79" s="7"/>
      <c r="L79" s="7"/>
    </row>
    <row r="80" spans="1:12" ht="25.5" customHeight="1" x14ac:dyDescent="0.35">
      <c r="A80" s="91"/>
      <c r="B80" s="91" t="s">
        <v>91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13.95" customHeight="1" x14ac:dyDescent="0.35">
      <c r="A81" s="16" t="s">
        <v>92</v>
      </c>
      <c r="B81" s="17" t="s">
        <v>93</v>
      </c>
      <c r="C81" s="106" t="s">
        <v>8</v>
      </c>
      <c r="D81" s="107"/>
      <c r="E81" s="110" t="s">
        <v>94</v>
      </c>
      <c r="F81" s="111"/>
      <c r="G81" s="98" t="s">
        <v>14</v>
      </c>
      <c r="H81" s="98"/>
      <c r="I81" s="79"/>
      <c r="J81" s="79"/>
    </row>
    <row r="82" spans="1:10" ht="19.8" customHeight="1" x14ac:dyDescent="0.5">
      <c r="A82" s="16" t="s">
        <v>19</v>
      </c>
      <c r="B82" s="17" t="s">
        <v>20</v>
      </c>
      <c r="C82" s="21">
        <v>58</v>
      </c>
      <c r="D82" s="21">
        <v>65</v>
      </c>
      <c r="E82" s="21">
        <v>60</v>
      </c>
      <c r="F82" s="21">
        <v>65</v>
      </c>
      <c r="G82" s="22">
        <f t="shared" ref="G82:G84" si="8">((C82+D82)/2-(E82+F82)/2)/((E82+F82)/2)*100</f>
        <v>-1.6</v>
      </c>
      <c r="H82" s="62" t="s">
        <v>128</v>
      </c>
      <c r="I82" s="17"/>
      <c r="J82" s="17"/>
    </row>
    <row r="83" spans="1:10" ht="19.8" customHeight="1" x14ac:dyDescent="0.5">
      <c r="A83" s="16" t="s">
        <v>21</v>
      </c>
      <c r="B83" s="17" t="s">
        <v>20</v>
      </c>
      <c r="C83" s="21">
        <v>50</v>
      </c>
      <c r="D83" s="21">
        <v>56</v>
      </c>
      <c r="E83" s="21">
        <v>52</v>
      </c>
      <c r="F83" s="21">
        <v>56</v>
      </c>
      <c r="G83" s="22">
        <f t="shared" si="8"/>
        <v>-1.8518518518518516</v>
      </c>
      <c r="H83" s="62" t="s">
        <v>128</v>
      </c>
      <c r="I83" s="17"/>
      <c r="J83" s="17"/>
    </row>
    <row r="84" spans="1:10" ht="19.8" customHeight="1" x14ac:dyDescent="0.5">
      <c r="A84" s="16" t="s">
        <v>22</v>
      </c>
      <c r="B84" s="17" t="s">
        <v>20</v>
      </c>
      <c r="C84" s="21">
        <v>45</v>
      </c>
      <c r="D84" s="21">
        <v>50</v>
      </c>
      <c r="E84" s="21">
        <v>46</v>
      </c>
      <c r="F84" s="21">
        <v>50</v>
      </c>
      <c r="G84" s="22">
        <f t="shared" si="8"/>
        <v>-1.0416666666666665</v>
      </c>
      <c r="H84" s="62" t="s">
        <v>128</v>
      </c>
      <c r="I84" s="17"/>
      <c r="J84" s="17"/>
    </row>
    <row r="85" spans="1:10" ht="21.6" customHeight="1" x14ac:dyDescent="0.5">
      <c r="A85" s="16" t="s">
        <v>32</v>
      </c>
      <c r="B85" s="17" t="s">
        <v>33</v>
      </c>
      <c r="C85" s="21">
        <v>660</v>
      </c>
      <c r="D85" s="21">
        <v>710</v>
      </c>
      <c r="E85" s="21">
        <v>660</v>
      </c>
      <c r="F85" s="21">
        <v>712</v>
      </c>
      <c r="G85" s="22">
        <f t="shared" ref="G85" si="9">((C85+D85)/2-(E85+F85)/2)/((E85+F85)/2)*100</f>
        <v>-0.1457725947521866</v>
      </c>
      <c r="H85" s="62" t="s">
        <v>128</v>
      </c>
      <c r="I85" s="17"/>
      <c r="J85" s="17"/>
    </row>
    <row r="86" spans="1:10" ht="18.600000000000001" customHeight="1" x14ac:dyDescent="0.5">
      <c r="A86" s="16" t="s">
        <v>39</v>
      </c>
      <c r="B86" s="17" t="s">
        <v>20</v>
      </c>
      <c r="C86" s="21">
        <v>80</v>
      </c>
      <c r="D86" s="21">
        <v>90</v>
      </c>
      <c r="E86" s="21">
        <v>85</v>
      </c>
      <c r="F86" s="21">
        <v>90</v>
      </c>
      <c r="G86" s="22">
        <f t="shared" ref="G86:G90" si="10">((C86+D86)/2-(E86+F86)/2)/((E86+F86)/2)*100</f>
        <v>-2.8571428571428572</v>
      </c>
      <c r="H86" s="62" t="s">
        <v>128</v>
      </c>
      <c r="I86" s="17"/>
      <c r="J86" s="17"/>
    </row>
    <row r="87" spans="1:10" ht="18.600000000000001" customHeight="1" x14ac:dyDescent="0.5">
      <c r="A87" s="16" t="s">
        <v>41</v>
      </c>
      <c r="B87" s="17" t="s">
        <v>20</v>
      </c>
      <c r="C87" s="21">
        <v>100</v>
      </c>
      <c r="D87" s="21">
        <v>136</v>
      </c>
      <c r="E87" s="21">
        <v>100</v>
      </c>
      <c r="F87" s="21">
        <v>120</v>
      </c>
      <c r="G87" s="22">
        <f t="shared" si="10"/>
        <v>7.2727272727272725</v>
      </c>
      <c r="H87" s="62" t="s">
        <v>125</v>
      </c>
      <c r="I87" s="17"/>
      <c r="J87" s="17"/>
    </row>
    <row r="88" spans="1:10" ht="18.600000000000001" customHeight="1" x14ac:dyDescent="0.5">
      <c r="A88" s="16" t="s">
        <v>44</v>
      </c>
      <c r="B88" s="17" t="s">
        <v>20</v>
      </c>
      <c r="C88" s="21">
        <v>21</v>
      </c>
      <c r="D88" s="21">
        <v>25</v>
      </c>
      <c r="E88" s="21">
        <v>22</v>
      </c>
      <c r="F88" s="21">
        <v>25</v>
      </c>
      <c r="G88" s="22">
        <f t="shared" si="10"/>
        <v>-2.1276595744680851</v>
      </c>
      <c r="H88" s="62" t="s">
        <v>128</v>
      </c>
      <c r="I88" s="17"/>
      <c r="J88" s="17"/>
    </row>
    <row r="89" spans="1:10" ht="18.600000000000001" customHeight="1" x14ac:dyDescent="0.5">
      <c r="A89" s="16" t="s">
        <v>46</v>
      </c>
      <c r="B89" s="17" t="s">
        <v>20</v>
      </c>
      <c r="C89" s="21">
        <v>45</v>
      </c>
      <c r="D89" s="21">
        <v>50</v>
      </c>
      <c r="E89" s="21">
        <v>45</v>
      </c>
      <c r="F89" s="21">
        <v>55</v>
      </c>
      <c r="G89" s="22">
        <f t="shared" si="10"/>
        <v>-5</v>
      </c>
      <c r="H89" s="62" t="s">
        <v>128</v>
      </c>
      <c r="I89" s="17"/>
      <c r="J89" s="17"/>
    </row>
    <row r="90" spans="1:10" ht="18.600000000000001" customHeight="1" x14ac:dyDescent="0.5">
      <c r="A90" s="16" t="s">
        <v>47</v>
      </c>
      <c r="B90" s="17" t="s">
        <v>20</v>
      </c>
      <c r="C90" s="21">
        <v>40</v>
      </c>
      <c r="D90" s="21">
        <v>45</v>
      </c>
      <c r="E90" s="21">
        <v>40</v>
      </c>
      <c r="F90" s="21">
        <v>50</v>
      </c>
      <c r="G90" s="22">
        <f t="shared" si="10"/>
        <v>-5.5555555555555554</v>
      </c>
      <c r="H90" s="62" t="s">
        <v>128</v>
      </c>
      <c r="I90" s="17"/>
      <c r="J90" s="17"/>
    </row>
    <row r="91" spans="1:10" ht="18.600000000000001" customHeight="1" x14ac:dyDescent="0.55000000000000004">
      <c r="A91" s="16" t="s">
        <v>49</v>
      </c>
      <c r="B91" s="17" t="s">
        <v>20</v>
      </c>
      <c r="C91" s="47">
        <v>130</v>
      </c>
      <c r="D91" s="47">
        <v>150</v>
      </c>
      <c r="E91" s="47">
        <v>130</v>
      </c>
      <c r="F91" s="47">
        <v>160</v>
      </c>
      <c r="G91" s="22">
        <f t="shared" ref="G91:G100" si="11">((C91+D91)/2-(E91+F91)/2)/((E91+F91)/2)*100</f>
        <v>-3.4482758620689653</v>
      </c>
      <c r="H91" s="62" t="s">
        <v>128</v>
      </c>
      <c r="I91" s="17"/>
      <c r="J91" s="17"/>
    </row>
    <row r="92" spans="1:10" ht="18.600000000000001" customHeight="1" x14ac:dyDescent="0.55000000000000004">
      <c r="A92" s="16" t="s">
        <v>50</v>
      </c>
      <c r="B92" s="17" t="s">
        <v>20</v>
      </c>
      <c r="C92" s="47">
        <v>170</v>
      </c>
      <c r="D92" s="47">
        <v>210</v>
      </c>
      <c r="E92" s="47">
        <v>170</v>
      </c>
      <c r="F92" s="47">
        <v>200</v>
      </c>
      <c r="G92" s="22">
        <f t="shared" si="11"/>
        <v>2.7027027027027026</v>
      </c>
      <c r="H92" s="62" t="s">
        <v>123</v>
      </c>
      <c r="I92" s="17"/>
      <c r="J92" s="17"/>
    </row>
    <row r="93" spans="1:10" ht="18.600000000000001" customHeight="1" x14ac:dyDescent="0.55000000000000004">
      <c r="A93" s="16" t="s">
        <v>54</v>
      </c>
      <c r="B93" s="17" t="s">
        <v>20</v>
      </c>
      <c r="C93" s="47">
        <v>80</v>
      </c>
      <c r="D93" s="47">
        <v>160</v>
      </c>
      <c r="E93" s="47">
        <v>80</v>
      </c>
      <c r="F93" s="47">
        <v>140</v>
      </c>
      <c r="G93" s="22">
        <f t="shared" si="11"/>
        <v>9.0909090909090917</v>
      </c>
      <c r="H93" s="62" t="s">
        <v>125</v>
      </c>
      <c r="I93" s="17"/>
      <c r="J93" s="17"/>
    </row>
    <row r="94" spans="1:10" ht="16.95" customHeight="1" x14ac:dyDescent="0.55000000000000004">
      <c r="A94" s="16" t="s">
        <v>55</v>
      </c>
      <c r="B94" s="17" t="s">
        <v>20</v>
      </c>
      <c r="C94" s="47">
        <v>90</v>
      </c>
      <c r="D94" s="47">
        <v>180</v>
      </c>
      <c r="E94" s="47">
        <v>130</v>
      </c>
      <c r="F94" s="47">
        <v>200</v>
      </c>
      <c r="G94" s="22">
        <f t="shared" si="11"/>
        <v>-18.181818181818183</v>
      </c>
      <c r="H94" s="62" t="s">
        <v>128</v>
      </c>
      <c r="I94" s="17"/>
      <c r="J94" s="17"/>
    </row>
    <row r="95" spans="1:10" ht="17.399999999999999" customHeight="1" x14ac:dyDescent="0.55000000000000004">
      <c r="A95" s="16" t="s">
        <v>56</v>
      </c>
      <c r="B95" s="17" t="s">
        <v>20</v>
      </c>
      <c r="C95" s="47">
        <v>300</v>
      </c>
      <c r="D95" s="47">
        <v>450</v>
      </c>
      <c r="E95" s="47">
        <v>340</v>
      </c>
      <c r="F95" s="47">
        <v>450</v>
      </c>
      <c r="G95" s="22">
        <f t="shared" ref="G95" si="12">((C95+D95)/2-(E95+F95)/2)/((E95+F95)/2)*100</f>
        <v>-5.0632911392405067</v>
      </c>
      <c r="H95" s="62" t="s">
        <v>128</v>
      </c>
      <c r="I95" s="17"/>
      <c r="J95" s="17"/>
    </row>
    <row r="96" spans="1:10" ht="19.2" customHeight="1" x14ac:dyDescent="0.55000000000000004">
      <c r="A96" s="16" t="s">
        <v>57</v>
      </c>
      <c r="B96" s="17" t="s">
        <v>20</v>
      </c>
      <c r="C96" s="47">
        <v>380</v>
      </c>
      <c r="D96" s="47">
        <v>450</v>
      </c>
      <c r="E96" s="47">
        <v>400</v>
      </c>
      <c r="F96" s="47">
        <v>450</v>
      </c>
      <c r="G96" s="22">
        <f t="shared" si="11"/>
        <v>-2.3529411764705883</v>
      </c>
      <c r="H96" s="62" t="s">
        <v>128</v>
      </c>
      <c r="I96" s="17"/>
      <c r="J96" s="17"/>
    </row>
    <row r="97" spans="1:12" ht="18.600000000000001" customHeight="1" x14ac:dyDescent="0.55000000000000004">
      <c r="A97" s="16" t="s">
        <v>59</v>
      </c>
      <c r="B97" s="17" t="s">
        <v>20</v>
      </c>
      <c r="C97" s="47">
        <v>2100</v>
      </c>
      <c r="D97" s="47">
        <v>3300</v>
      </c>
      <c r="E97" s="47">
        <v>2400</v>
      </c>
      <c r="F97" s="47">
        <v>3500</v>
      </c>
      <c r="G97" s="22">
        <f t="shared" si="11"/>
        <v>-8.4745762711864394</v>
      </c>
      <c r="H97" s="62" t="s">
        <v>129</v>
      </c>
      <c r="I97" s="17"/>
      <c r="J97" s="17"/>
    </row>
    <row r="98" spans="1:12" ht="20.399999999999999" customHeight="1" x14ac:dyDescent="0.55000000000000004">
      <c r="A98" s="16" t="s">
        <v>67</v>
      </c>
      <c r="B98" s="17" t="s">
        <v>20</v>
      </c>
      <c r="C98" s="47">
        <v>120</v>
      </c>
      <c r="D98" s="47">
        <v>130</v>
      </c>
      <c r="E98" s="47">
        <v>126</v>
      </c>
      <c r="F98" s="47">
        <v>140</v>
      </c>
      <c r="G98" s="22">
        <f t="shared" si="11"/>
        <v>-6.0150375939849621</v>
      </c>
      <c r="H98" s="62" t="s">
        <v>129</v>
      </c>
      <c r="I98" s="17"/>
      <c r="J98" s="17"/>
    </row>
    <row r="99" spans="1:12" ht="18" customHeight="1" x14ac:dyDescent="0.5">
      <c r="A99" s="16" t="s">
        <v>76</v>
      </c>
      <c r="B99" s="17" t="s">
        <v>20</v>
      </c>
      <c r="C99" s="21">
        <v>68</v>
      </c>
      <c r="D99" s="21">
        <v>70</v>
      </c>
      <c r="E99" s="21">
        <v>68</v>
      </c>
      <c r="F99" s="21">
        <v>72</v>
      </c>
      <c r="G99" s="22">
        <f t="shared" si="11"/>
        <v>-1.4285714285714286</v>
      </c>
      <c r="H99" s="62" t="s">
        <v>124</v>
      </c>
      <c r="I99" s="17"/>
      <c r="J99" s="17"/>
    </row>
    <row r="100" spans="1:12" ht="15.6" customHeight="1" x14ac:dyDescent="0.5">
      <c r="A100" s="16" t="s">
        <v>79</v>
      </c>
      <c r="B100" s="17" t="s">
        <v>80</v>
      </c>
      <c r="C100" s="69">
        <v>30</v>
      </c>
      <c r="D100" s="69">
        <v>33</v>
      </c>
      <c r="E100" s="69">
        <v>32</v>
      </c>
      <c r="F100" s="69">
        <v>35</v>
      </c>
      <c r="G100" s="22">
        <f t="shared" si="11"/>
        <v>-5.9701492537313428</v>
      </c>
      <c r="H100" s="62" t="s">
        <v>128</v>
      </c>
      <c r="I100" s="17"/>
      <c r="J100" s="17"/>
    </row>
    <row r="101" spans="1:12" ht="18" customHeight="1" x14ac:dyDescent="0.5">
      <c r="A101" s="101"/>
      <c r="B101" s="102"/>
      <c r="C101" s="103"/>
      <c r="D101" s="103"/>
      <c r="E101" s="103"/>
      <c r="F101" s="103"/>
      <c r="G101" s="104"/>
      <c r="H101" s="101"/>
      <c r="I101" s="102"/>
      <c r="J101" s="102"/>
    </row>
    <row r="102" spans="1:12" ht="18.75" customHeight="1" x14ac:dyDescent="0.35">
      <c r="A102" s="94" t="s">
        <v>95</v>
      </c>
      <c r="B102" s="7"/>
      <c r="C102" s="95"/>
      <c r="D102" s="95"/>
      <c r="E102" s="95"/>
      <c r="F102" s="95"/>
      <c r="G102" s="95"/>
      <c r="H102" s="7"/>
      <c r="I102" s="7"/>
      <c r="J102" s="7"/>
      <c r="K102" s="7"/>
      <c r="L102" s="7"/>
    </row>
    <row r="103" spans="1:12" ht="18.75" customHeight="1" x14ac:dyDescent="0.35">
      <c r="A103" s="91" t="s">
        <v>96</v>
      </c>
      <c r="B103" s="7"/>
      <c r="C103" s="95"/>
      <c r="D103" s="95"/>
      <c r="E103" s="95"/>
      <c r="F103" s="95"/>
      <c r="G103" s="7"/>
      <c r="H103" s="7"/>
      <c r="I103" s="7"/>
      <c r="J103" s="7"/>
      <c r="K103" s="7" t="s">
        <v>4</v>
      </c>
      <c r="L103" s="7"/>
    </row>
    <row r="104" spans="1:12" ht="18.75" customHeight="1" x14ac:dyDescent="0.35">
      <c r="A104" s="91" t="s">
        <v>97</v>
      </c>
      <c r="B104" s="7"/>
      <c r="C104" s="7"/>
      <c r="D104" s="7"/>
      <c r="E104" s="7"/>
      <c r="F104" s="95"/>
      <c r="G104" s="7"/>
      <c r="H104" s="7"/>
      <c r="I104" s="7"/>
      <c r="J104" s="7"/>
      <c r="K104" s="7"/>
      <c r="L104" s="7"/>
    </row>
    <row r="105" spans="1:12" ht="16.5" customHeight="1" x14ac:dyDescent="0.5">
      <c r="A105" s="91" t="s">
        <v>98</v>
      </c>
      <c r="B105" s="7"/>
      <c r="C105" s="7"/>
      <c r="D105" s="7"/>
      <c r="E105" s="7"/>
      <c r="F105" s="7"/>
      <c r="G105" s="96" t="s">
        <v>99</v>
      </c>
      <c r="I105" s="96"/>
      <c r="J105" s="7"/>
      <c r="K105" s="7" t="s">
        <v>100</v>
      </c>
      <c r="L105" s="97"/>
    </row>
    <row r="106" spans="1:12" ht="22.2" x14ac:dyDescent="0.5">
      <c r="A106" s="91" t="s">
        <v>101</v>
      </c>
      <c r="B106" s="7"/>
      <c r="C106" s="7"/>
      <c r="D106" s="7"/>
      <c r="E106" s="7"/>
      <c r="G106" s="96" t="s">
        <v>102</v>
      </c>
      <c r="I106" s="96"/>
      <c r="J106" s="7"/>
      <c r="K106" s="7" t="s">
        <v>103</v>
      </c>
      <c r="L106" s="97"/>
    </row>
    <row r="107" spans="1:12" ht="21" x14ac:dyDescent="0.4">
      <c r="A107" s="91" t="s">
        <v>104</v>
      </c>
      <c r="B107" s="7"/>
      <c r="C107" s="7"/>
      <c r="D107" s="7"/>
      <c r="E107" s="7"/>
      <c r="H107" s="7"/>
      <c r="I107" s="7"/>
      <c r="J107" s="7"/>
      <c r="K107" s="7" t="s">
        <v>105</v>
      </c>
      <c r="L107" s="97"/>
    </row>
    <row r="108" spans="1:12" x14ac:dyDescent="0.35">
      <c r="A108" s="91" t="s">
        <v>106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21.75" customHeight="1" x14ac:dyDescent="0.35">
      <c r="A109" s="91" t="s">
        <v>107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x14ac:dyDescent="0.35">
      <c r="A110" s="91" t="s">
        <v>108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1" t="s">
        <v>109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110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111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112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113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114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115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116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117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1" t="s">
        <v>118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2.4" customHeight="1" x14ac:dyDescent="0.35">
      <c r="A121" s="9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4" t="s">
        <v>119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1" t="s">
        <v>120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21.75" customHeight="1" x14ac:dyDescent="0.35">
      <c r="A124" s="91" t="s">
        <v>121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2021-07-25T06:09:37Z</cp:lastPrinted>
  <dcterms:created xsi:type="dcterms:W3CDTF">2021-06-05T07:13:32Z</dcterms:created>
  <dcterms:modified xsi:type="dcterms:W3CDTF">2021-07-25T06:10:28Z</dcterms:modified>
</cp:coreProperties>
</file>