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ly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1" l="1"/>
  <c r="G98" i="1" l="1"/>
  <c r="G99" i="1"/>
  <c r="G84" i="1"/>
  <c r="G83" i="1"/>
  <c r="G82" i="1"/>
  <c r="G101" i="1" l="1"/>
  <c r="G102" i="1"/>
  <c r="G97" i="1"/>
  <c r="G91" i="1"/>
  <c r="G87" i="1"/>
  <c r="G88" i="1"/>
  <c r="G96" i="1" l="1"/>
  <c r="G85" i="1"/>
  <c r="L70" i="1"/>
  <c r="L65" i="1"/>
  <c r="G86" i="1" l="1"/>
  <c r="G89" i="1"/>
  <c r="G92" i="1"/>
  <c r="G93" i="1"/>
  <c r="G94" i="1"/>
  <c r="G100" i="1" l="1"/>
  <c r="G95" i="1"/>
  <c r="G90" i="1" l="1"/>
  <c r="L71" i="1" l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<sst xmlns="http://schemas.openxmlformats.org/spreadsheetml/2006/main" count="276" uniqueCount="139">
  <si>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</si>
  <si>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</si>
  <si>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</si>
  <si>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</si>
  <si>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</si>
  <si>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</si>
  <si>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</si>
  <si>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</si>
  <si>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</si>
  <si>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</si>
  <si>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</si>
  <si>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</si>
  <si>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</si>
  <si>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</si>
  <si>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</si>
  <si>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</si>
  <si>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</si>
  <si>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</si>
  <si>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</si>
  <si>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</si>
  <si>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</si>
  <si>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</si>
  <si>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</si>
  <si>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</si>
  <si>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</si>
  <si>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</si>
  <si>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</si>
  <si>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</si>
  <si>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</si>
  <si>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</si>
  <si>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</si>
  <si>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</si>
  <si>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</si>
  <si>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</si>
  <si>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</si>
  <si>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</si>
  <si>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</si>
  <si>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</si>
  <si>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</si>
  <si>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</si>
  <si>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</si>
  <si>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</si>
  <si>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</si>
  <si>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</si>
  <si>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</si>
  <si>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</si>
  <si>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</si>
  <si>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</si>
  <si>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</si>
  <si>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</si>
  <si>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</si>
  <si>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</si>
  <si>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</si>
  <si>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</si>
  <si>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</si>
  <si>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</si>
  <si>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</si>
  <si>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</si>
  <si>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</si>
  <si>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</si>
  <si>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</si>
  <si>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</si>
  <si>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</si>
  <si>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</si>
  <si>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</si>
  <si>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</si>
  <si>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</si>
  <si>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</si>
  <si>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</si>
  <si>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</si>
  <si>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</si>
  <si>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</si>
  <si>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</si>
  <si>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</si>
  <si>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</si>
  <si>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</si>
  <si>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</si>
  <si>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</si>
  <si>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</si>
  <si>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</si>
  <si>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</si>
  <si>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</si>
  <si>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</si>
  <si>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</si>
  <si>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</si>
  <si>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</si>
  <si>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</si>
  <si>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</si>
  <si>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</si>
  <si>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</si>
  <si>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</si>
  <si>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</si>
  <si>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</si>
  <si>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</si>
  <si>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</si>
  <si>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</si>
  <si>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</si>
  <si>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</si>
  <si>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</si>
  <si>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</si>
  <si>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</si>
  <si>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</si>
  <si>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</si>
  <si>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</si>
  <si>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</si>
  <si>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</si>
  <si>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</si>
  <si>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</si>
  <si>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</si>
  <si>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</si>
  <si>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</si>
  <si>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</si>
  <si>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</si>
  <si>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</si>
  <si>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</si>
  <si>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</si>
  <si>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</si>
  <si>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</si>
  <si>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</si>
  <si>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</si>
  <si>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</si>
  <si>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</si>
  <si>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</si>
  <si>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</si>
  <si>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</si>
  <si>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</si>
  <si>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</si>
  <si>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</si>
  <si>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>২7-০৭-২০২১ তারিখে মূল্য হ্রাস পেয়েছে।</t>
  </si>
  <si>
    <t>২7-০৭-২০২১ তারিখে মূল্য  বৃদ্ধি পেয়েছে।</t>
  </si>
  <si>
    <t>২8-০৭-২০২১ তারিখে মূল্য  বৃদ্ধি পেয়েছে।</t>
  </si>
  <si>
    <t>২8-০৭-২০২১ তারিখে মূল্য হ্রাস পেয়েছে।</t>
  </si>
  <si>
    <t>স্মারক নং-২৬.০৫.০০০০.০১৭.৩১.০০১.২১-১৮৯</t>
  </si>
  <si>
    <t xml:space="preserve">বৃহস্পতিবার ২৯ জুলাই ২০২১ খ্রিঃ, ১৪ শ্রাবণ ১৪২৭ বাংলা, ১৮ জিলহজ ১৪৪২ হিজরি </t>
  </si>
  <si>
    <t>29-07-2020</t>
  </si>
  <si>
    <t>২9-০৭-২০২১ তারিখে মূল্য হ্রাস পেয়েছে।</t>
  </si>
  <si>
    <t>২9-০৭-২০২১ তারিখে মূল্য বৃদ্ধি পেয়েছে।</t>
  </si>
  <si>
    <t xml:space="preserve">(১)  চাল(সরু/মোটা),  সয়াবিন তেল(লুজ), পাম অয়েল (লুজ/সুপার)), আদা(দেশী), লবঙ্গ, তেজপাতা, চিনি এর মূল্য বৃদ্ধি পেয়েছে।  </t>
  </si>
  <si>
    <t>(২)  আটা(খোলা), সয়াবিন(বোতল),  রশুন, আদা(আম), জিরা, এলাচ, মুরগী ব্রয়লার, ইলিশ, ডিম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</si>
</sst>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28575</xdr:rowOff>
    </xdr:from>
    <xdr:to>
      <xdr:col>1</xdr:col>
      <xdr:colOff>0</xdr:colOff>
      <xdr:row>185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38100</xdr:rowOff>
    </xdr:from>
    <xdr:to>
      <xdr:col>1</xdr:col>
      <xdr:colOff>0</xdr:colOff>
      <xdr:row>176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140</xdr:row>
      <xdr:rowOff>9525</xdr:rowOff>
    </xdr:from>
    <xdr:to>
      <xdr:col>1</xdr:col>
      <xdr:colOff>0</xdr:colOff>
      <xdr:row>140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19050</xdr:rowOff>
    </xdr:from>
    <xdr:to>
      <xdr:col>1</xdr:col>
      <xdr:colOff>0</xdr:colOff>
      <xdr:row>137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28575</xdr:rowOff>
    </xdr:from>
    <xdr:to>
      <xdr:col>1</xdr:col>
      <xdr:colOff>0</xdr:colOff>
      <xdr:row>181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38100</xdr:rowOff>
    </xdr:from>
    <xdr:to>
      <xdr:col>1</xdr:col>
      <xdr:colOff>0</xdr:colOff>
      <xdr:row>172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136</xdr:row>
      <xdr:rowOff>9525</xdr:rowOff>
    </xdr:from>
    <xdr:to>
      <xdr:col>1</xdr:col>
      <xdr:colOff>0</xdr:colOff>
      <xdr:row>136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19050</xdr:rowOff>
    </xdr:from>
    <xdr:to>
      <xdr:col>1</xdr:col>
      <xdr:colOff>0</xdr:colOff>
      <xdr:row>133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4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5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7" zoomScale="94" zoomScaleNormal="94" zoomScaleSheetLayoutView="106" workbookViewId="0">
      <pane ySplit="1368" activePane="bottomLeft"/>
      <selection activeCell="C26" sqref="C26"/>
      <selection pane="bottomLeft" activeCell="O10" sqref="O10"/>
    </sheetView>
  </sheetViews>
  <sheetFormatPr defaultColWidth="10" defaultRowHeight="19.2" x14ac:dyDescent="0.35"/>
  <cols>
    <col min="1" max="1" width="16.58203125" style="1" customWidth="1"/>
    <col min="2" max="2" width="10.58203125" style="3" customWidth="1"/>
    <col min="3" max="3" width="10.4140625" style="3" customWidth="1"/>
    <col min="4" max="4" width="10.1640625" style="3" customWidth="1"/>
    <col min="5" max="5" width="10.6640625" style="3" customWidth="1"/>
    <col min="6" max="6" width="11.5" style="3" customWidth="1"/>
    <col min="7" max="7" width="11.08203125" style="3" customWidth="1"/>
    <col min="8" max="8" width="10.58203125" style="3" customWidth="1"/>
    <col min="9" max="9" width="12.33203125" style="3" customWidth="1"/>
    <col min="10" max="10" width="9.6640625" style="3" customWidth="1"/>
    <col min="11" max="11" width="10" style="3" customWidth="1"/>
    <col min="12" max="12" width="13.1640625" style="3" customWidth="1"/>
    <col min="13" max="16384" width="10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133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132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44406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5" t="s">
        <v>8</v>
      </c>
      <c r="D7" s="106"/>
      <c r="E7" s="105" t="s">
        <v>9</v>
      </c>
      <c r="F7" s="106"/>
      <c r="G7" s="105" t="s">
        <v>10</v>
      </c>
      <c r="H7" s="106"/>
      <c r="I7" s="17" t="s">
        <v>11</v>
      </c>
      <c r="J7" s="105" t="s">
        <v>12</v>
      </c>
      <c r="K7" s="106"/>
      <c r="L7" s="18" t="s">
        <v>13</v>
      </c>
      <c r="P7" s="15"/>
      <c r="Q7" s="15"/>
      <c r="R7" s="15"/>
    </row>
    <row r="8" spans="1:18" x14ac:dyDescent="0.45">
      <c r="A8" s="16"/>
      <c r="B8" s="17"/>
      <c r="C8" s="111">
        <v>44406</v>
      </c>
      <c r="D8" s="112"/>
      <c r="E8" s="111">
        <v>44396</v>
      </c>
      <c r="F8" s="112"/>
      <c r="G8" s="111">
        <v>44376</v>
      </c>
      <c r="H8" s="112"/>
      <c r="I8" s="17" t="s">
        <v>14</v>
      </c>
      <c r="J8" s="107" t="s">
        <v>134</v>
      </c>
      <c r="K8" s="108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5.785123966942149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35</v>
      </c>
      <c r="E15" s="21">
        <v>32</v>
      </c>
      <c r="F15" s="21">
        <v>36</v>
      </c>
      <c r="G15" s="21">
        <v>33</v>
      </c>
      <c r="H15" s="21">
        <v>36</v>
      </c>
      <c r="I15" s="22">
        <f>((C15+D15)/2-(G15+H15)/2)/((G15+H15)/2)*100</f>
        <v>-1.4492753623188406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115</v>
      </c>
      <c r="F19" s="21">
        <v>120</v>
      </c>
      <c r="G19" s="21">
        <v>118</v>
      </c>
      <c r="H19" s="21">
        <v>122</v>
      </c>
      <c r="I19" s="22">
        <f>((C19+D19)/2-(G19+H19)/2)/((G19+H19)/2)*100</f>
        <v>2.083333333333333</v>
      </c>
      <c r="J19" s="23">
        <v>80</v>
      </c>
      <c r="K19" s="24">
        <v>85</v>
      </c>
      <c r="L19" s="99">
        <f>((C19+D19)/2-(J19+K19)/2)/((J19+K19)/2)*100</f>
        <v>48.484848484848484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680</v>
      </c>
      <c r="H20" s="21">
        <v>720</v>
      </c>
      <c r="I20" s="22">
        <f>((C20+D20)/2-(G20+H20)/2)/((G20+H20)/2)*100</f>
        <v>-2.8571428571428572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145</v>
      </c>
      <c r="H21" s="21">
        <v>150</v>
      </c>
      <c r="I21" s="22">
        <f>((C21+D21)/2-(G21+H21)/2)/((G21+H21)/2)*100</f>
        <v>-1.6949152542372881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105</v>
      </c>
      <c r="D22" s="21">
        <v>108</v>
      </c>
      <c r="E22" s="21">
        <v>100</v>
      </c>
      <c r="F22" s="21">
        <v>108</v>
      </c>
      <c r="G22" s="21">
        <v>105</v>
      </c>
      <c r="H22" s="21">
        <v>110</v>
      </c>
      <c r="I22" s="22">
        <f>((C22+D22)/2-(G22+H22)/2)/((G22+H22)/2)*100</f>
        <v>-0.93023255813953487</v>
      </c>
      <c r="J22" s="23">
        <v>65</v>
      </c>
      <c r="K22" s="40">
        <v>70</v>
      </c>
      <c r="L22" s="99">
        <f>((C22+D22)/2-(J22+K22)/2)/((J22+K22)/2)*100</f>
        <v>57.777777777777771</v>
      </c>
    </row>
    <row r="23" spans="1:22" ht="24" customHeight="1" x14ac:dyDescent="0.5">
      <c r="A23" s="16" t="s">
        <v>36</v>
      </c>
      <c r="B23" s="17" t="s">
        <v>31</v>
      </c>
      <c r="C23" s="21">
        <v>112</v>
      </c>
      <c r="D23" s="21">
        <v>116</v>
      </c>
      <c r="E23" s="21">
        <v>110</v>
      </c>
      <c r="F23" s="21">
        <v>114</v>
      </c>
      <c r="G23" s="21">
        <v>110</v>
      </c>
      <c r="H23" s="21">
        <v>114</v>
      </c>
      <c r="I23" s="22">
        <f>((C23+D23)/2-(G23+H23)/2)/((G23+H23)/2)*100</f>
        <v>1.7857142857142856</v>
      </c>
      <c r="J23" s="23">
        <v>70</v>
      </c>
      <c r="K23" s="24">
        <v>75</v>
      </c>
      <c r="L23" s="99">
        <f>((C23+D23)/2-(J23+K23)/2)/((J23+K23)/2)*100</f>
        <v>57.241379310344833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110</v>
      </c>
      <c r="K27" s="24">
        <v>120</v>
      </c>
      <c r="L27" s="99">
        <f t="shared" si="1"/>
        <v>-8.695652173913043</v>
      </c>
    </row>
    <row r="28" spans="1:22" ht="24" customHeight="1" x14ac:dyDescent="0.5">
      <c r="A28" s="16" t="s">
        <v>41</v>
      </c>
      <c r="B28" s="17" t="s">
        <v>20</v>
      </c>
      <c r="C28" s="21">
        <v>100</v>
      </c>
      <c r="D28" s="21">
        <v>130</v>
      </c>
      <c r="E28" s="21">
        <v>100</v>
      </c>
      <c r="F28" s="21">
        <v>136</v>
      </c>
      <c r="G28" s="21">
        <v>120</v>
      </c>
      <c r="H28" s="21">
        <v>140</v>
      </c>
      <c r="I28" s="22">
        <f t="shared" si="0"/>
        <v>-11.538461538461538</v>
      </c>
      <c r="J28" s="23">
        <v>130</v>
      </c>
      <c r="K28" s="24">
        <v>150</v>
      </c>
      <c r="L28" s="99">
        <f t="shared" si="1"/>
        <v>-17.857142857142858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50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22</v>
      </c>
      <c r="F31" s="21">
        <v>25</v>
      </c>
      <c r="G31" s="21">
        <v>24</v>
      </c>
      <c r="H31" s="21">
        <v>25</v>
      </c>
      <c r="I31" s="22">
        <f t="shared" si="0"/>
        <v>-8.1632653061224492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50</v>
      </c>
      <c r="H33" s="21">
        <v>55</v>
      </c>
      <c r="I33" s="22">
        <f t="shared" ref="I33:I48" si="2">((C33+D33)/2-(G33+H33)/2)/((G33+H33)/2)*100</f>
        <v>-9.5238095238095237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45</v>
      </c>
      <c r="H34" s="21">
        <v>50</v>
      </c>
      <c r="I34" s="46">
        <f t="shared" si="2"/>
        <v>-10.526315789473683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90</v>
      </c>
      <c r="I35" s="46">
        <f t="shared" si="2"/>
        <v>-16.129032258064516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130</v>
      </c>
      <c r="E36" s="47">
        <v>130</v>
      </c>
      <c r="F36" s="47">
        <v>160</v>
      </c>
      <c r="G36" s="47">
        <v>120</v>
      </c>
      <c r="H36" s="47">
        <v>135</v>
      </c>
      <c r="I36" s="46">
        <f t="shared" si="2"/>
        <v>-1.9607843137254901</v>
      </c>
      <c r="J36" s="23">
        <v>80</v>
      </c>
      <c r="K36" s="24">
        <v>85</v>
      </c>
      <c r="L36" s="99">
        <f t="shared" si="3"/>
        <v>51.515151515151516</v>
      </c>
    </row>
    <row r="37" spans="1:12" ht="24" customHeight="1" x14ac:dyDescent="0.55000000000000004">
      <c r="A37" s="16" t="s">
        <v>50</v>
      </c>
      <c r="B37" s="17" t="s">
        <v>20</v>
      </c>
      <c r="C37" s="47">
        <v>170</v>
      </c>
      <c r="D37" s="47">
        <v>200</v>
      </c>
      <c r="E37" s="47">
        <v>170</v>
      </c>
      <c r="F37" s="47">
        <v>210</v>
      </c>
      <c r="G37" s="47">
        <v>170</v>
      </c>
      <c r="H37" s="47">
        <v>210</v>
      </c>
      <c r="I37" s="46">
        <f t="shared" si="2"/>
        <v>-2.6315789473684208</v>
      </c>
      <c r="J37" s="23">
        <v>200</v>
      </c>
      <c r="K37" s="24">
        <v>250</v>
      </c>
      <c r="L37" s="99">
        <f t="shared" si="3"/>
        <v>-17.777777777777779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0</v>
      </c>
      <c r="J38" s="25">
        <v>250</v>
      </c>
      <c r="K38" s="26">
        <v>350</v>
      </c>
      <c r="L38" s="99">
        <f t="shared" si="3"/>
        <v>-13.333333333333334</v>
      </c>
    </row>
    <row r="39" spans="1:12" ht="24" customHeight="1" x14ac:dyDescent="0.55000000000000004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0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160</v>
      </c>
      <c r="D41" s="47">
        <v>180</v>
      </c>
      <c r="E41" s="47">
        <v>80</v>
      </c>
      <c r="F41" s="47">
        <v>160</v>
      </c>
      <c r="G41" s="47">
        <v>140</v>
      </c>
      <c r="H41" s="47">
        <v>190</v>
      </c>
      <c r="I41" s="46">
        <f t="shared" si="2"/>
        <v>3.0303030303030303</v>
      </c>
      <c r="J41" s="49">
        <v>140</v>
      </c>
      <c r="K41" s="24">
        <v>160</v>
      </c>
      <c r="L41" s="99">
        <f t="shared" si="3"/>
        <v>13.333333333333334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120</v>
      </c>
      <c r="E42" s="47">
        <v>130</v>
      </c>
      <c r="F42" s="47">
        <v>200</v>
      </c>
      <c r="G42" s="47">
        <v>150</v>
      </c>
      <c r="H42" s="47">
        <v>240</v>
      </c>
      <c r="I42" s="46">
        <f t="shared" si="2"/>
        <v>-46.153846153846153</v>
      </c>
      <c r="J42" s="49">
        <v>150</v>
      </c>
      <c r="K42" s="24">
        <v>200</v>
      </c>
      <c r="L42" s="99">
        <f t="shared" si="3"/>
        <v>-40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400</v>
      </c>
      <c r="I43" s="46">
        <f t="shared" si="2"/>
        <v>1.4492753623188406</v>
      </c>
      <c r="J43" s="49">
        <v>320</v>
      </c>
      <c r="K43" s="40">
        <v>380</v>
      </c>
      <c r="L43" s="99">
        <f t="shared" si="3"/>
        <v>0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450</v>
      </c>
      <c r="K44" s="40">
        <v>500</v>
      </c>
      <c r="L44" s="99">
        <f t="shared" si="3"/>
        <v>-12.631578947368421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850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850</v>
      </c>
      <c r="K45" s="40">
        <v>1000</v>
      </c>
      <c r="L45" s="99">
        <f t="shared" si="3"/>
        <v>8.1081081081081088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3300</v>
      </c>
      <c r="I46" s="46">
        <f t="shared" si="2"/>
        <v>-0.91743119266055051</v>
      </c>
      <c r="J46" s="49">
        <v>2800</v>
      </c>
      <c r="K46" s="40">
        <v>3500</v>
      </c>
      <c r="L46" s="99">
        <f t="shared" si="3"/>
        <v>-14.285714285714285</v>
      </c>
    </row>
    <row r="47" spans="1:12" ht="24" customHeight="1" x14ac:dyDescent="0.55000000000000004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135</v>
      </c>
      <c r="I47" s="46">
        <f t="shared" si="2"/>
        <v>0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120</v>
      </c>
      <c r="H48" s="47">
        <v>200</v>
      </c>
      <c r="I48" s="46">
        <f t="shared" si="2"/>
        <v>9.375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55000000000000004">
      <c r="A52" s="16" t="s">
        <v>65</v>
      </c>
      <c r="B52" s="17" t="s">
        <v>20</v>
      </c>
      <c r="C52" s="47">
        <v>0</v>
      </c>
      <c r="D52" s="47">
        <v>0</v>
      </c>
      <c r="E52" s="47">
        <v>560</v>
      </c>
      <c r="F52" s="47">
        <v>580</v>
      </c>
      <c r="G52" s="47">
        <v>560</v>
      </c>
      <c r="H52" s="47">
        <v>600</v>
      </c>
      <c r="I52" s="46">
        <f t="shared" si="4"/>
        <v>-100</v>
      </c>
      <c r="J52" s="23">
        <v>550</v>
      </c>
      <c r="K52" s="24">
        <v>580</v>
      </c>
      <c r="L52" s="99">
        <f t="shared" si="5"/>
        <v>-100</v>
      </c>
    </row>
    <row r="53" spans="1:12" ht="19.5" customHeight="1" x14ac:dyDescent="0.55000000000000004">
      <c r="A53" s="16" t="s">
        <v>66</v>
      </c>
      <c r="B53" s="17" t="s">
        <v>20</v>
      </c>
      <c r="C53" s="47">
        <v>0</v>
      </c>
      <c r="D53" s="47">
        <v>0</v>
      </c>
      <c r="E53" s="47">
        <v>800</v>
      </c>
      <c r="F53" s="47">
        <v>900</v>
      </c>
      <c r="G53" s="47">
        <v>750</v>
      </c>
      <c r="H53" s="47">
        <v>900</v>
      </c>
      <c r="I53" s="46">
        <f t="shared" si="4"/>
        <v>-100</v>
      </c>
      <c r="J53" s="23">
        <v>700</v>
      </c>
      <c r="K53" s="24">
        <v>800</v>
      </c>
      <c r="L53" s="99">
        <f t="shared" si="5"/>
        <v>-100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110</v>
      </c>
      <c r="D54" s="47">
        <v>120</v>
      </c>
      <c r="E54" s="47">
        <v>120</v>
      </c>
      <c r="F54" s="47">
        <v>135</v>
      </c>
      <c r="G54" s="47">
        <v>135</v>
      </c>
      <c r="H54" s="47">
        <v>145</v>
      </c>
      <c r="I54" s="46">
        <f t="shared" si="4"/>
        <v>-17.857142857142858</v>
      </c>
      <c r="J54" s="23">
        <v>125</v>
      </c>
      <c r="K54" s="24">
        <v>130</v>
      </c>
      <c r="L54" s="99">
        <f t="shared" si="5"/>
        <v>-9.8039215686274517</v>
      </c>
    </row>
    <row r="55" spans="1:12" ht="24" customHeight="1" x14ac:dyDescent="0.55000000000000004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620</v>
      </c>
      <c r="D57" s="47">
        <v>660</v>
      </c>
      <c r="E57" s="47">
        <v>640</v>
      </c>
      <c r="F57" s="47">
        <v>680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570</v>
      </c>
      <c r="D59" s="47">
        <v>580</v>
      </c>
      <c r="E59" s="47">
        <v>550</v>
      </c>
      <c r="F59" s="47">
        <v>600</v>
      </c>
      <c r="G59" s="47">
        <v>560</v>
      </c>
      <c r="H59" s="47">
        <v>600</v>
      </c>
      <c r="I59" s="46">
        <f>((C59+D59)/2-(G59+H59)/2)/((G59+H59)/2)*100</f>
        <v>-0.86206896551724133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580</v>
      </c>
      <c r="D60" s="47">
        <v>590</v>
      </c>
      <c r="E60" s="47">
        <v>550</v>
      </c>
      <c r="F60" s="47">
        <v>590</v>
      </c>
      <c r="G60" s="47">
        <v>570</v>
      </c>
      <c r="H60" s="47">
        <v>590</v>
      </c>
      <c r="I60" s="46">
        <f>((C60+D60)/2-(G60+H60)/2)/((G60+H60)/2)*100</f>
        <v>0.86206896551724133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5" t="s">
        <v>8</v>
      </c>
      <c r="D62" s="106"/>
      <c r="E62" s="105" t="s">
        <v>9</v>
      </c>
      <c r="F62" s="106"/>
      <c r="G62" s="105" t="s">
        <v>10</v>
      </c>
      <c r="H62" s="106"/>
      <c r="I62" s="17" t="s">
        <v>11</v>
      </c>
      <c r="J62" s="105" t="s">
        <v>12</v>
      </c>
      <c r="K62" s="106"/>
      <c r="L62" s="18" t="s">
        <v>13</v>
      </c>
    </row>
    <row r="63" spans="1:12" ht="17.25" customHeight="1" x14ac:dyDescent="0.45">
      <c r="A63" s="62"/>
      <c r="B63" s="63"/>
      <c r="C63" s="111">
        <v>44406</v>
      </c>
      <c r="D63" s="112"/>
      <c r="E63" s="111">
        <v>44396</v>
      </c>
      <c r="F63" s="112"/>
      <c r="G63" s="111">
        <v>44376</v>
      </c>
      <c r="H63" s="112"/>
      <c r="I63" s="17" t="s">
        <v>14</v>
      </c>
      <c r="J63" s="107" t="s">
        <v>134</v>
      </c>
      <c r="K63" s="108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124</v>
      </c>
      <c r="K64" s="104" t="s">
        <v>125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70</v>
      </c>
      <c r="H65" s="21">
        <v>72</v>
      </c>
      <c r="I65" s="22">
        <f>((C65+D65)/2-(G65+H65)/2)/((G65+H65)/2)*100</f>
        <v>0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28</v>
      </c>
      <c r="D68" s="69">
        <v>33</v>
      </c>
      <c r="E68" s="69">
        <v>30</v>
      </c>
      <c r="F68" s="69">
        <v>33</v>
      </c>
      <c r="G68" s="69">
        <v>34</v>
      </c>
      <c r="H68" s="69">
        <v>35</v>
      </c>
      <c r="I68" s="22">
        <f t="shared" si="6"/>
        <v>-11.594202898550725</v>
      </c>
      <c r="J68" s="70">
        <v>35</v>
      </c>
      <c r="K68" s="71">
        <v>38</v>
      </c>
      <c r="L68" s="99">
        <f t="shared" si="7"/>
        <v>-16.43835616438356</v>
      </c>
    </row>
    <row r="69" spans="1:12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0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137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2" t="s">
        <v>138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5" t="s">
        <v>8</v>
      </c>
      <c r="D81" s="106"/>
      <c r="E81" s="109" t="s">
        <v>94</v>
      </c>
      <c r="F81" s="110"/>
      <c r="G81" s="98" t="s">
        <v>14</v>
      </c>
      <c r="H81" s="98"/>
      <c r="I81" s="79"/>
      <c r="J81" s="79"/>
    </row>
    <row r="82" spans="1:10" ht="18" customHeight="1" x14ac:dyDescent="0.5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130</v>
      </c>
      <c r="I82" s="17"/>
      <c r="J82" s="17"/>
    </row>
    <row r="83" spans="1:10" ht="18" customHeight="1" x14ac:dyDescent="0.5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130</v>
      </c>
      <c r="I83" s="17"/>
      <c r="J83" s="17"/>
    </row>
    <row r="84" spans="1:10" ht="18" customHeight="1" x14ac:dyDescent="0.5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131</v>
      </c>
      <c r="I84" s="17"/>
      <c r="J84" s="17"/>
    </row>
    <row r="85" spans="1:10" ht="19.95" customHeight="1" x14ac:dyDescent="0.5">
      <c r="A85" s="16" t="s">
        <v>30</v>
      </c>
      <c r="B85" s="17" t="s">
        <v>31</v>
      </c>
      <c r="C85" s="21">
        <v>120</v>
      </c>
      <c r="D85" s="21">
        <v>125</v>
      </c>
      <c r="E85" s="21">
        <v>115</v>
      </c>
      <c r="F85" s="21">
        <v>120</v>
      </c>
      <c r="G85" s="22">
        <f t="shared" ref="G85:G88" si="9">((C85+D85)/2-(E85+F85)/2)/((E85+F85)/2)*100</f>
        <v>4.2553191489361701</v>
      </c>
      <c r="H85" s="62" t="s">
        <v>129</v>
      </c>
      <c r="I85" s="17"/>
      <c r="J85" s="17"/>
    </row>
    <row r="86" spans="1:10" ht="21.6" customHeight="1" x14ac:dyDescent="0.5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21.6" customHeight="1" x14ac:dyDescent="0.5">
      <c r="A87" s="16" t="s">
        <v>35</v>
      </c>
      <c r="B87" s="17" t="s">
        <v>31</v>
      </c>
      <c r="C87" s="21">
        <v>105</v>
      </c>
      <c r="D87" s="21">
        <v>108</v>
      </c>
      <c r="E87" s="21">
        <v>100</v>
      </c>
      <c r="F87" s="21">
        <v>108</v>
      </c>
      <c r="G87" s="22">
        <f t="shared" si="9"/>
        <v>2.4038461538461542</v>
      </c>
      <c r="H87" s="62" t="s">
        <v>129</v>
      </c>
      <c r="I87" s="17"/>
      <c r="J87" s="17"/>
    </row>
    <row r="88" spans="1:10" ht="21.6" customHeight="1" x14ac:dyDescent="0.5">
      <c r="A88" s="16" t="s">
        <v>36</v>
      </c>
      <c r="B88" s="17" t="s">
        <v>31</v>
      </c>
      <c r="C88" s="21">
        <v>112</v>
      </c>
      <c r="D88" s="21">
        <v>116</v>
      </c>
      <c r="E88" s="21">
        <v>110</v>
      </c>
      <c r="F88" s="21">
        <v>114</v>
      </c>
      <c r="G88" s="22">
        <f t="shared" si="9"/>
        <v>1.7857142857142856</v>
      </c>
      <c r="H88" s="62" t="s">
        <v>129</v>
      </c>
      <c r="I88" s="17"/>
      <c r="J88" s="17"/>
    </row>
    <row r="89" spans="1:10" ht="18.600000000000001" customHeight="1" x14ac:dyDescent="0.55000000000000004">
      <c r="A89" s="16" t="s">
        <v>48</v>
      </c>
      <c r="B89" s="17" t="s">
        <v>20</v>
      </c>
      <c r="C89" s="21">
        <v>60</v>
      </c>
      <c r="D89" s="47">
        <v>70</v>
      </c>
      <c r="E89" s="21">
        <v>60</v>
      </c>
      <c r="F89" s="47">
        <v>90</v>
      </c>
      <c r="G89" s="22">
        <f t="shared" ref="G89:G103" si="10">((C89+D89)/2-(E89+F89)/2)/((E89+F89)/2)*100</f>
        <v>-13.333333333333334</v>
      </c>
      <c r="H89" s="62" t="s">
        <v>127</v>
      </c>
      <c r="I89" s="17"/>
      <c r="J89" s="17"/>
    </row>
    <row r="90" spans="1:10" ht="18.600000000000001" customHeight="1" x14ac:dyDescent="0.55000000000000004">
      <c r="A90" s="16" t="s">
        <v>49</v>
      </c>
      <c r="B90" s="17" t="s">
        <v>20</v>
      </c>
      <c r="C90" s="47">
        <v>120</v>
      </c>
      <c r="D90" s="47">
        <v>130</v>
      </c>
      <c r="E90" s="47">
        <v>130</v>
      </c>
      <c r="F90" s="47">
        <v>160</v>
      </c>
      <c r="G90" s="22">
        <f t="shared" si="10"/>
        <v>-13.793103448275861</v>
      </c>
      <c r="H90" s="62" t="s">
        <v>127</v>
      </c>
      <c r="I90" s="17"/>
      <c r="J90" s="17"/>
    </row>
    <row r="91" spans="1:10" ht="18.600000000000001" customHeight="1" x14ac:dyDescent="0.55000000000000004">
      <c r="A91" s="16" t="s">
        <v>54</v>
      </c>
      <c r="B91" s="17" t="s">
        <v>20</v>
      </c>
      <c r="C91" s="47">
        <v>160</v>
      </c>
      <c r="D91" s="47">
        <v>180</v>
      </c>
      <c r="E91" s="47">
        <v>80</v>
      </c>
      <c r="F91" s="47">
        <v>160</v>
      </c>
      <c r="G91" s="22">
        <f t="shared" si="10"/>
        <v>41.666666666666671</v>
      </c>
      <c r="H91" s="62" t="s">
        <v>136</v>
      </c>
      <c r="I91" s="17"/>
      <c r="J91" s="17"/>
    </row>
    <row r="92" spans="1:10" ht="16.95" customHeight="1" x14ac:dyDescent="0.55000000000000004">
      <c r="A92" s="16" t="s">
        <v>55</v>
      </c>
      <c r="B92" s="17" t="s">
        <v>20</v>
      </c>
      <c r="C92" s="47">
        <v>90</v>
      </c>
      <c r="D92" s="47">
        <v>120</v>
      </c>
      <c r="E92" s="47">
        <v>130</v>
      </c>
      <c r="F92" s="47">
        <v>200</v>
      </c>
      <c r="G92" s="22">
        <f t="shared" si="10"/>
        <v>-36.363636363636367</v>
      </c>
      <c r="H92" s="62" t="s">
        <v>123</v>
      </c>
      <c r="I92" s="17"/>
      <c r="J92" s="17"/>
    </row>
    <row r="93" spans="1:10" ht="17.399999999999999" customHeight="1" x14ac:dyDescent="0.55000000000000004">
      <c r="A93" s="16" t="s">
        <v>56</v>
      </c>
      <c r="B93" s="17" t="s">
        <v>20</v>
      </c>
      <c r="C93" s="47">
        <v>300</v>
      </c>
      <c r="D93" s="47">
        <v>400</v>
      </c>
      <c r="E93" s="47">
        <v>300</v>
      </c>
      <c r="F93" s="47">
        <v>450</v>
      </c>
      <c r="G93" s="22">
        <f t="shared" ref="G93" si="11">((C93+D93)/2-(E93+F93)/2)/((E93+F93)/2)*100</f>
        <v>-6.666666666666667</v>
      </c>
      <c r="H93" s="62" t="s">
        <v>123</v>
      </c>
      <c r="I93" s="17"/>
      <c r="J93" s="17"/>
    </row>
    <row r="94" spans="1:10" ht="19.2" customHeight="1" x14ac:dyDescent="0.55000000000000004">
      <c r="A94" s="16" t="s">
        <v>58</v>
      </c>
      <c r="B94" s="17" t="s">
        <v>20</v>
      </c>
      <c r="C94" s="47">
        <v>900</v>
      </c>
      <c r="D94" s="47">
        <v>1100</v>
      </c>
      <c r="E94" s="47">
        <v>850</v>
      </c>
      <c r="F94" s="47">
        <v>1100</v>
      </c>
      <c r="G94" s="22">
        <f t="shared" si="10"/>
        <v>2.5641025641025639</v>
      </c>
      <c r="H94" s="62" t="s">
        <v>126</v>
      </c>
      <c r="I94" s="17"/>
      <c r="J94" s="17"/>
    </row>
    <row r="95" spans="1:10" ht="18.600000000000001" customHeight="1" x14ac:dyDescent="0.55000000000000004">
      <c r="A95" s="16" t="s">
        <v>59</v>
      </c>
      <c r="B95" s="17" t="s">
        <v>20</v>
      </c>
      <c r="C95" s="47">
        <v>2100</v>
      </c>
      <c r="D95" s="47">
        <v>3300</v>
      </c>
      <c r="E95" s="47">
        <v>2400</v>
      </c>
      <c r="F95" s="47">
        <v>3500</v>
      </c>
      <c r="G95" s="22">
        <f t="shared" si="10"/>
        <v>-8.4745762711864394</v>
      </c>
      <c r="H95" s="62" t="s">
        <v>123</v>
      </c>
      <c r="I95" s="17"/>
      <c r="J95" s="17"/>
    </row>
    <row r="96" spans="1:10" ht="18.600000000000001" customHeight="1" x14ac:dyDescent="0.55000000000000004">
      <c r="A96" s="16" t="s">
        <v>61</v>
      </c>
      <c r="B96" s="17" t="s">
        <v>20</v>
      </c>
      <c r="C96" s="47">
        <v>150</v>
      </c>
      <c r="D96" s="47">
        <v>200</v>
      </c>
      <c r="E96" s="47">
        <v>120</v>
      </c>
      <c r="F96" s="47">
        <v>220</v>
      </c>
      <c r="G96" s="22">
        <f t="shared" si="10"/>
        <v>2.9411764705882351</v>
      </c>
      <c r="H96" s="62" t="s">
        <v>126</v>
      </c>
      <c r="I96" s="17"/>
      <c r="J96" s="17"/>
    </row>
    <row r="97" spans="1:12" ht="18.600000000000001" customHeight="1" x14ac:dyDescent="0.55000000000000004">
      <c r="A97" s="16" t="s">
        <v>64</v>
      </c>
      <c r="B97" s="17" t="s">
        <v>20</v>
      </c>
      <c r="C97" s="47">
        <v>500</v>
      </c>
      <c r="D97" s="47">
        <v>1200</v>
      </c>
      <c r="E97" s="47">
        <v>800</v>
      </c>
      <c r="F97" s="47">
        <v>1500</v>
      </c>
      <c r="G97" s="22">
        <f t="shared" si="10"/>
        <v>-26.086956521739129</v>
      </c>
      <c r="H97" s="62" t="s">
        <v>128</v>
      </c>
      <c r="I97" s="17"/>
      <c r="J97" s="17"/>
    </row>
    <row r="98" spans="1:12" ht="18.600000000000001" customHeight="1" x14ac:dyDescent="0.55000000000000004">
      <c r="A98" s="16" t="s">
        <v>65</v>
      </c>
      <c r="B98" s="17" t="s">
        <v>20</v>
      </c>
      <c r="C98" s="47">
        <v>0</v>
      </c>
      <c r="D98" s="47">
        <v>0</v>
      </c>
      <c r="E98" s="47">
        <v>560</v>
      </c>
      <c r="F98" s="47">
        <v>580</v>
      </c>
      <c r="G98" s="22">
        <f t="shared" si="10"/>
        <v>-100</v>
      </c>
      <c r="H98" s="62" t="s">
        <v>131</v>
      </c>
      <c r="I98" s="17"/>
      <c r="J98" s="17"/>
    </row>
    <row r="99" spans="1:12" ht="18.600000000000001" customHeight="1" x14ac:dyDescent="0.55000000000000004">
      <c r="A99" s="16" t="s">
        <v>66</v>
      </c>
      <c r="B99" s="17" t="s">
        <v>20</v>
      </c>
      <c r="C99" s="47">
        <v>0</v>
      </c>
      <c r="D99" s="47">
        <v>0</v>
      </c>
      <c r="E99" s="47">
        <v>800</v>
      </c>
      <c r="F99" s="47">
        <v>900</v>
      </c>
      <c r="G99" s="22">
        <f t="shared" si="10"/>
        <v>-100</v>
      </c>
      <c r="H99" s="62" t="s">
        <v>131</v>
      </c>
      <c r="I99" s="17"/>
      <c r="J99" s="17"/>
    </row>
    <row r="100" spans="1:12" ht="20.399999999999999" customHeight="1" x14ac:dyDescent="0.55000000000000004">
      <c r="A100" s="16" t="s">
        <v>67</v>
      </c>
      <c r="B100" s="17" t="s">
        <v>20</v>
      </c>
      <c r="C100" s="47">
        <v>110</v>
      </c>
      <c r="D100" s="47">
        <v>120</v>
      </c>
      <c r="E100" s="47">
        <v>120</v>
      </c>
      <c r="F100" s="47">
        <v>135</v>
      </c>
      <c r="G100" s="22">
        <f t="shared" si="10"/>
        <v>-9.8039215686274517</v>
      </c>
      <c r="H100" s="62" t="s">
        <v>127</v>
      </c>
      <c r="I100" s="17"/>
      <c r="J100" s="17"/>
    </row>
    <row r="101" spans="1:12" ht="18" customHeight="1" x14ac:dyDescent="0.55000000000000004">
      <c r="A101" s="16" t="s">
        <v>68</v>
      </c>
      <c r="B101" s="17" t="s">
        <v>20</v>
      </c>
      <c r="C101" s="47">
        <v>400</v>
      </c>
      <c r="D101" s="47">
        <v>500</v>
      </c>
      <c r="E101" s="47">
        <v>450</v>
      </c>
      <c r="F101" s="47">
        <v>550</v>
      </c>
      <c r="G101" s="22">
        <f t="shared" si="10"/>
        <v>-10</v>
      </c>
      <c r="H101" s="62" t="s">
        <v>128</v>
      </c>
      <c r="I101" s="17"/>
      <c r="J101" s="17"/>
    </row>
    <row r="102" spans="1:12" ht="18" customHeight="1" x14ac:dyDescent="0.5">
      <c r="A102" s="16" t="s">
        <v>76</v>
      </c>
      <c r="B102" s="17" t="s">
        <v>20</v>
      </c>
      <c r="C102" s="21">
        <v>70</v>
      </c>
      <c r="D102" s="21">
        <v>72</v>
      </c>
      <c r="E102" s="21">
        <v>68</v>
      </c>
      <c r="F102" s="21">
        <v>70</v>
      </c>
      <c r="G102" s="22">
        <f t="shared" si="10"/>
        <v>2.8985507246376812</v>
      </c>
      <c r="H102" s="62" t="s">
        <v>129</v>
      </c>
      <c r="I102" s="17"/>
      <c r="J102" s="17"/>
    </row>
    <row r="103" spans="1:12" ht="18" customHeight="1" x14ac:dyDescent="0.5">
      <c r="A103" s="16" t="s">
        <v>79</v>
      </c>
      <c r="B103" s="17" t="s">
        <v>80</v>
      </c>
      <c r="C103" s="69">
        <v>28</v>
      </c>
      <c r="D103" s="69">
        <v>33</v>
      </c>
      <c r="E103" s="69">
        <v>30</v>
      </c>
      <c r="F103" s="69">
        <v>33</v>
      </c>
      <c r="G103" s="22">
        <f t="shared" si="10"/>
        <v>-3.1746031746031744</v>
      </c>
      <c r="H103" s="62" t="s">
        <v>135</v>
      </c>
      <c r="I103" s="17"/>
      <c r="J103" s="17"/>
    </row>
    <row r="104" spans="1:12" ht="18.75" customHeight="1" x14ac:dyDescent="0.35">
      <c r="A104" s="94" t="s">
        <v>95</v>
      </c>
      <c r="B104" s="7"/>
      <c r="C104" s="95"/>
      <c r="D104" s="95"/>
      <c r="E104" s="95"/>
      <c r="F104" s="95"/>
      <c r="G104" s="95"/>
      <c r="H104" s="7"/>
      <c r="I104" s="7"/>
      <c r="J104" s="7"/>
      <c r="K104" s="7"/>
      <c r="L104" s="7"/>
    </row>
    <row r="105" spans="1:12" ht="18.75" customHeight="1" x14ac:dyDescent="0.35">
      <c r="A105" s="91" t="s">
        <v>96</v>
      </c>
      <c r="B105" s="7"/>
      <c r="C105" s="95"/>
      <c r="D105" s="95"/>
      <c r="E105" s="95"/>
      <c r="F105" s="95"/>
      <c r="G105" s="7"/>
      <c r="H105" s="7"/>
      <c r="I105" s="7"/>
      <c r="J105" s="7"/>
      <c r="K105" s="7" t="s">
        <v>4</v>
      </c>
      <c r="L105" s="7"/>
    </row>
    <row r="106" spans="1:12" ht="18.75" customHeight="1" x14ac:dyDescent="0.35">
      <c r="A106" s="91" t="s">
        <v>97</v>
      </c>
      <c r="B106" s="7"/>
      <c r="C106" s="7"/>
      <c r="D106" s="7"/>
      <c r="E106" s="7"/>
      <c r="F106" s="95"/>
      <c r="G106" s="7"/>
      <c r="H106" s="7"/>
      <c r="I106" s="7"/>
      <c r="J106" s="7"/>
      <c r="K106" s="7"/>
      <c r="L106" s="7"/>
    </row>
    <row r="107" spans="1:12" ht="16.5" customHeight="1" x14ac:dyDescent="0.5">
      <c r="A107" s="91" t="s">
        <v>98</v>
      </c>
      <c r="B107" s="7"/>
      <c r="C107" s="7"/>
      <c r="D107" s="7"/>
      <c r="E107" s="7"/>
      <c r="F107" s="7"/>
      <c r="G107" s="96" t="s">
        <v>99</v>
      </c>
      <c r="I107" s="96"/>
      <c r="J107" s="7"/>
      <c r="K107" s="7" t="s">
        <v>100</v>
      </c>
      <c r="L107" s="97"/>
    </row>
    <row r="108" spans="1:12" ht="22.2" x14ac:dyDescent="0.5">
      <c r="A108" s="91" t="s">
        <v>101</v>
      </c>
      <c r="B108" s="7"/>
      <c r="C108" s="7"/>
      <c r="D108" s="7"/>
      <c r="E108" s="7"/>
      <c r="G108" s="96" t="s">
        <v>102</v>
      </c>
      <c r="I108" s="96"/>
      <c r="J108" s="7"/>
      <c r="K108" s="7" t="s">
        <v>103</v>
      </c>
      <c r="L108" s="97"/>
    </row>
    <row r="109" spans="1:12" ht="21" x14ac:dyDescent="0.4">
      <c r="A109" s="91" t="s">
        <v>104</v>
      </c>
      <c r="B109" s="7"/>
      <c r="C109" s="7"/>
      <c r="D109" s="7"/>
      <c r="E109" s="7"/>
      <c r="H109" s="7"/>
      <c r="I109" s="7"/>
      <c r="J109" s="7"/>
      <c r="K109" s="7" t="s">
        <v>105</v>
      </c>
      <c r="L109" s="97"/>
    </row>
    <row r="110" spans="1:12" x14ac:dyDescent="0.35">
      <c r="A110" s="91" t="s">
        <v>106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21.75" customHeight="1" x14ac:dyDescent="0.35">
      <c r="A111" s="91" t="s">
        <v>107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108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91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114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2.4" customHeight="1" x14ac:dyDescent="0.35">
      <c r="A123" s="9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4" t="s">
        <v>119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91" t="s">
        <v>120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21.75" customHeight="1" x14ac:dyDescent="0.35">
      <c r="A126" s="91" t="s">
        <v>121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2021-07-28T05:31:31Z</cp:lastPrinted>
  <dcterms:created xsi:type="dcterms:W3CDTF">2021-06-05T07:13:32Z</dcterms:created>
  <dcterms:modified xsi:type="dcterms:W3CDTF">2021-07-29T04:49:06Z</dcterms:modified>
</cp:coreProperties>
</file>