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9" i="1"/>
  <c r="G90" i="1"/>
  <c r="G91" i="1"/>
  <c r="G96" i="1"/>
  <c r="G95" i="1"/>
  <c r="G93" i="1" l="1"/>
  <c r="G83" i="1" l="1"/>
  <c r="G86" i="1"/>
  <c r="G92" i="1"/>
  <c r="G94" i="1" l="1"/>
  <c r="G97" i="1"/>
  <c r="G87" i="1"/>
  <c r="G82" i="1"/>
  <c r="L70" i="1"/>
  <c r="L65" i="1"/>
  <c r="G88" i="1"/>
  <c r="G84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<sst xmlns="http://schemas.openxmlformats.org/spreadsheetml/2006/main" count="259" uniqueCount="138">
  <si>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</si>
  <si>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</si>
  <si>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</si>
  <si>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</si>
  <si>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</si>
  <si>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</si>
  <si>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</si>
  <si>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</si>
  <si>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</si>
  <si>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</si>
  <si>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</si>
  <si>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</si>
  <si>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</si>
  <si>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</si>
  <si>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</si>
  <si>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</si>
  <si>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</si>
  <si>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</si>
  <si>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</si>
  <si>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</si>
  <si>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</si>
  <si>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</si>
  <si>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</si>
  <si>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</si>
  <si>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</si>
  <si>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</si>
  <si>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</si>
  <si>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</si>
  <si>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</si>
  <si>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</si>
  <si>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</si>
  <si>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</si>
  <si>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</si>
  <si>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</si>
  <si>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</si>
  <si>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</si>
  <si>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</si>
  <si>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</si>
  <si>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</si>
  <si>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</si>
  <si>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</si>
  <si>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</si>
  <si>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</si>
  <si>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</si>
  <si>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</si>
  <si>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</si>
  <si>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</si>
  <si>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</si>
  <si>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</si>
  <si>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</si>
  <si>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</si>
  <si>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</si>
  <si>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</si>
  <si>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</si>
  <si>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</si>
  <si>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</si>
  <si>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</si>
  <si>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</si>
  <si>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</si>
  <si>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</si>
  <si>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</si>
  <si>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</si>
  <si>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</si>
  <si>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</si>
  <si>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</si>
  <si>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</si>
  <si>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</si>
  <si>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</si>
  <si>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</si>
  <si>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</si>
  <si>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</si>
  <si>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</si>
  <si>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</si>
  <si>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</si>
  <si>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</si>
  <si>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</si>
  <si>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</si>
  <si>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</si>
  <si>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</si>
  <si>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</si>
  <si>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</si>
  <si>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</si>
  <si>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</si>
  <si>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</si>
  <si>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</si>
  <si>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</si>
  <si>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</si>
  <si>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</si>
  <si>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</si>
  <si>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</si>
  <si>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</si>
  <si>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</si>
  <si>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</si>
  <si>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</si>
  <si>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</si>
  <si>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</si>
  <si>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</si>
  <si>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</si>
  <si>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</si>
  <si>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</si>
  <si>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</si>
  <si>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</si>
  <si>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</si>
  <si>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</si>
  <si>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</si>
  <si>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</si>
  <si>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</si>
  <si>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</si>
  <si>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</si>
  <si>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</si>
  <si>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</si>
  <si>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</si>
  <si>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</si>
  <si>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</si>
  <si>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</si>
  <si>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</si>
  <si>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</si>
  <si>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</si>
  <si>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</si>
  <si>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</si>
  <si>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</si>
  <si>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</si>
  <si>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</si>
  <si>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</si>
  <si>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</si>
  <si>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০১-০৮-২০২১ তারিখে মূল্য  বৃদ্ধি পেয়েছে।</t>
  </si>
  <si>
    <t>০১-০৮-২০২১ তারিখে মূল্য হ্রাস পেয়েছে।</t>
  </si>
  <si>
    <t>০2-০৮-২০২১ তারিখে মূল্য  বৃদ্ধি পেয়েছে।</t>
  </si>
  <si>
    <t>০2-০৮-২০২১ তারিখে মূল্য বৃদ্ধি পেয়েছে।</t>
  </si>
  <si>
    <t>০৩-০৮-২০২১ তারিখে মূল্য  বৃদ্ধি পেয়েছে।</t>
  </si>
  <si>
    <t>স্মারক নং-২৬.০৫.০০০০.০১৭.৩১.০০১.২১-১৯৬</t>
  </si>
  <si>
    <t xml:space="preserve">বৃহস্পতিবার ০৫ আগষ্ট ২০২১ খ্রিঃ, ২১ শ্রাবণ ১৪২৭ বাংলা, ২৫ জিলহজ ১৪৪২ হিজরি </t>
  </si>
  <si>
    <t>05-08-2020</t>
  </si>
  <si>
    <t>০৫-০৮-২০২১ তারিখে মূল্য হ্রাস পেয়েছে।</t>
  </si>
  <si>
    <t>০৫-০৮-২০২১ তারিখে মূল্য বৃদ্ধি পেয়েছে।</t>
  </si>
  <si>
    <t>০৫-০৮-২০২১ তারিখে মূল্য  বৃদ্ধি পেয়েছে।</t>
  </si>
  <si>
    <t xml:space="preserve">(১)  মশুর ডাল(মাঝারী), পাম অয়েল (লুজ), আদা(আম), হলুদ(আম), দারুচিনি, লবঙ্গ, তেজপাতা, ডিম, মুরগী এর মূল্য বৃদ্ধি পেয়েছে।  </t>
  </si>
  <si>
    <t>(২)  হলুদ(দেশী), রশুন(আম), আদা(দেশী), ধনে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</si>
</sst>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19050</xdr:rowOff>
    </xdr:from>
    <xdr:to>
      <xdr:col>1</xdr:col>
      <xdr:colOff>0</xdr:colOff>
      <xdr:row>170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162</xdr:row>
      <xdr:rowOff>28575</xdr:rowOff>
    </xdr:from>
    <xdr:to>
      <xdr:col>1</xdr:col>
      <xdr:colOff>0</xdr:colOff>
      <xdr:row>162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38100</xdr:rowOff>
    </xdr:from>
    <xdr:to>
      <xdr:col>1</xdr:col>
      <xdr:colOff>0</xdr:colOff>
      <xdr:row>166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9525</xdr:rowOff>
    </xdr:from>
    <xdr:to>
      <xdr:col>1</xdr:col>
      <xdr:colOff>0</xdr:colOff>
      <xdr:row>130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127</xdr:row>
      <xdr:rowOff>19050</xdr:rowOff>
    </xdr:from>
    <xdr:to>
      <xdr:col>1</xdr:col>
      <xdr:colOff>0</xdr:colOff>
      <xdr:row>127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83</xdr:row>
      <xdr:rowOff>28575</xdr:rowOff>
    </xdr:from>
    <xdr:to>
      <xdr:col>1</xdr:col>
      <xdr:colOff>0</xdr:colOff>
      <xdr:row>83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83</xdr:row>
      <xdr:rowOff>28575</xdr:rowOff>
    </xdr:from>
    <xdr:to>
      <xdr:col>1</xdr:col>
      <xdr:colOff>0</xdr:colOff>
      <xdr:row>83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94" zoomScaleNormal="94" zoomScaleSheetLayoutView="106" workbookViewId="0">
      <pane ySplit="1368" topLeftCell="A76" activePane="bottomLeft"/>
      <selection activeCell="D20" sqref="D20"/>
      <selection pane="bottomLeft" activeCell="D78" sqref="D78"/>
    </sheetView>
  </sheetViews>
  <sheetFormatPr defaultColWidth="9.9140625" defaultRowHeight="19.2" x14ac:dyDescent="0.35"/>
  <cols>
    <col min="1" max="1" width="16.6640625" style="1" customWidth="1"/>
    <col min="2" max="2" width="10.58203125" style="3" customWidth="1"/>
    <col min="3" max="3" width="10.33203125" style="3" customWidth="1"/>
    <col min="4" max="4" width="10.9140625" style="3" customWidth="1"/>
    <col min="5" max="5" width="10.58203125" style="3" customWidth="1"/>
    <col min="6" max="6" width="11.4140625" style="3" customWidth="1"/>
    <col min="7" max="7" width="11.1640625" style="3" customWidth="1"/>
    <col min="8" max="8" width="10.58203125" style="3" customWidth="1"/>
    <col min="9" max="9" width="14.25" style="3" customWidth="1"/>
    <col min="10" max="10" width="9.6640625" style="3" customWidth="1"/>
    <col min="11" max="11" width="9.9140625" style="3" customWidth="1"/>
    <col min="12" max="12" width="11.5" style="3" customWidth="1"/>
    <col min="13" max="16384" width="9.91406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44413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 x14ac:dyDescent="0.45">
      <c r="A8" s="16"/>
      <c r="B8" s="17"/>
      <c r="C8" s="112">
        <v>44413</v>
      </c>
      <c r="D8" s="113"/>
      <c r="E8" s="112">
        <v>44406</v>
      </c>
      <c r="F8" s="113"/>
      <c r="G8" s="112">
        <v>44382</v>
      </c>
      <c r="H8" s="113"/>
      <c r="I8" s="17" t="s">
        <v>14</v>
      </c>
      <c r="J8" s="108" t="s">
        <v>132</v>
      </c>
      <c r="K8" s="10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55</v>
      </c>
      <c r="H11" s="21">
        <v>56</v>
      </c>
      <c r="I11" s="22">
        <f>((C11+D11)/2-(G11+H11)/2)/((G11+H11)/2)*100</f>
        <v>-4.5045045045045047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47</v>
      </c>
      <c r="D12" s="21">
        <v>50</v>
      </c>
      <c r="E12" s="21">
        <v>47</v>
      </c>
      <c r="F12" s="21">
        <v>50</v>
      </c>
      <c r="G12" s="21">
        <v>44</v>
      </c>
      <c r="H12" s="21">
        <v>48</v>
      </c>
      <c r="I12" s="22">
        <f>((C12+D12)/2-(G12+H12)/2)/((G12+H12)/2)*100</f>
        <v>5.4347826086956523</v>
      </c>
      <c r="J12" s="23">
        <v>40</v>
      </c>
      <c r="K12" s="24">
        <v>45</v>
      </c>
      <c r="L12" s="99">
        <f>((C12+D12)/2-(J12+K12)/2)/((J12+K12)/2)*100</f>
        <v>14.117647058823529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26</v>
      </c>
      <c r="K14" s="24">
        <v>30</v>
      </c>
      <c r="L14" s="99">
        <f>((C14+D14)/2-(J14+K14)/2)/((J14+K14)/2)*100</f>
        <v>7.1428571428571423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125</v>
      </c>
      <c r="E19" s="21">
        <v>120</v>
      </c>
      <c r="F19" s="21">
        <v>125</v>
      </c>
      <c r="G19" s="21">
        <v>115</v>
      </c>
      <c r="H19" s="21">
        <v>120</v>
      </c>
      <c r="I19" s="22">
        <f>((C19+D19)/2-(G19+H19)/2)/((G19+H19)/2)*100</f>
        <v>4.2553191489361701</v>
      </c>
      <c r="J19" s="23">
        <v>80</v>
      </c>
      <c r="K19" s="24">
        <v>85</v>
      </c>
      <c r="L19" s="99">
        <f>((C19+D19)/2-(J19+K19)/2)/((J19+K19)/2)*100</f>
        <v>48.484848484848484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700</v>
      </c>
      <c r="E20" s="21">
        <v>660</v>
      </c>
      <c r="F20" s="21">
        <v>700</v>
      </c>
      <c r="G20" s="21">
        <v>670</v>
      </c>
      <c r="H20" s="21">
        <v>700</v>
      </c>
      <c r="I20" s="22">
        <f>((C20+D20)/2-(G20+H20)/2)/((G20+H20)/2)*100</f>
        <v>-0.72992700729927007</v>
      </c>
      <c r="J20" s="23">
        <v>450</v>
      </c>
      <c r="K20" s="24">
        <v>500</v>
      </c>
      <c r="L20" s="99">
        <f>((C20+D20)/2-(J20+K20)/2)/((J20+K20)/2)*100</f>
        <v>43.15789473684211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112</v>
      </c>
      <c r="E22" s="21">
        <v>105</v>
      </c>
      <c r="F22" s="21">
        <v>108</v>
      </c>
      <c r="G22" s="21">
        <v>100</v>
      </c>
      <c r="H22" s="21">
        <v>106</v>
      </c>
      <c r="I22" s="22">
        <f>((C22+D22)/2-(G22+H22)/2)/((G22+H22)/2)*100</f>
        <v>6.7961165048543686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 x14ac:dyDescent="0.5">
      <c r="A23" s="16" t="s">
        <v>36</v>
      </c>
      <c r="B23" s="17" t="s">
        <v>31</v>
      </c>
      <c r="C23" s="21">
        <v>112</v>
      </c>
      <c r="D23" s="21">
        <v>116</v>
      </c>
      <c r="E23" s="21">
        <v>112</v>
      </c>
      <c r="F23" s="21">
        <v>116</v>
      </c>
      <c r="G23" s="21">
        <v>110</v>
      </c>
      <c r="H23" s="21">
        <v>115</v>
      </c>
      <c r="I23" s="22">
        <f>((C23+D23)/2-(G23+H23)/2)/((G23+H23)/2)*100</f>
        <v>1.3333333333333335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80</v>
      </c>
      <c r="F26" s="21">
        <v>90</v>
      </c>
      <c r="G26" s="21">
        <v>85</v>
      </c>
      <c r="H26" s="21">
        <v>90</v>
      </c>
      <c r="I26" s="22">
        <f t="shared" si="0"/>
        <v>2.8571428571428572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100</v>
      </c>
      <c r="F28" s="21">
        <v>130</v>
      </c>
      <c r="G28" s="21">
        <v>100</v>
      </c>
      <c r="H28" s="21">
        <v>120</v>
      </c>
      <c r="I28" s="22">
        <f t="shared" si="0"/>
        <v>6.8181818181818175</v>
      </c>
      <c r="J28" s="23">
        <v>120</v>
      </c>
      <c r="K28" s="24">
        <v>130</v>
      </c>
      <c r="L28" s="99">
        <f t="shared" si="1"/>
        <v>-6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24</v>
      </c>
      <c r="H31" s="21">
        <v>25</v>
      </c>
      <c r="I31" s="22">
        <f t="shared" si="0"/>
        <v>-8.1632653061224492</v>
      </c>
      <c r="J31" s="23">
        <v>30</v>
      </c>
      <c r="K31" s="24">
        <v>35</v>
      </c>
      <c r="L31" s="99">
        <f t="shared" si="1"/>
        <v>-30.76923076923077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40</v>
      </c>
      <c r="K33" s="24">
        <v>45</v>
      </c>
      <c r="L33" s="99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45</v>
      </c>
      <c r="H34" s="21">
        <v>50</v>
      </c>
      <c r="I34" s="46">
        <f t="shared" si="2"/>
        <v>-10.526315789473683</v>
      </c>
      <c r="J34" s="23">
        <v>30</v>
      </c>
      <c r="K34" s="24">
        <v>35</v>
      </c>
      <c r="L34" s="99">
        <f t="shared" si="3"/>
        <v>30.76923076923077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80</v>
      </c>
      <c r="I35" s="46">
        <f t="shared" si="2"/>
        <v>-7.1428571428571423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130</v>
      </c>
      <c r="E36" s="47">
        <v>120</v>
      </c>
      <c r="F36" s="47">
        <v>130</v>
      </c>
      <c r="G36" s="47">
        <v>130</v>
      </c>
      <c r="H36" s="47">
        <v>140</v>
      </c>
      <c r="I36" s="46">
        <f t="shared" si="2"/>
        <v>-11.111111111111111</v>
      </c>
      <c r="J36" s="23">
        <v>70</v>
      </c>
      <c r="K36" s="24">
        <v>80</v>
      </c>
      <c r="L36" s="99">
        <f t="shared" si="3"/>
        <v>60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200</v>
      </c>
      <c r="G37" s="47">
        <v>180</v>
      </c>
      <c r="H37" s="47">
        <v>200</v>
      </c>
      <c r="I37" s="46">
        <f t="shared" si="2"/>
        <v>-2.6315789473684208</v>
      </c>
      <c r="J37" s="23">
        <v>180</v>
      </c>
      <c r="K37" s="24">
        <v>250</v>
      </c>
      <c r="L37" s="99">
        <f t="shared" si="3"/>
        <v>-13.953488372093023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250</v>
      </c>
      <c r="K38" s="26">
        <v>350</v>
      </c>
      <c r="L38" s="99">
        <f t="shared" si="3"/>
        <v>-13.333333333333334</v>
      </c>
    </row>
    <row r="39" spans="1:12" ht="24" customHeight="1" x14ac:dyDescent="0.55000000000000004">
      <c r="A39" s="16" t="s">
        <v>52</v>
      </c>
      <c r="B39" s="17" t="s">
        <v>20</v>
      </c>
      <c r="C39" s="47">
        <v>180</v>
      </c>
      <c r="D39" s="47">
        <v>220</v>
      </c>
      <c r="E39" s="47">
        <v>160</v>
      </c>
      <c r="F39" s="47">
        <v>280</v>
      </c>
      <c r="G39" s="47">
        <v>180</v>
      </c>
      <c r="H39" s="47">
        <v>280</v>
      </c>
      <c r="I39" s="48">
        <f t="shared" si="2"/>
        <v>-13.043478260869565</v>
      </c>
      <c r="J39" s="23">
        <v>140</v>
      </c>
      <c r="K39" s="24">
        <v>150</v>
      </c>
      <c r="L39" s="99">
        <f t="shared" si="3"/>
        <v>37.931034482758619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180</v>
      </c>
      <c r="G40" s="47">
        <v>160</v>
      </c>
      <c r="H40" s="47">
        <v>200</v>
      </c>
      <c r="I40" s="46">
        <f t="shared" si="2"/>
        <v>-8.3333333333333321</v>
      </c>
      <c r="J40" s="23">
        <v>150</v>
      </c>
      <c r="K40" s="24">
        <v>220</v>
      </c>
      <c r="L40" s="99">
        <f t="shared" si="3"/>
        <v>-10.810810810810811</v>
      </c>
    </row>
    <row r="41" spans="1:12" ht="24" customHeight="1" x14ac:dyDescent="0.55000000000000004">
      <c r="A41" s="16" t="s">
        <v>54</v>
      </c>
      <c r="B41" s="17" t="s">
        <v>20</v>
      </c>
      <c r="C41" s="47">
        <v>110</v>
      </c>
      <c r="D41" s="47">
        <v>140</v>
      </c>
      <c r="E41" s="47">
        <v>160</v>
      </c>
      <c r="F41" s="47">
        <v>180</v>
      </c>
      <c r="G41" s="47">
        <v>140</v>
      </c>
      <c r="H41" s="47">
        <v>180</v>
      </c>
      <c r="I41" s="46">
        <f t="shared" si="2"/>
        <v>-21.875</v>
      </c>
      <c r="J41" s="49">
        <v>140</v>
      </c>
      <c r="K41" s="24">
        <v>150</v>
      </c>
      <c r="L41" s="99">
        <f t="shared" si="3"/>
        <v>-13.793103448275861</v>
      </c>
    </row>
    <row r="42" spans="1:12" ht="24" customHeight="1" x14ac:dyDescent="0.55000000000000004">
      <c r="A42" s="16" t="s">
        <v>55</v>
      </c>
      <c r="B42" s="17" t="s">
        <v>20</v>
      </c>
      <c r="C42" s="47">
        <v>100</v>
      </c>
      <c r="D42" s="47">
        <v>120</v>
      </c>
      <c r="E42" s="47">
        <v>90</v>
      </c>
      <c r="F42" s="47">
        <v>120</v>
      </c>
      <c r="G42" s="47">
        <v>140</v>
      </c>
      <c r="H42" s="47">
        <v>240</v>
      </c>
      <c r="I42" s="46">
        <f t="shared" si="2"/>
        <v>-42.105263157894733</v>
      </c>
      <c r="J42" s="49">
        <v>150</v>
      </c>
      <c r="K42" s="24">
        <v>180</v>
      </c>
      <c r="L42" s="99">
        <f t="shared" si="3"/>
        <v>-33.333333333333329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290</v>
      </c>
      <c r="H43" s="47">
        <v>350</v>
      </c>
      <c r="I43" s="46">
        <f t="shared" si="2"/>
        <v>9.375</v>
      </c>
      <c r="J43" s="49">
        <v>300</v>
      </c>
      <c r="K43" s="40">
        <v>380</v>
      </c>
      <c r="L43" s="99">
        <f t="shared" si="3"/>
        <v>2.9411764705882351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380</v>
      </c>
      <c r="F44" s="47">
        <v>450</v>
      </c>
      <c r="G44" s="47">
        <v>400</v>
      </c>
      <c r="H44" s="47">
        <v>440</v>
      </c>
      <c r="I44" s="46">
        <f t="shared" si="2"/>
        <v>1.1904761904761905</v>
      </c>
      <c r="J44" s="49">
        <v>380</v>
      </c>
      <c r="K44" s="40">
        <v>400</v>
      </c>
      <c r="L44" s="99">
        <f t="shared" si="3"/>
        <v>8.9743589743589745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1030</v>
      </c>
      <c r="H45" s="47">
        <v>1100</v>
      </c>
      <c r="I45" s="46">
        <f t="shared" si="2"/>
        <v>-1.4084507042253522</v>
      </c>
      <c r="J45" s="49">
        <v>780</v>
      </c>
      <c r="K45" s="40">
        <v>900</v>
      </c>
      <c r="L45" s="99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2100</v>
      </c>
      <c r="H46" s="47">
        <v>3300</v>
      </c>
      <c r="I46" s="46">
        <f t="shared" si="2"/>
        <v>0</v>
      </c>
      <c r="J46" s="49">
        <v>2700</v>
      </c>
      <c r="K46" s="40">
        <v>3300</v>
      </c>
      <c r="L46" s="99">
        <f t="shared" si="3"/>
        <v>-10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130</v>
      </c>
      <c r="E47" s="47">
        <v>120</v>
      </c>
      <c r="F47" s="47">
        <v>135</v>
      </c>
      <c r="G47" s="47">
        <v>120</v>
      </c>
      <c r="H47" s="47">
        <v>130</v>
      </c>
      <c r="I47" s="46">
        <f t="shared" si="2"/>
        <v>-4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220</v>
      </c>
      <c r="E48" s="47">
        <v>150</v>
      </c>
      <c r="F48" s="47">
        <v>200</v>
      </c>
      <c r="G48" s="47">
        <v>130</v>
      </c>
      <c r="H48" s="47">
        <v>180</v>
      </c>
      <c r="I48" s="46">
        <f t="shared" si="2"/>
        <v>19.35483870967742</v>
      </c>
      <c r="J48" s="49">
        <v>120</v>
      </c>
      <c r="K48" s="40">
        <v>150</v>
      </c>
      <c r="L48" s="99">
        <f t="shared" si="3"/>
        <v>37.037037037037038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1200</v>
      </c>
      <c r="H51" s="47">
        <v>1600</v>
      </c>
      <c r="I51" s="46">
        <f t="shared" si="4"/>
        <v>-39.285714285714285</v>
      </c>
      <c r="J51" s="23">
        <v>1000</v>
      </c>
      <c r="K51" s="24">
        <v>1200</v>
      </c>
      <c r="L51" s="99">
        <f t="shared" si="5"/>
        <v>-22.727272727272727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0</v>
      </c>
      <c r="F52" s="47">
        <v>0</v>
      </c>
      <c r="G52" s="47">
        <v>560</v>
      </c>
      <c r="H52" s="47">
        <v>580</v>
      </c>
      <c r="I52" s="46">
        <f t="shared" si="4"/>
        <v>1.7543859649122806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0</v>
      </c>
      <c r="F53" s="47">
        <v>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115</v>
      </c>
      <c r="D54" s="47">
        <v>125</v>
      </c>
      <c r="E54" s="47">
        <v>110</v>
      </c>
      <c r="F54" s="47">
        <v>120</v>
      </c>
      <c r="G54" s="47">
        <v>130</v>
      </c>
      <c r="H54" s="47">
        <v>150</v>
      </c>
      <c r="I54" s="46">
        <f t="shared" si="4"/>
        <v>-14.285714285714285</v>
      </c>
      <c r="J54" s="23">
        <v>125</v>
      </c>
      <c r="K54" s="24">
        <v>130</v>
      </c>
      <c r="L54" s="99">
        <f t="shared" si="5"/>
        <v>-5.8823529411764701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400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400</v>
      </c>
      <c r="K55" s="24">
        <v>450</v>
      </c>
      <c r="L55" s="99">
        <f t="shared" si="5"/>
        <v>11.76470588235294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670</v>
      </c>
      <c r="I57" s="46">
        <f>((C57+D57)/2-(G57+H57)/2)/((G57+H57)/2)*100</f>
        <v>-2.2900763358778624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660</v>
      </c>
      <c r="H58" s="47">
        <v>680</v>
      </c>
      <c r="I58" s="46">
        <f>((C58+D58)/2-(G58+H58)/2)/((G58+H58)/2)*100</f>
        <v>-2.9850746268656714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580</v>
      </c>
      <c r="E59" s="47">
        <v>570</v>
      </c>
      <c r="F59" s="47">
        <v>580</v>
      </c>
      <c r="G59" s="47">
        <v>570</v>
      </c>
      <c r="H59" s="47">
        <v>600</v>
      </c>
      <c r="I59" s="46">
        <f>((C59+D59)/2-(G59+H59)/2)/((G59+H59)/2)*100</f>
        <v>-1.7094017094017095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580</v>
      </c>
      <c r="D60" s="47">
        <v>590</v>
      </c>
      <c r="E60" s="47">
        <v>580</v>
      </c>
      <c r="F60" s="47">
        <v>590</v>
      </c>
      <c r="G60" s="47">
        <v>570</v>
      </c>
      <c r="H60" s="47">
        <v>600</v>
      </c>
      <c r="I60" s="46">
        <f>((C60+D60)/2-(G60+H60)/2)/((G60+H60)/2)*100</f>
        <v>0</v>
      </c>
      <c r="J60" s="33">
        <v>500</v>
      </c>
      <c r="K60" s="34">
        <v>550</v>
      </c>
      <c r="L60" s="99">
        <f>((C60+D60)/2-(J60+K60)/2)/((J60+K60)/2)*100</f>
        <v>11.428571428571429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 x14ac:dyDescent="0.45">
      <c r="A63" s="62"/>
      <c r="B63" s="63"/>
      <c r="C63" s="112">
        <v>44413</v>
      </c>
      <c r="D63" s="113"/>
      <c r="E63" s="112">
        <v>44406</v>
      </c>
      <c r="F63" s="113"/>
      <c r="G63" s="112">
        <v>44382</v>
      </c>
      <c r="H63" s="113"/>
      <c r="I63" s="17" t="s">
        <v>14</v>
      </c>
      <c r="J63" s="108" t="s">
        <v>132</v>
      </c>
      <c r="K63" s="109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2.8985507246376812</v>
      </c>
      <c r="J65" s="23">
        <v>55</v>
      </c>
      <c r="K65" s="24">
        <v>65</v>
      </c>
      <c r="L65" s="99">
        <f>((C65+D65)/2-(J65+K65)/2)/((J65+K65)/2)*100</f>
        <v>18.333333333333332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30</v>
      </c>
      <c r="D68" s="69">
        <v>33</v>
      </c>
      <c r="E68" s="69">
        <v>28</v>
      </c>
      <c r="F68" s="69">
        <v>33</v>
      </c>
      <c r="G68" s="69">
        <v>33</v>
      </c>
      <c r="H68" s="69">
        <v>35</v>
      </c>
      <c r="I68" s="22">
        <f t="shared" si="6"/>
        <v>-7.3529411764705888</v>
      </c>
      <c r="J68" s="70">
        <v>35</v>
      </c>
      <c r="K68" s="71">
        <v>37</v>
      </c>
      <c r="L68" s="99">
        <f t="shared" si="7"/>
        <v>-12.5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136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137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06" t="s">
        <v>8</v>
      </c>
      <c r="D81" s="107"/>
      <c r="E81" s="110" t="s">
        <v>94</v>
      </c>
      <c r="F81" s="111"/>
      <c r="G81" s="98" t="s">
        <v>14</v>
      </c>
      <c r="H81" s="98"/>
      <c r="I81" s="79"/>
      <c r="J81" s="79"/>
    </row>
    <row r="82" spans="1:10" ht="21.6" customHeight="1" x14ac:dyDescent="0.5">
      <c r="A82" s="16" t="s">
        <v>35</v>
      </c>
      <c r="B82" s="17" t="s">
        <v>31</v>
      </c>
      <c r="C82" s="21">
        <v>108</v>
      </c>
      <c r="D82" s="21">
        <v>112</v>
      </c>
      <c r="E82" s="21">
        <v>105</v>
      </c>
      <c r="F82" s="21">
        <v>108</v>
      </c>
      <c r="G82" s="22">
        <f t="shared" ref="G82" si="8">((C82+D82)/2-(E82+F82)/2)/((E82+F82)/2)*100</f>
        <v>3.286384976525822</v>
      </c>
      <c r="H82" s="62" t="s">
        <v>125</v>
      </c>
      <c r="I82" s="17"/>
      <c r="J82" s="17"/>
    </row>
    <row r="83" spans="1:10" ht="18.600000000000001" customHeight="1" x14ac:dyDescent="0.5">
      <c r="A83" s="16" t="s">
        <v>39</v>
      </c>
      <c r="B83" s="17" t="s">
        <v>20</v>
      </c>
      <c r="C83" s="21">
        <v>85</v>
      </c>
      <c r="D83" s="21">
        <v>95</v>
      </c>
      <c r="E83" s="21">
        <v>80</v>
      </c>
      <c r="F83" s="21">
        <v>90</v>
      </c>
      <c r="G83" s="22">
        <f t="shared" ref="G83:G97" si="9">((C83+D83)/2-(E83+F83)/2)/((E83+F83)/2)*100</f>
        <v>5.8823529411764701</v>
      </c>
      <c r="H83" s="62" t="s">
        <v>127</v>
      </c>
      <c r="I83" s="17"/>
      <c r="J83" s="17"/>
    </row>
    <row r="84" spans="1:10" ht="18.600000000000001" customHeight="1" x14ac:dyDescent="0.55000000000000004">
      <c r="A84" s="16" t="s">
        <v>49</v>
      </c>
      <c r="B84" s="17" t="s">
        <v>20</v>
      </c>
      <c r="C84" s="47">
        <v>110</v>
      </c>
      <c r="D84" s="47">
        <v>130</v>
      </c>
      <c r="E84" s="47">
        <v>120</v>
      </c>
      <c r="F84" s="47">
        <v>130</v>
      </c>
      <c r="G84" s="22">
        <f t="shared" si="9"/>
        <v>-4</v>
      </c>
      <c r="H84" s="62" t="s">
        <v>126</v>
      </c>
      <c r="I84" s="17"/>
      <c r="J84" s="17"/>
    </row>
    <row r="85" spans="1:10" ht="18.600000000000001" customHeight="1" x14ac:dyDescent="0.55000000000000004">
      <c r="A85" s="16" t="s">
        <v>52</v>
      </c>
      <c r="B85" s="17" t="s">
        <v>20</v>
      </c>
      <c r="C85" s="47">
        <v>180</v>
      </c>
      <c r="D85" s="47">
        <v>220</v>
      </c>
      <c r="E85" s="47">
        <v>160</v>
      </c>
      <c r="F85" s="47">
        <v>280</v>
      </c>
      <c r="G85" s="22">
        <f t="shared" si="9"/>
        <v>-9.0909090909090917</v>
      </c>
      <c r="H85" s="62" t="s">
        <v>133</v>
      </c>
      <c r="I85" s="17"/>
      <c r="J85" s="17"/>
    </row>
    <row r="86" spans="1:10" ht="18.600000000000001" customHeight="1" x14ac:dyDescent="0.55000000000000004">
      <c r="A86" s="16" t="s">
        <v>53</v>
      </c>
      <c r="B86" s="17" t="s">
        <v>20</v>
      </c>
      <c r="C86" s="47">
        <v>140</v>
      </c>
      <c r="D86" s="47">
        <v>190</v>
      </c>
      <c r="E86" s="47">
        <v>140</v>
      </c>
      <c r="F86" s="47">
        <v>180</v>
      </c>
      <c r="G86" s="22">
        <f t="shared" si="9"/>
        <v>3.125</v>
      </c>
      <c r="H86" s="62" t="s">
        <v>134</v>
      </c>
      <c r="I86" s="17"/>
      <c r="J86" s="17"/>
    </row>
    <row r="87" spans="1:10" ht="18.600000000000001" customHeight="1" x14ac:dyDescent="0.55000000000000004">
      <c r="A87" s="16" t="s">
        <v>54</v>
      </c>
      <c r="B87" s="17" t="s">
        <v>20</v>
      </c>
      <c r="C87" s="47">
        <v>110</v>
      </c>
      <c r="D87" s="47">
        <v>140</v>
      </c>
      <c r="E87" s="47">
        <v>160</v>
      </c>
      <c r="F87" s="47">
        <v>180</v>
      </c>
      <c r="G87" s="22">
        <f t="shared" si="9"/>
        <v>-26.47058823529412</v>
      </c>
      <c r="H87" s="62" t="s">
        <v>133</v>
      </c>
      <c r="I87" s="17"/>
      <c r="J87" s="17"/>
    </row>
    <row r="88" spans="1:10" ht="16.95" customHeight="1" x14ac:dyDescent="0.55000000000000004">
      <c r="A88" s="16" t="s">
        <v>55</v>
      </c>
      <c r="B88" s="17" t="s">
        <v>20</v>
      </c>
      <c r="C88" s="47">
        <v>100</v>
      </c>
      <c r="D88" s="47">
        <v>120</v>
      </c>
      <c r="E88" s="47">
        <v>90</v>
      </c>
      <c r="F88" s="47">
        <v>120</v>
      </c>
      <c r="G88" s="22">
        <f t="shared" si="9"/>
        <v>4.7619047619047619</v>
      </c>
      <c r="H88" s="62" t="s">
        <v>134</v>
      </c>
      <c r="I88" s="17"/>
      <c r="J88" s="17"/>
    </row>
    <row r="89" spans="1:10" ht="16.95" customHeight="1" x14ac:dyDescent="0.55000000000000004">
      <c r="A89" s="16" t="s">
        <v>57</v>
      </c>
      <c r="B89" s="17" t="s">
        <v>20</v>
      </c>
      <c r="C89" s="47">
        <v>400</v>
      </c>
      <c r="D89" s="47">
        <v>450</v>
      </c>
      <c r="E89" s="47">
        <v>380</v>
      </c>
      <c r="F89" s="47">
        <v>450</v>
      </c>
      <c r="G89" s="22">
        <f t="shared" si="9"/>
        <v>2.4096385542168677</v>
      </c>
      <c r="H89" s="62" t="s">
        <v>134</v>
      </c>
      <c r="I89" s="17"/>
      <c r="J89" s="17"/>
    </row>
    <row r="90" spans="1:10" ht="16.95" customHeight="1" x14ac:dyDescent="0.55000000000000004">
      <c r="A90" s="16" t="s">
        <v>58</v>
      </c>
      <c r="B90" s="17" t="s">
        <v>20</v>
      </c>
      <c r="C90" s="47">
        <v>1000</v>
      </c>
      <c r="D90" s="47">
        <v>1100</v>
      </c>
      <c r="E90" s="47">
        <v>900</v>
      </c>
      <c r="F90" s="47">
        <v>1100</v>
      </c>
      <c r="G90" s="22">
        <f t="shared" si="9"/>
        <v>5</v>
      </c>
      <c r="H90" s="62" t="s">
        <v>134</v>
      </c>
      <c r="I90" s="17"/>
      <c r="J90" s="17"/>
    </row>
    <row r="91" spans="1:10" ht="16.95" customHeight="1" x14ac:dyDescent="0.55000000000000004">
      <c r="A91" s="16" t="s">
        <v>60</v>
      </c>
      <c r="B91" s="17" t="s">
        <v>20</v>
      </c>
      <c r="C91" s="47">
        <v>110</v>
      </c>
      <c r="D91" s="47">
        <v>130</v>
      </c>
      <c r="E91" s="47">
        <v>120</v>
      </c>
      <c r="F91" s="47">
        <v>135</v>
      </c>
      <c r="G91" s="22">
        <f t="shared" si="9"/>
        <v>-5.8823529411764701</v>
      </c>
      <c r="H91" s="62" t="s">
        <v>133</v>
      </c>
      <c r="I91" s="17"/>
      <c r="J91" s="17"/>
    </row>
    <row r="92" spans="1:10" ht="18.600000000000001" customHeight="1" x14ac:dyDescent="0.55000000000000004">
      <c r="A92" s="16" t="s">
        <v>61</v>
      </c>
      <c r="B92" s="17" t="s">
        <v>20</v>
      </c>
      <c r="C92" s="47">
        <v>150</v>
      </c>
      <c r="D92" s="47">
        <v>220</v>
      </c>
      <c r="E92" s="47">
        <v>150</v>
      </c>
      <c r="F92" s="47">
        <v>200</v>
      </c>
      <c r="G92" s="22">
        <f t="shared" si="9"/>
        <v>5.7142857142857144</v>
      </c>
      <c r="H92" s="62" t="s">
        <v>134</v>
      </c>
      <c r="I92" s="17"/>
      <c r="J92" s="17"/>
    </row>
    <row r="93" spans="1:10" ht="18.600000000000001" customHeight="1" x14ac:dyDescent="0.55000000000000004">
      <c r="A93" s="16" t="s">
        <v>65</v>
      </c>
      <c r="B93" s="17" t="s">
        <v>20</v>
      </c>
      <c r="C93" s="47">
        <v>570</v>
      </c>
      <c r="D93" s="47">
        <v>600</v>
      </c>
      <c r="E93" s="47">
        <v>0</v>
      </c>
      <c r="F93" s="47">
        <v>0</v>
      </c>
      <c r="G93" s="22" t="e">
        <f t="shared" si="9"/>
        <v>#DIV/0!</v>
      </c>
      <c r="H93" s="62" t="s">
        <v>129</v>
      </c>
      <c r="I93" s="17"/>
      <c r="J93" s="17"/>
    </row>
    <row r="94" spans="1:10" ht="18.600000000000001" customHeight="1" x14ac:dyDescent="0.55000000000000004">
      <c r="A94" s="16" t="s">
        <v>66</v>
      </c>
      <c r="B94" s="17" t="s">
        <v>20</v>
      </c>
      <c r="C94" s="47">
        <v>750</v>
      </c>
      <c r="D94" s="47">
        <v>850</v>
      </c>
      <c r="E94" s="47">
        <v>0</v>
      </c>
      <c r="F94" s="47">
        <v>0</v>
      </c>
      <c r="G94" s="22" t="e">
        <f t="shared" si="9"/>
        <v>#DIV/0!</v>
      </c>
      <c r="H94" s="62" t="s">
        <v>128</v>
      </c>
      <c r="I94" s="17"/>
      <c r="J94" s="17"/>
    </row>
    <row r="95" spans="1:10" ht="18.600000000000001" customHeight="1" x14ac:dyDescent="0.55000000000000004">
      <c r="A95" s="16" t="s">
        <v>67</v>
      </c>
      <c r="B95" s="17" t="s">
        <v>20</v>
      </c>
      <c r="C95" s="47">
        <v>115</v>
      </c>
      <c r="D95" s="47">
        <v>125</v>
      </c>
      <c r="E95" s="47">
        <v>110</v>
      </c>
      <c r="F95" s="47">
        <v>120</v>
      </c>
      <c r="G95" s="22">
        <f t="shared" ref="G95:G96" si="10">((C95+D95)/2-(E95+F95)/2)/((E95+F95)/2)*100</f>
        <v>4.3478260869565215</v>
      </c>
      <c r="H95" s="62" t="s">
        <v>129</v>
      </c>
      <c r="I95" s="17"/>
      <c r="J95" s="17"/>
    </row>
    <row r="96" spans="1:10" ht="20.399999999999999" customHeight="1" x14ac:dyDescent="0.55000000000000004">
      <c r="A96" s="16" t="s">
        <v>68</v>
      </c>
      <c r="B96" s="17" t="s">
        <v>20</v>
      </c>
      <c r="C96" s="47">
        <v>450</v>
      </c>
      <c r="D96" s="47">
        <v>500</v>
      </c>
      <c r="E96" s="47">
        <v>400</v>
      </c>
      <c r="F96" s="47">
        <v>500</v>
      </c>
      <c r="G96" s="22">
        <f t="shared" si="10"/>
        <v>5.5555555555555554</v>
      </c>
      <c r="H96" s="62" t="s">
        <v>129</v>
      </c>
      <c r="I96" s="17"/>
      <c r="J96" s="17"/>
    </row>
    <row r="97" spans="1:12" ht="18" customHeight="1" x14ac:dyDescent="0.55000000000000004">
      <c r="A97" s="16" t="s">
        <v>79</v>
      </c>
      <c r="B97" s="17" t="s">
        <v>80</v>
      </c>
      <c r="C97" s="47">
        <v>30</v>
      </c>
      <c r="D97" s="47">
        <v>33</v>
      </c>
      <c r="E97" s="47">
        <v>28</v>
      </c>
      <c r="F97" s="47">
        <v>33</v>
      </c>
      <c r="G97" s="22">
        <f t="shared" si="9"/>
        <v>3.278688524590164</v>
      </c>
      <c r="H97" s="62" t="s">
        <v>135</v>
      </c>
      <c r="I97" s="17"/>
      <c r="J97" s="17"/>
    </row>
    <row r="98" spans="1:12" ht="18.75" customHeight="1" x14ac:dyDescent="0.35">
      <c r="A98" s="94" t="s">
        <v>95</v>
      </c>
      <c r="B98" s="7"/>
      <c r="C98" s="95"/>
      <c r="D98" s="95"/>
      <c r="E98" s="95"/>
      <c r="F98" s="95"/>
      <c r="G98" s="95"/>
      <c r="H98" s="7"/>
      <c r="I98" s="7"/>
      <c r="J98" s="7"/>
      <c r="K98" s="7"/>
      <c r="L98" s="7"/>
    </row>
    <row r="99" spans="1:12" ht="18.75" customHeight="1" x14ac:dyDescent="0.35">
      <c r="A99" s="91" t="s">
        <v>96</v>
      </c>
      <c r="B99" s="7"/>
      <c r="C99" s="95"/>
      <c r="D99" s="95"/>
      <c r="E99" s="95"/>
      <c r="F99" s="95"/>
      <c r="G99" s="7"/>
      <c r="H99" s="7"/>
      <c r="I99" s="7"/>
      <c r="J99" s="7"/>
      <c r="K99" s="7" t="s">
        <v>4</v>
      </c>
      <c r="L99" s="7"/>
    </row>
    <row r="100" spans="1:12" ht="18.75" customHeight="1" x14ac:dyDescent="0.35">
      <c r="A100" s="91" t="s">
        <v>97</v>
      </c>
      <c r="B100" s="7"/>
      <c r="C100" s="7"/>
      <c r="D100" s="7"/>
      <c r="E100" s="7"/>
      <c r="F100" s="95"/>
      <c r="G100" s="7"/>
      <c r="H100" s="7"/>
      <c r="I100" s="7"/>
      <c r="J100" s="7"/>
      <c r="K100" s="7"/>
      <c r="L100" s="7"/>
    </row>
    <row r="101" spans="1:12" ht="16.5" customHeight="1" x14ac:dyDescent="0.5">
      <c r="A101" s="91" t="s">
        <v>98</v>
      </c>
      <c r="B101" s="7"/>
      <c r="C101" s="7"/>
      <c r="D101" s="7"/>
      <c r="E101" s="7"/>
      <c r="F101" s="7"/>
      <c r="I101" s="96"/>
      <c r="J101" s="7"/>
      <c r="L101" s="97"/>
    </row>
    <row r="102" spans="1:12" ht="22.2" x14ac:dyDescent="0.5">
      <c r="A102" s="91" t="s">
        <v>101</v>
      </c>
      <c r="B102" s="7"/>
      <c r="C102" s="7"/>
      <c r="D102" s="7"/>
      <c r="E102" s="7"/>
      <c r="G102" s="96" t="s">
        <v>99</v>
      </c>
      <c r="I102" s="96"/>
      <c r="J102" s="105" t="s">
        <v>100</v>
      </c>
      <c r="L102" s="97"/>
    </row>
    <row r="103" spans="1:12" ht="22.2" x14ac:dyDescent="0.5">
      <c r="A103" s="91" t="s">
        <v>104</v>
      </c>
      <c r="B103" s="7"/>
      <c r="C103" s="7"/>
      <c r="D103" s="7"/>
      <c r="E103" s="7"/>
      <c r="G103" s="96" t="s">
        <v>102</v>
      </c>
      <c r="H103" s="7"/>
      <c r="I103" s="7"/>
      <c r="J103" s="105" t="s">
        <v>103</v>
      </c>
      <c r="L103" s="97"/>
    </row>
    <row r="104" spans="1:12" ht="22.2" x14ac:dyDescent="0.35">
      <c r="A104" s="91" t="s">
        <v>106</v>
      </c>
      <c r="B104" s="7"/>
      <c r="C104" s="7"/>
      <c r="D104" s="7"/>
      <c r="E104" s="7"/>
      <c r="F104" s="7"/>
      <c r="G104" s="7"/>
      <c r="H104" s="7"/>
      <c r="I104" s="7"/>
      <c r="J104" s="105" t="s">
        <v>105</v>
      </c>
      <c r="K104" s="7"/>
      <c r="L104" s="7"/>
    </row>
    <row r="105" spans="1:12" ht="21.75" customHeight="1" x14ac:dyDescent="0.35">
      <c r="A105" s="91" t="s">
        <v>107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x14ac:dyDescent="0.35">
      <c r="A106" s="91" t="s">
        <v>108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x14ac:dyDescent="0.35">
      <c r="A107" s="91" t="s">
        <v>109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110</v>
      </c>
      <c r="B108" s="7"/>
      <c r="C108" s="7"/>
      <c r="D108" s="7"/>
      <c r="E108" s="7"/>
      <c r="F108" s="7"/>
      <c r="G108" s="7"/>
      <c r="H108" s="7"/>
      <c r="I108" s="7" t="s">
        <v>4</v>
      </c>
      <c r="J108" s="7"/>
      <c r="K108" s="7"/>
      <c r="L108" s="7"/>
    </row>
    <row r="109" spans="1:12" x14ac:dyDescent="0.35">
      <c r="A109" s="91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112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114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115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.4" customHeight="1" x14ac:dyDescent="0.35">
      <c r="A117" s="9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4" t="s">
        <v>119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120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1.75" customHeight="1" x14ac:dyDescent="0.35">
      <c r="A120" s="91" t="s">
        <v>121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2021-08-01T04:25:35Z</cp:lastPrinted>
  <dcterms:created xsi:type="dcterms:W3CDTF">2021-06-05T07:13:32Z</dcterms:created>
  <dcterms:modified xsi:type="dcterms:W3CDTF">2021-08-05T04:56:25Z</dcterms:modified>
</cp:coreProperties>
</file>