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G103" i="1"/>
  <c r="G102" i="1"/>
  <c r="G99" i="1" l="1"/>
  <c r="G100" i="1"/>
  <c r="G101" i="1"/>
  <c r="G92" i="1"/>
  <c r="G86" i="1"/>
  <c r="G95" i="1" l="1"/>
  <c r="G93" i="1"/>
  <c r="G83" i="1"/>
  <c r="G84" i="1"/>
  <c r="G82" i="1"/>
  <c r="G90" i="1" l="1"/>
  <c r="G89" i="1"/>
  <c r="G85" i="1"/>
  <c r="G87" i="1" l="1"/>
  <c r="G88" i="1" l="1"/>
  <c r="G91" i="1"/>
  <c r="G96" i="1" l="1"/>
  <c r="G97" i="1"/>
  <c r="G94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<sst xmlns="http://schemas.openxmlformats.org/spreadsheetml/2006/main" count="277" uniqueCount="138">
  <si>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</si>
  <si>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</si>
  <si>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</si>
  <si>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</si>
  <si>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</si>
  <si>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</si>
  <si>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</si>
  <si>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</si>
  <si>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</si>
  <si>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</si>
  <si>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</si>
  <si>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</si>
  <si>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</si>
  <si>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</si>
  <si>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</si>
  <si>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</si>
  <si>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</si>
  <si>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</si>
  <si>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</si>
  <si>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</si>
  <si>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</si>
  <si>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</si>
  <si>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</si>
  <si>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</si>
  <si>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</si>
  <si>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</si>
  <si>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</si>
  <si>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</si>
  <si>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</si>
  <si>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</si>
  <si>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</si>
  <si>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</si>
  <si>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</si>
  <si>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</si>
  <si>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</si>
  <si>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</si>
  <si>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</si>
  <si>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</si>
  <si>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</si>
  <si>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</si>
  <si>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</si>
  <si>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</si>
  <si>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</si>
  <si>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</si>
  <si>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</si>
  <si>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</si>
  <si>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</si>
  <si>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</si>
  <si>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</si>
  <si>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</si>
  <si>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</si>
  <si>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</si>
  <si>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</si>
  <si>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</si>
  <si>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</si>
  <si>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</si>
  <si>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</si>
  <si>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</si>
  <si>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</si>
  <si>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</si>
  <si>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</si>
  <si>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</si>
  <si>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</si>
  <si>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</si>
  <si>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</si>
  <si>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</si>
  <si>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</si>
  <si>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</si>
  <si>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</si>
  <si>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</si>
  <si>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</si>
  <si>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</si>
  <si>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</si>
  <si>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</si>
  <si>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</si>
  <si>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</si>
  <si>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</si>
  <si>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</si>
  <si>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</si>
  <si>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</si>
  <si>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</si>
  <si>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</si>
  <si>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</si>
  <si>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</si>
  <si>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</si>
  <si>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</si>
  <si>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</si>
  <si>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</si>
  <si>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</si>
  <si>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</si>
  <si>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</si>
  <si>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</si>
  <si>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</si>
  <si>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</si>
  <si>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</si>
  <si>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</si>
  <si>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</si>
  <si>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</si>
  <si>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</si>
  <si>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</si>
  <si>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</si>
  <si>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</si>
  <si>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</si>
  <si>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</si>
  <si>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</si>
  <si>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</si>
  <si>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</si>
  <si>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</si>
  <si>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</si>
  <si>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</si>
  <si>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</si>
  <si>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</si>
  <si>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</si>
  <si>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</si>
  <si>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</si>
  <si>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</si>
  <si>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</si>
  <si>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</si>
  <si>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</si>
  <si>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</si>
  <si>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</si>
  <si>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</si>
  <si>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</si>
  <si>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২৬-০৮-২০২১ তারিখে মূল্য  হ্রাস পেয়েছে।</t>
  </si>
  <si>
    <t>৩১-০৮-২০২১ তারিখে মূল্য  হ্রাস পেয়েছে।</t>
  </si>
  <si>
    <t>রসুন (দেশী)</t>
  </si>
  <si>
    <t>(৩) অন্যান্য পণ্যের মূল্য অপরিবর্তীত রয়েছে।</t>
  </si>
  <si>
    <t>0১-০9-২০২১ তারিখে মূল্য  হ্রাস পেয়েছে।</t>
  </si>
  <si>
    <t>02-০9-২০২১ তারিখে মূল্য  বৃদ্ধি পেয়েছে।</t>
  </si>
  <si>
    <t>02-০9-২০২১ তারিখে মূল্য  হ্রাস পেয়েছে।</t>
  </si>
  <si>
    <t>স্মারক নং-২৬.০৫.০০০০.০১৭.৩১.০০১.২১-২২২</t>
  </si>
  <si>
    <t xml:space="preserve">শুক্রবার ০৩ সেপ্টেম্বর ২০২১ খ্রিঃ, ১৯ ভাদ্র ১৪২৭ বাংলা, ২৪ মুহাররাম ১৪৪২ হিজরি </t>
  </si>
  <si>
    <t>03-09-2020</t>
  </si>
  <si>
    <t>০৩-০৯-২০২১ তারিখে মূল্য  হ্রাস পেয়েছে।</t>
  </si>
  <si>
    <t>০৩-০৯-২০২১ তারিখে মূল্য  বৃদ্ধি পেয়েছে।</t>
  </si>
  <si>
    <t>০২-০৯-২০২১ তারিখে মূল্য  বৃদ্ধি পেয়েছে।</t>
  </si>
  <si>
    <t>(২)  চাল(সরু,মোটা), সয়াবিন(বোতল), পাম অয়েল(লুজ), আলু, পেঁয়াজ(দেশী), রশুন(আম), শুকনা মরিচ(দেশী), আদা(দেশী), জিরা, দারুচিনি, এলাচ, এর মূল্য হ্রাস পেয়েছে।</t>
  </si>
  <si>
    <t xml:space="preserve">(১)  চাল(মাঝারী), আটা, ময়দা, ডাল(বড়,মাঝারী), আদা(আম), হলুদ(দেশী,আম), মুরগী(ব্রয়লার), চিনি, এর মূল্য বৃদ্ধি পেয়েছে।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</si>
</sst>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Border="1" applyAlignment="1">
      <alignment horizontal="right"/>
    </xf>
    <xf numFmtId="166" fontId="6" fillId="0" borderId="0" xfId="3" applyNumberFormat="1" applyFont="1" applyFill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88" zoomScaleNormal="88" zoomScaleSheetLayoutView="106" workbookViewId="0">
      <pane ySplit="1275" topLeftCell="A77" activePane="bottomLeft"/>
      <selection activeCell="A7" sqref="A1:A1048576"/>
      <selection pane="bottomLeft" activeCell="D77" sqref="D77"/>
    </sheetView>
  </sheetViews>
  <sheetFormatPr defaultColWidth="9.875" defaultRowHeight="19.5"/>
  <cols>
    <col min="1" max="1" width="17.375" style="1" customWidth="1"/>
    <col min="2" max="2" width="10.125" style="3" customWidth="1"/>
    <col min="3" max="3" width="11.125" style="3" customWidth="1"/>
    <col min="4" max="4" width="12.375" style="3" customWidth="1"/>
    <col min="5" max="5" width="10" style="3" customWidth="1"/>
    <col min="6" max="6" width="10.75" style="3" customWidth="1"/>
    <col min="7" max="7" width="10" style="3" customWidth="1"/>
    <col min="8" max="8" width="9.875" style="3" customWidth="1"/>
    <col min="9" max="9" width="12.625" style="3" customWidth="1"/>
    <col min="10" max="10" width="9.625" style="3" customWidth="1"/>
    <col min="11" max="11" width="9.375" style="3" customWidth="1"/>
    <col min="12" max="12" width="12.125" style="3" customWidth="1"/>
    <col min="13" max="16384" width="9.875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" customHeight="1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44442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7" t="s">
        <v>11</v>
      </c>
      <c r="J7" s="113" t="s">
        <v>12</v>
      </c>
      <c r="K7" s="114"/>
      <c r="L7" s="18" t="s">
        <v>13</v>
      </c>
      <c r="P7" s="15"/>
      <c r="Q7" s="15"/>
      <c r="R7" s="15"/>
    </row>
    <row r="8" spans="1:18">
      <c r="A8" s="16"/>
      <c r="B8" s="17"/>
      <c r="C8" s="119">
        <v>44442</v>
      </c>
      <c r="D8" s="120"/>
      <c r="E8" s="119">
        <v>44435</v>
      </c>
      <c r="F8" s="120"/>
      <c r="G8" s="119">
        <v>44411</v>
      </c>
      <c r="H8" s="120"/>
      <c r="I8" s="17" t="s">
        <v>14</v>
      </c>
      <c r="J8" s="115" t="s">
        <v>132</v>
      </c>
      <c r="K8" s="116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66</v>
      </c>
      <c r="E10" s="21">
        <v>60</v>
      </c>
      <c r="F10" s="21">
        <v>68</v>
      </c>
      <c r="G10" s="21">
        <v>60</v>
      </c>
      <c r="H10" s="21">
        <v>68</v>
      </c>
      <c r="I10" s="22">
        <f>((C10+D10)/2-(G10+H10)/2)/((G10+H10)/2)*100</f>
        <v>-1.5625</v>
      </c>
      <c r="J10" s="23">
        <v>54</v>
      </c>
      <c r="K10" s="24">
        <v>64</v>
      </c>
      <c r="L10" s="99">
        <f>((C10+D10)/2-(J10+K10)/2)/((J10+K10)/2)*100</f>
        <v>6.7796610169491522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58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48</v>
      </c>
      <c r="K11" s="26">
        <v>54</v>
      </c>
      <c r="L11" s="99">
        <f>((C11+D11)/2-(J11+K11)/2)/((J11+K11)/2)*100</f>
        <v>5.8823529411764701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50</v>
      </c>
      <c r="G12" s="21">
        <v>47</v>
      </c>
      <c r="H12" s="21">
        <v>50</v>
      </c>
      <c r="I12" s="22">
        <f>((C12+D12)/2-(G12+H12)/2)/((G12+H12)/2)*100</f>
        <v>-4.1237113402061851</v>
      </c>
      <c r="J12" s="23">
        <v>42</v>
      </c>
      <c r="K12" s="24">
        <v>48</v>
      </c>
      <c r="L12" s="99">
        <f>((C12+D12)/2-(J12+K12)/2)/((J12+K12)/2)*100</f>
        <v>3.3333333333333335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32</v>
      </c>
      <c r="D14" s="21">
        <v>33</v>
      </c>
      <c r="E14" s="21">
        <v>30</v>
      </c>
      <c r="F14" s="21">
        <v>33</v>
      </c>
      <c r="G14" s="21">
        <v>28</v>
      </c>
      <c r="H14" s="21">
        <v>32</v>
      </c>
      <c r="I14" s="22">
        <f>((C14+D14)/2-(G14+H14)/2)/((G14+H14)/2)*100</f>
        <v>8.3333333333333321</v>
      </c>
      <c r="J14" s="23">
        <v>28</v>
      </c>
      <c r="K14" s="24">
        <v>30</v>
      </c>
      <c r="L14" s="99">
        <f>((C14+D14)/2-(J14+K14)/2)/((J14+K14)/2)*100</f>
        <v>12.068965517241379</v>
      </c>
    </row>
    <row r="15" spans="1:18" ht="24" customHeight="1">
      <c r="A15" s="16" t="s">
        <v>25</v>
      </c>
      <c r="B15" s="31" t="s">
        <v>26</v>
      </c>
      <c r="C15" s="21">
        <v>34</v>
      </c>
      <c r="D15" s="21">
        <v>36</v>
      </c>
      <c r="E15" s="21">
        <v>34</v>
      </c>
      <c r="F15" s="21">
        <v>36</v>
      </c>
      <c r="G15" s="21">
        <v>33</v>
      </c>
      <c r="H15" s="21">
        <v>35</v>
      </c>
      <c r="I15" s="22">
        <f>((C15+D15)/2-(G15+H15)/2)/((G15+H15)/2)*100</f>
        <v>2.9411764705882351</v>
      </c>
      <c r="J15" s="23">
        <v>33</v>
      </c>
      <c r="K15" s="24">
        <v>35</v>
      </c>
      <c r="L15" s="99">
        <f>((C15+D15)/2-(J15+K15)/2)/((J15+K15)/2)*100</f>
        <v>2.9411764705882351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42</v>
      </c>
      <c r="L16" s="99">
        <f>((C16+D16)/2-(J16+K16)/2)/((J16+K16)/2)*100</f>
        <v>-2.5974025974025974</v>
      </c>
    </row>
    <row r="17" spans="1:22" ht="24" customHeight="1">
      <c r="A17" s="16" t="s">
        <v>28</v>
      </c>
      <c r="B17" s="31" t="s">
        <v>26</v>
      </c>
      <c r="C17" s="21">
        <v>44</v>
      </c>
      <c r="D17" s="21">
        <v>45</v>
      </c>
      <c r="E17" s="21">
        <v>43</v>
      </c>
      <c r="F17" s="21">
        <v>45</v>
      </c>
      <c r="G17" s="21">
        <v>42</v>
      </c>
      <c r="H17" s="21">
        <v>45</v>
      </c>
      <c r="I17" s="22">
        <f>((C17+D17)/2-(G17+H17)/2)/((G17+H17)/2)*100</f>
        <v>2.2988505747126435</v>
      </c>
      <c r="J17" s="33">
        <v>42</v>
      </c>
      <c r="K17" s="34">
        <v>48</v>
      </c>
      <c r="L17" s="99">
        <f>((C17+D17)/2-(J17+K17)/2)/((J17+K17)/2)*100</f>
        <v>-1.1111111111111112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125</v>
      </c>
      <c r="D19" s="21">
        <v>130</v>
      </c>
      <c r="E19" s="21">
        <v>125</v>
      </c>
      <c r="F19" s="21">
        <v>130</v>
      </c>
      <c r="G19" s="21">
        <v>120</v>
      </c>
      <c r="H19" s="21">
        <v>125</v>
      </c>
      <c r="I19" s="22">
        <f>((C19+D19)/2-(G19+H19)/2)/((G19+H19)/2)*100</f>
        <v>4.0816326530612246</v>
      </c>
      <c r="J19" s="23">
        <v>84</v>
      </c>
      <c r="K19" s="24">
        <v>88</v>
      </c>
      <c r="L19" s="99">
        <f>((C19+D19)/2-(J19+K19)/2)/((J19+K19)/2)*100</f>
        <v>48.255813953488378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650</v>
      </c>
      <c r="D20" s="21">
        <v>690</v>
      </c>
      <c r="E20" s="21">
        <v>650</v>
      </c>
      <c r="F20" s="21">
        <v>700</v>
      </c>
      <c r="G20" s="21">
        <v>660</v>
      </c>
      <c r="H20" s="21">
        <v>700</v>
      </c>
      <c r="I20" s="22">
        <f>((C20+D20)/2-(G20+H20)/2)/((G20+H20)/2)*100</f>
        <v>-1.4705882352941175</v>
      </c>
      <c r="J20" s="23">
        <v>460</v>
      </c>
      <c r="K20" s="24">
        <v>510</v>
      </c>
      <c r="L20" s="99">
        <f>((C20+D20)/2-(J20+K20)/2)/((J20+K20)/2)*100</f>
        <v>38.144329896907216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110</v>
      </c>
      <c r="L21" s="99">
        <f>((C21+D21)/2-(J21+K21)/2)/((J21+K21)/2)*100</f>
        <v>38.095238095238095</v>
      </c>
    </row>
    <row r="22" spans="1:22" ht="24" customHeight="1">
      <c r="A22" s="16" t="s">
        <v>35</v>
      </c>
      <c r="B22" s="17" t="s">
        <v>31</v>
      </c>
      <c r="C22" s="21">
        <v>114</v>
      </c>
      <c r="D22" s="21">
        <v>116</v>
      </c>
      <c r="E22" s="21">
        <v>114</v>
      </c>
      <c r="F22" s="21">
        <v>120</v>
      </c>
      <c r="G22" s="21">
        <v>110</v>
      </c>
      <c r="H22" s="21">
        <v>112</v>
      </c>
      <c r="I22" s="22">
        <f>((C22+D22)/2-(G22+H22)/2)/((G22+H22)/2)*100</f>
        <v>3.6036036036036037</v>
      </c>
      <c r="J22" s="23">
        <v>70</v>
      </c>
      <c r="K22" s="40">
        <v>73</v>
      </c>
      <c r="L22" s="99">
        <f>((C22+D22)/2-(J22+K22)/2)/((J22+K22)/2)*100</f>
        <v>60.839160839160847</v>
      </c>
    </row>
    <row r="23" spans="1:22" ht="24" customHeight="1">
      <c r="A23" s="16" t="s">
        <v>36</v>
      </c>
      <c r="B23" s="17" t="s">
        <v>31</v>
      </c>
      <c r="C23" s="21">
        <v>118</v>
      </c>
      <c r="D23" s="21">
        <v>122</v>
      </c>
      <c r="E23" s="21">
        <v>118</v>
      </c>
      <c r="F23" s="21">
        <v>122</v>
      </c>
      <c r="G23" s="21">
        <v>114</v>
      </c>
      <c r="H23" s="21">
        <v>116</v>
      </c>
      <c r="I23" s="22">
        <f>((C23+D23)/2-(G23+H23)/2)/((G23+H23)/2)*100</f>
        <v>4.3478260869565215</v>
      </c>
      <c r="J23" s="23">
        <v>73</v>
      </c>
      <c r="K23" s="24">
        <v>76</v>
      </c>
      <c r="L23" s="99">
        <f>((C23+D23)/2-(J23+K23)/2)/((J23+K23)/2)*100</f>
        <v>61.073825503355707</v>
      </c>
    </row>
    <row r="24" spans="1:22" ht="24" customHeight="1">
      <c r="A24" s="27" t="s">
        <v>37</v>
      </c>
      <c r="B24" s="20"/>
      <c r="C24" s="41"/>
      <c r="D24" s="41" t="s">
        <v>117</v>
      </c>
      <c r="E24" s="41"/>
      <c r="F24" s="41" t="s">
        <v>117</v>
      </c>
      <c r="G24" s="41"/>
      <c r="H24" s="41" t="s">
        <v>117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80</v>
      </c>
      <c r="D25" s="21">
        <v>85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6.4516129032258061</v>
      </c>
      <c r="J25" s="23">
        <v>65</v>
      </c>
      <c r="K25" s="24">
        <v>75</v>
      </c>
      <c r="L25" s="99">
        <f t="shared" ref="L25:L31" si="1">((C25+D25)/2-(J25+K25)/2)/((J25+K25)/2)*100</f>
        <v>17.857142857142858</v>
      </c>
    </row>
    <row r="26" spans="1:22" ht="24" customHeight="1">
      <c r="A26" s="16" t="s">
        <v>39</v>
      </c>
      <c r="B26" s="17" t="s">
        <v>20</v>
      </c>
      <c r="C26" s="21">
        <v>95</v>
      </c>
      <c r="D26" s="21">
        <v>100</v>
      </c>
      <c r="E26" s="21">
        <v>90</v>
      </c>
      <c r="F26" s="21">
        <v>100</v>
      </c>
      <c r="G26" s="21">
        <v>85</v>
      </c>
      <c r="H26" s="21">
        <v>95</v>
      </c>
      <c r="I26" s="22">
        <f t="shared" si="0"/>
        <v>8.3333333333333321</v>
      </c>
      <c r="J26" s="23">
        <v>85</v>
      </c>
      <c r="K26" s="26">
        <v>100</v>
      </c>
      <c r="L26" s="99">
        <f t="shared" si="1"/>
        <v>5.4054054054054053</v>
      </c>
    </row>
    <row r="27" spans="1:22" ht="24" customHeight="1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115</v>
      </c>
      <c r="L27" s="99">
        <f t="shared" si="1"/>
        <v>-4.4444444444444446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90</v>
      </c>
      <c r="H28" s="21">
        <v>125</v>
      </c>
      <c r="I28" s="22">
        <f t="shared" si="0"/>
        <v>9.3023255813953494</v>
      </c>
      <c r="J28" s="23">
        <v>110</v>
      </c>
      <c r="K28" s="24">
        <v>130</v>
      </c>
      <c r="L28" s="99">
        <f t="shared" si="1"/>
        <v>-2.083333333333333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23">
        <v>40</v>
      </c>
      <c r="K29" s="24">
        <v>45</v>
      </c>
      <c r="L29" s="99">
        <f t="shared" si="1"/>
        <v>0</v>
      </c>
    </row>
    <row r="30" spans="1:22" ht="24" customHeight="1">
      <c r="A30" s="16" t="s">
        <v>43</v>
      </c>
      <c r="B30" s="17" t="s">
        <v>20</v>
      </c>
      <c r="C30" s="21">
        <v>65</v>
      </c>
      <c r="D30" s="21">
        <v>70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99">
        <f t="shared" si="1"/>
        <v>-3.5714285714285712</v>
      </c>
    </row>
    <row r="31" spans="1:22" ht="24" customHeight="1">
      <c r="A31" s="16" t="s">
        <v>44</v>
      </c>
      <c r="B31" s="17" t="s">
        <v>20</v>
      </c>
      <c r="C31" s="21">
        <v>16</v>
      </c>
      <c r="D31" s="21">
        <v>22</v>
      </c>
      <c r="E31" s="21">
        <v>18</v>
      </c>
      <c r="F31" s="21">
        <v>22</v>
      </c>
      <c r="G31" s="21">
        <v>20</v>
      </c>
      <c r="H31" s="21">
        <v>25</v>
      </c>
      <c r="I31" s="22">
        <f t="shared" si="0"/>
        <v>-15.555555555555555</v>
      </c>
      <c r="J31" s="23">
        <v>32</v>
      </c>
      <c r="K31" s="24">
        <v>35</v>
      </c>
      <c r="L31" s="99">
        <f t="shared" si="1"/>
        <v>-43.283582089552233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42</v>
      </c>
      <c r="D33" s="21">
        <v>45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-8.4210526315789469</v>
      </c>
      <c r="J33" s="23">
        <v>45</v>
      </c>
      <c r="K33" s="24">
        <v>55</v>
      </c>
      <c r="L33" s="99">
        <f t="shared" ref="L33:L48" si="3">((C33+D33)/2-(J33+K33)/2)/((J33+K33)/2)*100</f>
        <v>-13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40</v>
      </c>
      <c r="K34" s="24">
        <v>45</v>
      </c>
      <c r="L34" s="99">
        <f t="shared" si="3"/>
        <v>0</v>
      </c>
    </row>
    <row r="35" spans="1:12" ht="24" customHeight="1">
      <c r="A35" s="16" t="s">
        <v>125</v>
      </c>
      <c r="B35" s="17" t="s">
        <v>20</v>
      </c>
      <c r="C35" s="21">
        <v>60</v>
      </c>
      <c r="D35" s="47">
        <v>70</v>
      </c>
      <c r="E35" s="21">
        <v>60</v>
      </c>
      <c r="F35" s="47">
        <v>70</v>
      </c>
      <c r="G35" s="21">
        <v>60</v>
      </c>
      <c r="H35" s="47">
        <v>70</v>
      </c>
      <c r="I35" s="46">
        <f t="shared" si="2"/>
        <v>0</v>
      </c>
      <c r="J35" s="23">
        <v>100</v>
      </c>
      <c r="K35" s="24">
        <v>120</v>
      </c>
      <c r="L35" s="99">
        <f t="shared" si="3"/>
        <v>-40.909090909090914</v>
      </c>
    </row>
    <row r="36" spans="1:12" ht="24" customHeight="1">
      <c r="A36" s="16" t="s">
        <v>48</v>
      </c>
      <c r="B36" s="17" t="s">
        <v>20</v>
      </c>
      <c r="C36" s="47">
        <v>100</v>
      </c>
      <c r="D36" s="47">
        <v>120</v>
      </c>
      <c r="E36" s="47">
        <v>110</v>
      </c>
      <c r="F36" s="47">
        <v>120</v>
      </c>
      <c r="G36" s="47">
        <v>120</v>
      </c>
      <c r="H36" s="47">
        <v>130</v>
      </c>
      <c r="I36" s="46">
        <f t="shared" si="2"/>
        <v>-12</v>
      </c>
      <c r="J36" s="23">
        <v>70</v>
      </c>
      <c r="K36" s="24">
        <v>80</v>
      </c>
      <c r="L36" s="99">
        <f t="shared" si="3"/>
        <v>46.666666666666664</v>
      </c>
    </row>
    <row r="37" spans="1:12" ht="24" customHeight="1">
      <c r="A37" s="16" t="s">
        <v>49</v>
      </c>
      <c r="B37" s="17" t="s">
        <v>20</v>
      </c>
      <c r="C37" s="47">
        <v>150</v>
      </c>
      <c r="D37" s="47">
        <v>200</v>
      </c>
      <c r="E37" s="47">
        <v>160</v>
      </c>
      <c r="F37" s="47">
        <v>200</v>
      </c>
      <c r="G37" s="47">
        <v>160</v>
      </c>
      <c r="H37" s="47">
        <v>200</v>
      </c>
      <c r="I37" s="46">
        <f t="shared" si="2"/>
        <v>-2.7777777777777777</v>
      </c>
      <c r="J37" s="23">
        <v>180</v>
      </c>
      <c r="K37" s="24">
        <v>240</v>
      </c>
      <c r="L37" s="99">
        <f t="shared" si="3"/>
        <v>-16.666666666666664</v>
      </c>
    </row>
    <row r="38" spans="1:12" ht="24" customHeight="1">
      <c r="A38" s="16" t="s">
        <v>50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270</v>
      </c>
      <c r="I38" s="46">
        <f t="shared" si="2"/>
        <v>1.9607843137254901</v>
      </c>
      <c r="J38" s="25">
        <v>190</v>
      </c>
      <c r="K38" s="26">
        <v>300</v>
      </c>
      <c r="L38" s="99">
        <f t="shared" si="3"/>
        <v>6.1224489795918364</v>
      </c>
    </row>
    <row r="39" spans="1:12" ht="24" customHeight="1">
      <c r="A39" s="16" t="s">
        <v>51</v>
      </c>
      <c r="B39" s="17" t="s">
        <v>20</v>
      </c>
      <c r="C39" s="47">
        <v>200</v>
      </c>
      <c r="D39" s="47">
        <v>250</v>
      </c>
      <c r="E39" s="47">
        <v>140</v>
      </c>
      <c r="F39" s="47">
        <v>260</v>
      </c>
      <c r="G39" s="47">
        <v>180</v>
      </c>
      <c r="H39" s="47">
        <v>200</v>
      </c>
      <c r="I39" s="48">
        <f t="shared" si="2"/>
        <v>18.421052631578945</v>
      </c>
      <c r="J39" s="23">
        <v>140</v>
      </c>
      <c r="K39" s="24">
        <v>150</v>
      </c>
      <c r="L39" s="99">
        <f t="shared" si="3"/>
        <v>55.172413793103445</v>
      </c>
    </row>
    <row r="40" spans="1:12" ht="24" customHeight="1">
      <c r="A40" s="16" t="s">
        <v>52</v>
      </c>
      <c r="B40" s="17" t="s">
        <v>20</v>
      </c>
      <c r="C40" s="47">
        <v>150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3.125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>
      <c r="A41" s="16" t="s">
        <v>53</v>
      </c>
      <c r="B41" s="17" t="s">
        <v>20</v>
      </c>
      <c r="C41" s="47">
        <v>140</v>
      </c>
      <c r="D41" s="47">
        <v>150</v>
      </c>
      <c r="E41" s="47">
        <v>140</v>
      </c>
      <c r="F41" s="47">
        <v>160</v>
      </c>
      <c r="G41" s="47">
        <v>120</v>
      </c>
      <c r="H41" s="47">
        <v>140</v>
      </c>
      <c r="I41" s="46">
        <f t="shared" si="2"/>
        <v>11.538461538461538</v>
      </c>
      <c r="J41" s="49">
        <v>120</v>
      </c>
      <c r="K41" s="24">
        <v>150</v>
      </c>
      <c r="L41" s="99">
        <f t="shared" si="3"/>
        <v>7.4074074074074066</v>
      </c>
    </row>
    <row r="42" spans="1:12" ht="24" customHeight="1">
      <c r="A42" s="16" t="s">
        <v>54</v>
      </c>
      <c r="B42" s="17" t="s">
        <v>20</v>
      </c>
      <c r="C42" s="47">
        <v>90</v>
      </c>
      <c r="D42" s="47">
        <v>120</v>
      </c>
      <c r="E42" s="47">
        <v>80</v>
      </c>
      <c r="F42" s="47">
        <v>120</v>
      </c>
      <c r="G42" s="47">
        <v>90</v>
      </c>
      <c r="H42" s="47">
        <v>120</v>
      </c>
      <c r="I42" s="46">
        <f t="shared" si="2"/>
        <v>0</v>
      </c>
      <c r="J42" s="49">
        <v>200</v>
      </c>
      <c r="K42" s="24">
        <v>250</v>
      </c>
      <c r="L42" s="99">
        <f t="shared" si="3"/>
        <v>-53.333333333333336</v>
      </c>
    </row>
    <row r="43" spans="1:12" ht="24" customHeight="1">
      <c r="A43" s="16" t="s">
        <v>55</v>
      </c>
      <c r="B43" s="17" t="s">
        <v>20</v>
      </c>
      <c r="C43" s="47">
        <v>300</v>
      </c>
      <c r="D43" s="47">
        <v>400</v>
      </c>
      <c r="E43" s="47">
        <v>320</v>
      </c>
      <c r="F43" s="47">
        <v>450</v>
      </c>
      <c r="G43" s="47">
        <v>300</v>
      </c>
      <c r="H43" s="47">
        <v>400</v>
      </c>
      <c r="I43" s="46">
        <f t="shared" si="2"/>
        <v>0</v>
      </c>
      <c r="J43" s="49">
        <v>300</v>
      </c>
      <c r="K43" s="40">
        <v>400</v>
      </c>
      <c r="L43" s="99">
        <f t="shared" si="3"/>
        <v>0</v>
      </c>
    </row>
    <row r="44" spans="1:12" ht="24" customHeight="1">
      <c r="A44" s="16" t="s">
        <v>56</v>
      </c>
      <c r="B44" s="17" t="s">
        <v>20</v>
      </c>
      <c r="C44" s="47">
        <v>380</v>
      </c>
      <c r="D44" s="47">
        <v>450</v>
      </c>
      <c r="E44" s="47">
        <v>400</v>
      </c>
      <c r="F44" s="47">
        <v>450</v>
      </c>
      <c r="G44" s="47">
        <v>380</v>
      </c>
      <c r="H44" s="47">
        <v>450</v>
      </c>
      <c r="I44" s="46">
        <f t="shared" si="2"/>
        <v>0</v>
      </c>
      <c r="J44" s="49">
        <v>360</v>
      </c>
      <c r="K44" s="40">
        <v>480</v>
      </c>
      <c r="L44" s="99">
        <f t="shared" si="3"/>
        <v>-1.1904761904761905</v>
      </c>
    </row>
    <row r="45" spans="1:12" ht="24" customHeight="1">
      <c r="A45" s="16" t="s">
        <v>57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5</v>
      </c>
      <c r="J45" s="49">
        <v>700</v>
      </c>
      <c r="K45" s="40">
        <v>900</v>
      </c>
      <c r="L45" s="99">
        <f t="shared" si="3"/>
        <v>31.25</v>
      </c>
    </row>
    <row r="46" spans="1:12" ht="24" customHeight="1">
      <c r="A46" s="16" t="s">
        <v>58</v>
      </c>
      <c r="B46" s="17" t="s">
        <v>20</v>
      </c>
      <c r="C46" s="47">
        <v>2100</v>
      </c>
      <c r="D46" s="47">
        <v>3200</v>
      </c>
      <c r="E46" s="47">
        <v>2200</v>
      </c>
      <c r="F46" s="47">
        <v>3300</v>
      </c>
      <c r="G46" s="47">
        <v>2100</v>
      </c>
      <c r="H46" s="47">
        <v>3300</v>
      </c>
      <c r="I46" s="46">
        <f t="shared" si="2"/>
        <v>-1.8518518518518516</v>
      </c>
      <c r="J46" s="49">
        <v>2600</v>
      </c>
      <c r="K46" s="40">
        <v>3200</v>
      </c>
      <c r="L46" s="99">
        <f t="shared" si="3"/>
        <v>-8.6206896551724146</v>
      </c>
    </row>
    <row r="47" spans="1:12" ht="24" customHeight="1">
      <c r="A47" s="16" t="s">
        <v>59</v>
      </c>
      <c r="B47" s="17" t="s">
        <v>20</v>
      </c>
      <c r="C47" s="47">
        <v>110</v>
      </c>
      <c r="D47" s="47">
        <v>130</v>
      </c>
      <c r="E47" s="47">
        <v>110</v>
      </c>
      <c r="F47" s="47">
        <v>130</v>
      </c>
      <c r="G47" s="47">
        <v>110</v>
      </c>
      <c r="H47" s="47">
        <v>120</v>
      </c>
      <c r="I47" s="46">
        <f t="shared" si="2"/>
        <v>4.3478260869565215</v>
      </c>
      <c r="J47" s="49">
        <v>100</v>
      </c>
      <c r="K47" s="40">
        <v>150</v>
      </c>
      <c r="L47" s="99">
        <f t="shared" si="3"/>
        <v>-4</v>
      </c>
    </row>
    <row r="48" spans="1:12" ht="24" customHeight="1">
      <c r="A48" s="16" t="s">
        <v>60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150</v>
      </c>
      <c r="H48" s="47">
        <v>200</v>
      </c>
      <c r="I48" s="46">
        <f t="shared" si="2"/>
        <v>0</v>
      </c>
      <c r="J48" s="49">
        <v>100</v>
      </c>
      <c r="K48" s="40">
        <v>140</v>
      </c>
      <c r="L48" s="99">
        <f t="shared" si="3"/>
        <v>45.833333333333329</v>
      </c>
    </row>
    <row r="49" spans="1:12" ht="24" customHeight="1">
      <c r="A49" s="19" t="s">
        <v>61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62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300</v>
      </c>
      <c r="L50" s="99">
        <f t="shared" ref="L50:L55" si="5">((C50+D50)/2-(J50+K50)/2)/((J50+K50)/2)*100</f>
        <v>9.0909090909090917</v>
      </c>
    </row>
    <row r="51" spans="1:12" ht="24" customHeight="1">
      <c r="A51" s="16" t="s">
        <v>63</v>
      </c>
      <c r="B51" s="17" t="s">
        <v>20</v>
      </c>
      <c r="C51" s="47">
        <v>500</v>
      </c>
      <c r="D51" s="47">
        <v>1200</v>
      </c>
      <c r="E51" s="47">
        <v>500</v>
      </c>
      <c r="F51" s="47">
        <v>1200</v>
      </c>
      <c r="G51" s="47">
        <v>500</v>
      </c>
      <c r="H51" s="47">
        <v>1200</v>
      </c>
      <c r="I51" s="46">
        <f t="shared" si="4"/>
        <v>0</v>
      </c>
      <c r="J51" s="23">
        <v>800</v>
      </c>
      <c r="K51" s="24">
        <v>1000</v>
      </c>
      <c r="L51" s="99">
        <f t="shared" si="5"/>
        <v>-5.5555555555555554</v>
      </c>
    </row>
    <row r="52" spans="1:12" ht="24" customHeight="1">
      <c r="A52" s="16" t="s">
        <v>64</v>
      </c>
      <c r="B52" s="17" t="s">
        <v>20</v>
      </c>
      <c r="C52" s="47">
        <v>560</v>
      </c>
      <c r="D52" s="47">
        <v>600</v>
      </c>
      <c r="E52" s="47">
        <v>580</v>
      </c>
      <c r="F52" s="47">
        <v>600</v>
      </c>
      <c r="G52" s="47">
        <v>570</v>
      </c>
      <c r="H52" s="47">
        <v>600</v>
      </c>
      <c r="I52" s="46">
        <f t="shared" si="4"/>
        <v>-0.85470085470085477</v>
      </c>
      <c r="J52" s="23">
        <v>580</v>
      </c>
      <c r="K52" s="24">
        <v>600</v>
      </c>
      <c r="L52" s="99">
        <f t="shared" si="5"/>
        <v>-1.6949152542372881</v>
      </c>
    </row>
    <row r="53" spans="1:12" ht="19.5" customHeight="1">
      <c r="A53" s="16" t="s">
        <v>65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750</v>
      </c>
      <c r="H53" s="47">
        <v>850</v>
      </c>
      <c r="I53" s="46">
        <f t="shared" si="4"/>
        <v>0</v>
      </c>
      <c r="J53" s="23">
        <v>750</v>
      </c>
      <c r="K53" s="24">
        <v>850</v>
      </c>
      <c r="L53" s="99">
        <f t="shared" si="5"/>
        <v>0</v>
      </c>
    </row>
    <row r="54" spans="1:12" ht="20.25" customHeight="1">
      <c r="A54" s="16" t="s">
        <v>66</v>
      </c>
      <c r="B54" s="17" t="s">
        <v>20</v>
      </c>
      <c r="C54" s="47">
        <v>135</v>
      </c>
      <c r="D54" s="47">
        <v>145</v>
      </c>
      <c r="E54" s="47">
        <v>130</v>
      </c>
      <c r="F54" s="47">
        <v>140</v>
      </c>
      <c r="G54" s="47">
        <v>115</v>
      </c>
      <c r="H54" s="47">
        <v>125</v>
      </c>
      <c r="I54" s="46">
        <f t="shared" si="4"/>
        <v>16.666666666666664</v>
      </c>
      <c r="J54" s="23">
        <v>115</v>
      </c>
      <c r="K54" s="24">
        <v>125</v>
      </c>
      <c r="L54" s="99">
        <f t="shared" si="5"/>
        <v>16.666666666666664</v>
      </c>
    </row>
    <row r="55" spans="1:12" ht="24" customHeight="1">
      <c r="A55" s="16" t="s">
        <v>67</v>
      </c>
      <c r="B55" s="17" t="s">
        <v>20</v>
      </c>
      <c r="C55" s="47">
        <v>420</v>
      </c>
      <c r="D55" s="47">
        <v>500</v>
      </c>
      <c r="E55" s="47">
        <v>400</v>
      </c>
      <c r="F55" s="47">
        <v>500</v>
      </c>
      <c r="G55" s="47">
        <v>450</v>
      </c>
      <c r="H55" s="47">
        <v>500</v>
      </c>
      <c r="I55" s="46">
        <f t="shared" si="4"/>
        <v>-3.1578947368421053</v>
      </c>
      <c r="J55" s="23">
        <v>450</v>
      </c>
      <c r="K55" s="24">
        <v>500</v>
      </c>
      <c r="L55" s="99">
        <f t="shared" si="5"/>
        <v>-3.1578947368421053</v>
      </c>
    </row>
    <row r="56" spans="1:12" ht="24" customHeight="1">
      <c r="A56" s="52" t="s">
        <v>68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69</v>
      </c>
      <c r="B57" s="17" t="s">
        <v>70</v>
      </c>
      <c r="C57" s="47">
        <v>630</v>
      </c>
      <c r="D57" s="47">
        <v>660</v>
      </c>
      <c r="E57" s="47">
        <v>630</v>
      </c>
      <c r="F57" s="47">
        <v>660</v>
      </c>
      <c r="G57" s="47">
        <v>620</v>
      </c>
      <c r="H57" s="47">
        <v>660</v>
      </c>
      <c r="I57" s="46">
        <f>((C57+D57)/2-(G57+H57)/2)/((G57+H57)/2)*100</f>
        <v>0.78125</v>
      </c>
      <c r="J57" s="23">
        <v>620</v>
      </c>
      <c r="K57" s="24">
        <v>630</v>
      </c>
      <c r="L57" s="99">
        <f>((C57+D57)/2-(J57+K57)/2)/((J57+K57)/2)*100</f>
        <v>3.2</v>
      </c>
    </row>
    <row r="58" spans="1:12" ht="19.899999999999999" customHeight="1">
      <c r="A58" s="16" t="s">
        <v>71</v>
      </c>
      <c r="B58" s="17" t="s">
        <v>70</v>
      </c>
      <c r="C58" s="47">
        <v>640</v>
      </c>
      <c r="D58" s="47">
        <v>670</v>
      </c>
      <c r="E58" s="47">
        <v>640</v>
      </c>
      <c r="F58" s="47">
        <v>670</v>
      </c>
      <c r="G58" s="47">
        <v>630</v>
      </c>
      <c r="H58" s="47">
        <v>670</v>
      </c>
      <c r="I58" s="46">
        <f>((C58+D58)/2-(G58+H58)/2)/((G58+H58)/2)*100</f>
        <v>0.76923076923076927</v>
      </c>
      <c r="J58" s="23">
        <v>600</v>
      </c>
      <c r="K58" s="24">
        <v>620</v>
      </c>
      <c r="L58" s="99">
        <f>((C58+D58)/2-(J58+K58)/2)/((J58+K58)/2)*100</f>
        <v>7.3770491803278686</v>
      </c>
    </row>
    <row r="59" spans="1:12" ht="19.899999999999999" customHeight="1">
      <c r="A59" s="16" t="s">
        <v>72</v>
      </c>
      <c r="B59" s="17" t="s">
        <v>70</v>
      </c>
      <c r="C59" s="47">
        <v>565</v>
      </c>
      <c r="D59" s="47">
        <v>580</v>
      </c>
      <c r="E59" s="47">
        <v>565</v>
      </c>
      <c r="F59" s="47">
        <v>580</v>
      </c>
      <c r="G59" s="47">
        <v>570</v>
      </c>
      <c r="H59" s="47">
        <v>580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899999999999999" customHeight="1">
      <c r="A60" s="16" t="s">
        <v>73</v>
      </c>
      <c r="B60" s="17" t="s">
        <v>70</v>
      </c>
      <c r="C60" s="47">
        <v>570</v>
      </c>
      <c r="D60" s="47">
        <v>590</v>
      </c>
      <c r="E60" s="47">
        <v>570</v>
      </c>
      <c r="F60" s="47">
        <v>590</v>
      </c>
      <c r="G60" s="47">
        <v>580</v>
      </c>
      <c r="H60" s="47">
        <v>590</v>
      </c>
      <c r="I60" s="46">
        <f>((C60+D60)/2-(G60+H60)/2)/((G60+H60)/2)*100</f>
        <v>-0.85470085470085477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ht="10.9" customHeight="1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7" t="s">
        <v>11</v>
      </c>
      <c r="J62" s="113" t="s">
        <v>12</v>
      </c>
      <c r="K62" s="114"/>
      <c r="L62" s="17" t="s">
        <v>13</v>
      </c>
    </row>
    <row r="63" spans="1:12" ht="13.15" customHeight="1">
      <c r="A63" s="62"/>
      <c r="B63" s="63"/>
      <c r="C63" s="119">
        <v>44442</v>
      </c>
      <c r="D63" s="120"/>
      <c r="E63" s="119">
        <v>44435</v>
      </c>
      <c r="F63" s="120"/>
      <c r="G63" s="119">
        <v>44411</v>
      </c>
      <c r="H63" s="120"/>
      <c r="I63" s="17" t="s">
        <v>14</v>
      </c>
      <c r="J63" s="115" t="s">
        <v>132</v>
      </c>
      <c r="K63" s="116"/>
      <c r="L63" s="17" t="s">
        <v>14</v>
      </c>
    </row>
    <row r="64" spans="1:12" ht="16.899999999999999" customHeight="1">
      <c r="A64" s="64" t="s">
        <v>74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118</v>
      </c>
      <c r="K64" s="104" t="s">
        <v>119</v>
      </c>
      <c r="L64" s="20" t="s">
        <v>18</v>
      </c>
    </row>
    <row r="65" spans="1:13" ht="18.600000000000001" customHeight="1">
      <c r="A65" s="16" t="s">
        <v>75</v>
      </c>
      <c r="B65" s="17" t="s">
        <v>20</v>
      </c>
      <c r="C65" s="21">
        <v>78</v>
      </c>
      <c r="D65" s="21">
        <v>80</v>
      </c>
      <c r="E65" s="21">
        <v>77</v>
      </c>
      <c r="F65" s="21">
        <v>80</v>
      </c>
      <c r="G65" s="21">
        <v>70</v>
      </c>
      <c r="H65" s="21">
        <v>72</v>
      </c>
      <c r="I65" s="22">
        <f>((C65+D65)/2-(G65+H65)/2)/((G65+H65)/2)*100</f>
        <v>11.267605633802818</v>
      </c>
      <c r="J65" s="23">
        <v>60</v>
      </c>
      <c r="K65" s="24">
        <v>65</v>
      </c>
      <c r="L65" s="99">
        <f>((C65+D65)/2-(J65+K65)/2)/((J65+K65)/2)*100</f>
        <v>26.400000000000002</v>
      </c>
    </row>
    <row r="66" spans="1:13" ht="18.600000000000001" customHeight="1">
      <c r="A66" s="16" t="s">
        <v>76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3" ht="18.600000000000001" customHeight="1">
      <c r="A67" s="16" t="s">
        <v>77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3" ht="18.600000000000001" customHeight="1">
      <c r="A68" s="16" t="s">
        <v>78</v>
      </c>
      <c r="B68" s="17" t="s">
        <v>79</v>
      </c>
      <c r="C68" s="69">
        <v>35</v>
      </c>
      <c r="D68" s="69">
        <v>37</v>
      </c>
      <c r="E68" s="69">
        <v>35</v>
      </c>
      <c r="F68" s="69">
        <v>37</v>
      </c>
      <c r="G68" s="69">
        <v>30</v>
      </c>
      <c r="H68" s="69">
        <v>33</v>
      </c>
      <c r="I68" s="22">
        <f t="shared" si="6"/>
        <v>14.285714285714285</v>
      </c>
      <c r="J68" s="70">
        <v>35</v>
      </c>
      <c r="K68" s="71">
        <v>37</v>
      </c>
      <c r="L68" s="99">
        <f t="shared" si="7"/>
        <v>0</v>
      </c>
    </row>
    <row r="69" spans="1:13" ht="18.600000000000001" customHeight="1">
      <c r="A69" s="16" t="s">
        <v>80</v>
      </c>
      <c r="B69" s="17" t="s">
        <v>81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20</v>
      </c>
      <c r="I69" s="22">
        <f t="shared" si="6"/>
        <v>18.421052631578945</v>
      </c>
      <c r="J69" s="67">
        <v>18</v>
      </c>
      <c r="K69" s="68">
        <v>25</v>
      </c>
      <c r="L69" s="99">
        <f t="shared" si="7"/>
        <v>4.6511627906976747</v>
      </c>
    </row>
    <row r="70" spans="1:13" ht="18.600000000000001" customHeight="1">
      <c r="A70" s="16" t="s">
        <v>82</v>
      </c>
      <c r="B70" s="17" t="s">
        <v>83</v>
      </c>
      <c r="C70" s="72">
        <v>73000</v>
      </c>
      <c r="D70" s="72">
        <v>75700</v>
      </c>
      <c r="E70" s="72">
        <v>73000</v>
      </c>
      <c r="F70" s="72">
        <v>75700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3" ht="18.600000000000001" customHeight="1">
      <c r="A71" s="16" t="s">
        <v>84</v>
      </c>
      <c r="B71" s="17" t="s">
        <v>83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3" ht="16.149999999999999" customHeight="1">
      <c r="A72" s="78" t="s">
        <v>85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3" ht="12" customHeight="1">
      <c r="A73" s="80" t="s">
        <v>86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3" ht="16.899999999999999" customHeight="1">
      <c r="A74" s="84" t="s">
        <v>87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3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3" ht="15" customHeight="1">
      <c r="A76" s="101"/>
      <c r="B76" s="7"/>
      <c r="C76" s="7"/>
      <c r="D76" s="92" t="s">
        <v>88</v>
      </c>
      <c r="H76" s="7"/>
      <c r="I76" s="7"/>
      <c r="J76" s="7"/>
      <c r="K76" s="7"/>
      <c r="L76" s="7"/>
    </row>
    <row r="77" spans="1:13">
      <c r="A77" s="91"/>
      <c r="B77" s="7"/>
      <c r="C77" s="91"/>
      <c r="D77" s="102" t="s">
        <v>137</v>
      </c>
      <c r="E77" s="108"/>
      <c r="F77" s="108"/>
      <c r="G77" s="108"/>
      <c r="H77" s="109"/>
      <c r="I77" s="109"/>
      <c r="J77" s="109"/>
      <c r="K77" s="109"/>
      <c r="L77" s="109"/>
      <c r="M77" s="108"/>
    </row>
    <row r="78" spans="1:13">
      <c r="A78" s="91"/>
      <c r="B78" s="7"/>
      <c r="C78" s="93"/>
      <c r="D78" s="102" t="s">
        <v>136</v>
      </c>
      <c r="E78" s="108"/>
      <c r="F78" s="108"/>
      <c r="G78" s="108"/>
      <c r="H78" s="109"/>
      <c r="I78" s="109"/>
      <c r="J78" s="109"/>
      <c r="K78" s="109"/>
      <c r="L78" s="109"/>
      <c r="M78" s="108"/>
    </row>
    <row r="79" spans="1:13" ht="18.600000000000001" customHeight="1">
      <c r="A79" s="91"/>
      <c r="B79" s="7"/>
      <c r="C79" s="91"/>
      <c r="D79" s="91" t="s">
        <v>126</v>
      </c>
      <c r="G79" s="7"/>
      <c r="H79" s="7"/>
      <c r="I79" s="7"/>
      <c r="J79" s="7"/>
      <c r="L79" s="7"/>
    </row>
    <row r="80" spans="1:13" ht="18" customHeight="1">
      <c r="A80" s="91"/>
      <c r="B80" s="91" t="s">
        <v>89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21.75" customHeight="1">
      <c r="A81" s="16" t="s">
        <v>90</v>
      </c>
      <c r="B81" s="17" t="s">
        <v>91</v>
      </c>
      <c r="C81" s="113" t="s">
        <v>8</v>
      </c>
      <c r="D81" s="114"/>
      <c r="E81" s="117" t="s">
        <v>92</v>
      </c>
      <c r="F81" s="118"/>
      <c r="G81" s="98" t="s">
        <v>14</v>
      </c>
      <c r="H81" s="106"/>
      <c r="I81" s="79"/>
      <c r="J81" s="107"/>
    </row>
    <row r="82" spans="1:10" ht="19.899999999999999" customHeight="1">
      <c r="A82" s="16" t="s">
        <v>19</v>
      </c>
      <c r="B82" s="17" t="s">
        <v>20</v>
      </c>
      <c r="C82" s="21">
        <v>60</v>
      </c>
      <c r="D82" s="21">
        <v>66</v>
      </c>
      <c r="E82" s="21">
        <v>60</v>
      </c>
      <c r="F82" s="21">
        <v>68</v>
      </c>
      <c r="G82" s="22">
        <f t="shared" ref="G82:G84" si="8">((C82+D82)/2-(E82+F82)/2)/((E82+F82)/2)*100</f>
        <v>-1.5625</v>
      </c>
      <c r="H82" s="62" t="s">
        <v>133</v>
      </c>
      <c r="I82" s="79"/>
      <c r="J82" s="111"/>
    </row>
    <row r="83" spans="1:10" ht="19.899999999999999" customHeight="1">
      <c r="A83" s="16" t="s">
        <v>21</v>
      </c>
      <c r="B83" s="17" t="s">
        <v>20</v>
      </c>
      <c r="C83" s="21">
        <v>50</v>
      </c>
      <c r="D83" s="21">
        <v>58</v>
      </c>
      <c r="E83" s="21">
        <v>50</v>
      </c>
      <c r="F83" s="21">
        <v>56</v>
      </c>
      <c r="G83" s="22">
        <f t="shared" si="8"/>
        <v>1.8867924528301887</v>
      </c>
      <c r="H83" s="62" t="s">
        <v>134</v>
      </c>
      <c r="I83" s="17"/>
      <c r="J83" s="17"/>
    </row>
    <row r="84" spans="1:10" ht="19.899999999999999" customHeight="1">
      <c r="A84" s="16" t="s">
        <v>22</v>
      </c>
      <c r="B84" s="17" t="s">
        <v>20</v>
      </c>
      <c r="C84" s="21">
        <v>45</v>
      </c>
      <c r="D84" s="21">
        <v>48</v>
      </c>
      <c r="E84" s="21">
        <v>45</v>
      </c>
      <c r="F84" s="21">
        <v>50</v>
      </c>
      <c r="G84" s="22">
        <f t="shared" si="8"/>
        <v>-2.1052631578947367</v>
      </c>
      <c r="H84" s="62" t="s">
        <v>127</v>
      </c>
      <c r="I84" s="17"/>
      <c r="J84" s="17"/>
    </row>
    <row r="85" spans="1:10" ht="19.899999999999999" customHeight="1">
      <c r="A85" s="16" t="s">
        <v>24</v>
      </c>
      <c r="B85" s="17" t="s">
        <v>20</v>
      </c>
      <c r="C85" s="21">
        <v>32</v>
      </c>
      <c r="D85" s="21">
        <v>33</v>
      </c>
      <c r="E85" s="21">
        <v>30</v>
      </c>
      <c r="F85" s="21">
        <v>33</v>
      </c>
      <c r="G85" s="22">
        <f t="shared" ref="G85:G92" si="9">((C85+D85)/2-(E85+F85)/2)/((E85+F85)/2)*100</f>
        <v>3.1746031746031744</v>
      </c>
      <c r="H85" s="62" t="s">
        <v>134</v>
      </c>
      <c r="I85" s="17"/>
      <c r="J85" s="17"/>
    </row>
    <row r="86" spans="1:10" ht="19.899999999999999" customHeight="1">
      <c r="A86" s="16" t="s">
        <v>28</v>
      </c>
      <c r="B86" s="31" t="s">
        <v>26</v>
      </c>
      <c r="C86" s="21">
        <v>44</v>
      </c>
      <c r="D86" s="21">
        <v>45</v>
      </c>
      <c r="E86" s="21">
        <v>43</v>
      </c>
      <c r="F86" s="21">
        <v>45</v>
      </c>
      <c r="G86" s="22">
        <f t="shared" si="9"/>
        <v>1.1363636363636365</v>
      </c>
      <c r="H86" s="62" t="s">
        <v>135</v>
      </c>
      <c r="I86" s="17"/>
      <c r="J86" s="17"/>
    </row>
    <row r="87" spans="1:10" ht="19.899999999999999" customHeight="1">
      <c r="A87" s="16" t="s">
        <v>32</v>
      </c>
      <c r="B87" s="17" t="s">
        <v>33</v>
      </c>
      <c r="C87" s="21">
        <v>650</v>
      </c>
      <c r="D87" s="21">
        <v>690</v>
      </c>
      <c r="E87" s="21">
        <v>650</v>
      </c>
      <c r="F87" s="21">
        <v>700</v>
      </c>
      <c r="G87" s="22">
        <f t="shared" si="9"/>
        <v>-0.74074074074074081</v>
      </c>
      <c r="H87" s="62" t="s">
        <v>124</v>
      </c>
      <c r="I87" s="17"/>
      <c r="J87" s="17"/>
    </row>
    <row r="88" spans="1:10" ht="19.899999999999999" customHeight="1">
      <c r="A88" s="16" t="s">
        <v>35</v>
      </c>
      <c r="B88" s="17" t="s">
        <v>31</v>
      </c>
      <c r="C88" s="21">
        <v>114</v>
      </c>
      <c r="D88" s="21">
        <v>116</v>
      </c>
      <c r="E88" s="21">
        <v>114</v>
      </c>
      <c r="F88" s="21">
        <v>120</v>
      </c>
      <c r="G88" s="22">
        <f t="shared" si="9"/>
        <v>-1.7094017094017095</v>
      </c>
      <c r="H88" s="62" t="s">
        <v>133</v>
      </c>
      <c r="I88" s="79"/>
      <c r="J88" s="112"/>
    </row>
    <row r="89" spans="1:10" ht="19.899999999999999" customHeight="1">
      <c r="A89" s="16" t="s">
        <v>38</v>
      </c>
      <c r="B89" s="17" t="s">
        <v>20</v>
      </c>
      <c r="C89" s="21">
        <v>80</v>
      </c>
      <c r="D89" s="21">
        <v>85</v>
      </c>
      <c r="E89" s="21">
        <v>75</v>
      </c>
      <c r="F89" s="21">
        <v>80</v>
      </c>
      <c r="G89" s="22">
        <f t="shared" si="9"/>
        <v>6.4516129032258061</v>
      </c>
      <c r="H89" s="62" t="s">
        <v>134</v>
      </c>
      <c r="I89" s="17"/>
      <c r="J89" s="17"/>
    </row>
    <row r="90" spans="1:10" ht="19.899999999999999" customHeight="1">
      <c r="A90" s="16" t="s">
        <v>39</v>
      </c>
      <c r="B90" s="17" t="s">
        <v>20</v>
      </c>
      <c r="C90" s="21">
        <v>95</v>
      </c>
      <c r="D90" s="21">
        <v>100</v>
      </c>
      <c r="E90" s="21">
        <v>90</v>
      </c>
      <c r="F90" s="21">
        <v>100</v>
      </c>
      <c r="G90" s="22">
        <f t="shared" si="9"/>
        <v>2.6315789473684208</v>
      </c>
      <c r="H90" s="62" t="s">
        <v>128</v>
      </c>
      <c r="I90" s="17"/>
      <c r="J90" s="17"/>
    </row>
    <row r="91" spans="1:10" ht="19.899999999999999" customHeight="1">
      <c r="A91" s="16" t="s">
        <v>44</v>
      </c>
      <c r="B91" s="17" t="s">
        <v>20</v>
      </c>
      <c r="C91" s="21">
        <v>16</v>
      </c>
      <c r="D91" s="21">
        <v>22</v>
      </c>
      <c r="E91" s="21">
        <v>18</v>
      </c>
      <c r="F91" s="21">
        <v>22</v>
      </c>
      <c r="G91" s="22">
        <f t="shared" si="9"/>
        <v>-5</v>
      </c>
      <c r="H91" s="62" t="s">
        <v>123</v>
      </c>
      <c r="I91" s="17"/>
      <c r="J91" s="17"/>
    </row>
    <row r="92" spans="1:10" ht="19.899999999999999" customHeight="1">
      <c r="A92" s="16" t="s">
        <v>46</v>
      </c>
      <c r="B92" s="17" t="s">
        <v>20</v>
      </c>
      <c r="C92" s="21">
        <v>42</v>
      </c>
      <c r="D92" s="21">
        <v>45</v>
      </c>
      <c r="E92" s="21">
        <v>45</v>
      </c>
      <c r="F92" s="21">
        <v>50</v>
      </c>
      <c r="G92" s="22">
        <f t="shared" si="9"/>
        <v>-8.4210526315789469</v>
      </c>
      <c r="H92" s="62" t="s">
        <v>129</v>
      </c>
      <c r="I92" s="17"/>
      <c r="J92" s="17"/>
    </row>
    <row r="93" spans="1:10" ht="19.899999999999999" customHeight="1">
      <c r="A93" s="16" t="s">
        <v>48</v>
      </c>
      <c r="B93" s="17" t="s">
        <v>20</v>
      </c>
      <c r="C93" s="47">
        <v>100</v>
      </c>
      <c r="D93" s="47">
        <v>120</v>
      </c>
      <c r="E93" s="47">
        <v>110</v>
      </c>
      <c r="F93" s="47">
        <v>120</v>
      </c>
      <c r="G93" s="22">
        <f t="shared" ref="G93:G96" si="10">((C93+D93)/2-(E93+F93)/2)/((E93+F93)/2)*100</f>
        <v>-4.3478260869565215</v>
      </c>
      <c r="H93" s="62" t="s">
        <v>133</v>
      </c>
      <c r="I93" s="17"/>
      <c r="J93" s="17"/>
    </row>
    <row r="94" spans="1:10" ht="19.899999999999999" customHeight="1">
      <c r="A94" s="16" t="s">
        <v>49</v>
      </c>
      <c r="B94" s="17" t="s">
        <v>20</v>
      </c>
      <c r="C94" s="47">
        <v>150</v>
      </c>
      <c r="D94" s="47">
        <v>200</v>
      </c>
      <c r="E94" s="47">
        <v>160</v>
      </c>
      <c r="F94" s="47">
        <v>200</v>
      </c>
      <c r="G94" s="22">
        <f t="shared" si="10"/>
        <v>-2.7777777777777777</v>
      </c>
      <c r="H94" s="62" t="s">
        <v>133</v>
      </c>
      <c r="I94" s="79"/>
      <c r="J94" s="112"/>
    </row>
    <row r="95" spans="1:10" ht="19.899999999999999" customHeight="1">
      <c r="A95" s="16" t="s">
        <v>51</v>
      </c>
      <c r="B95" s="17" t="s">
        <v>20</v>
      </c>
      <c r="C95" s="47">
        <v>200</v>
      </c>
      <c r="D95" s="47">
        <v>250</v>
      </c>
      <c r="E95" s="47">
        <v>140</v>
      </c>
      <c r="F95" s="47">
        <v>260</v>
      </c>
      <c r="G95" s="22">
        <f t="shared" si="10"/>
        <v>12.5</v>
      </c>
      <c r="H95" s="62" t="s">
        <v>134</v>
      </c>
      <c r="I95" s="17"/>
      <c r="J95" s="17"/>
    </row>
    <row r="96" spans="1:10" ht="19.899999999999999" customHeight="1">
      <c r="A96" s="16" t="s">
        <v>52</v>
      </c>
      <c r="B96" s="17" t="s">
        <v>20</v>
      </c>
      <c r="C96" s="47">
        <v>150</v>
      </c>
      <c r="D96" s="47">
        <v>180</v>
      </c>
      <c r="E96" s="47">
        <v>140</v>
      </c>
      <c r="F96" s="47">
        <v>180</v>
      </c>
      <c r="G96" s="22">
        <f t="shared" si="10"/>
        <v>3.125</v>
      </c>
      <c r="H96" s="62" t="s">
        <v>134</v>
      </c>
      <c r="I96" s="17"/>
      <c r="J96" s="17"/>
    </row>
    <row r="97" spans="1:12" ht="19.899999999999999" customHeight="1">
      <c r="A97" s="16" t="s">
        <v>53</v>
      </c>
      <c r="B97" s="17" t="s">
        <v>20</v>
      </c>
      <c r="C97" s="47">
        <v>140</v>
      </c>
      <c r="D97" s="47">
        <v>150</v>
      </c>
      <c r="E97" s="47">
        <v>140</v>
      </c>
      <c r="F97" s="47">
        <v>160</v>
      </c>
      <c r="G97" s="22">
        <f t="shared" ref="G97:G103" si="11">((C97+D97)/2-(E97+F97)/2)/((E97+F97)/2)*100</f>
        <v>-3.3333333333333335</v>
      </c>
      <c r="H97" s="62" t="s">
        <v>133</v>
      </c>
      <c r="I97" s="79"/>
      <c r="J97" s="112"/>
    </row>
    <row r="98" spans="1:12" ht="19.899999999999999" customHeight="1">
      <c r="A98" s="16" t="s">
        <v>54</v>
      </c>
      <c r="B98" s="17" t="s">
        <v>20</v>
      </c>
      <c r="C98" s="47">
        <v>90</v>
      </c>
      <c r="D98" s="47">
        <v>120</v>
      </c>
      <c r="E98" s="47">
        <v>80</v>
      </c>
      <c r="F98" s="47">
        <v>120</v>
      </c>
      <c r="G98" s="22">
        <f t="shared" si="11"/>
        <v>5</v>
      </c>
      <c r="H98" s="62" t="s">
        <v>134</v>
      </c>
      <c r="I98" s="17"/>
      <c r="J98" s="17"/>
    </row>
    <row r="99" spans="1:12" ht="18.600000000000001" customHeight="1">
      <c r="A99" s="16" t="s">
        <v>55</v>
      </c>
      <c r="B99" s="17" t="s">
        <v>20</v>
      </c>
      <c r="C99" s="47">
        <v>300</v>
      </c>
      <c r="D99" s="47">
        <v>400</v>
      </c>
      <c r="E99" s="47">
        <v>320</v>
      </c>
      <c r="F99" s="47">
        <v>450</v>
      </c>
      <c r="G99" s="22">
        <f t="shared" si="11"/>
        <v>-9.0909090909090917</v>
      </c>
      <c r="H99" s="62" t="s">
        <v>129</v>
      </c>
      <c r="I99" s="17"/>
      <c r="J99" s="17"/>
    </row>
    <row r="100" spans="1:12" ht="18.600000000000001" customHeight="1">
      <c r="A100" s="16" t="s">
        <v>56</v>
      </c>
      <c r="B100" s="17" t="s">
        <v>20</v>
      </c>
      <c r="C100" s="47">
        <v>380</v>
      </c>
      <c r="D100" s="47">
        <v>450</v>
      </c>
      <c r="E100" s="47">
        <v>400</v>
      </c>
      <c r="F100" s="47">
        <v>450</v>
      </c>
      <c r="G100" s="22">
        <f t="shared" si="11"/>
        <v>-2.3529411764705883</v>
      </c>
      <c r="H100" s="62" t="s">
        <v>133</v>
      </c>
      <c r="I100" s="17"/>
      <c r="J100" s="17"/>
    </row>
    <row r="101" spans="1:12" ht="18.600000000000001" customHeight="1">
      <c r="A101" s="16" t="s">
        <v>58</v>
      </c>
      <c r="B101" s="17" t="s">
        <v>20</v>
      </c>
      <c r="C101" s="47">
        <v>2100</v>
      </c>
      <c r="D101" s="47">
        <v>3200</v>
      </c>
      <c r="E101" s="47">
        <v>2200</v>
      </c>
      <c r="F101" s="47">
        <v>3300</v>
      </c>
      <c r="G101" s="22">
        <f t="shared" si="11"/>
        <v>-3.6363636363636362</v>
      </c>
      <c r="H101" s="62" t="s">
        <v>129</v>
      </c>
      <c r="I101" s="17"/>
      <c r="J101" s="17"/>
    </row>
    <row r="102" spans="1:12" ht="18.600000000000001" customHeight="1">
      <c r="A102" s="16" t="s">
        <v>66</v>
      </c>
      <c r="B102" s="17" t="s">
        <v>20</v>
      </c>
      <c r="C102" s="47">
        <v>135</v>
      </c>
      <c r="D102" s="47">
        <v>145</v>
      </c>
      <c r="E102" s="47">
        <v>130</v>
      </c>
      <c r="F102" s="47">
        <v>140</v>
      </c>
      <c r="G102" s="22">
        <f t="shared" si="11"/>
        <v>3.7037037037037033</v>
      </c>
      <c r="H102" s="62" t="s">
        <v>134</v>
      </c>
      <c r="I102" s="17"/>
      <c r="J102" s="17"/>
    </row>
    <row r="103" spans="1:12" ht="18.600000000000001" customHeight="1">
      <c r="A103" s="16" t="s">
        <v>75</v>
      </c>
      <c r="B103" s="17" t="s">
        <v>20</v>
      </c>
      <c r="C103" s="47">
        <v>78</v>
      </c>
      <c r="D103" s="47">
        <v>80</v>
      </c>
      <c r="E103" s="47">
        <v>77</v>
      </c>
      <c r="F103" s="47">
        <v>80</v>
      </c>
      <c r="G103" s="22">
        <f t="shared" si="11"/>
        <v>0.63694267515923575</v>
      </c>
      <c r="H103" s="62" t="s">
        <v>134</v>
      </c>
      <c r="I103" s="17"/>
      <c r="J103" s="17"/>
    </row>
    <row r="104" spans="1:12" ht="18.600000000000001" customHeight="1">
      <c r="A104" s="121"/>
      <c r="B104" s="122"/>
      <c r="C104" s="123"/>
      <c r="D104" s="123"/>
      <c r="E104" s="123"/>
      <c r="F104" s="123"/>
      <c r="G104" s="124"/>
      <c r="H104" s="121"/>
      <c r="I104" s="122"/>
      <c r="J104" s="122"/>
    </row>
    <row r="105" spans="1:12" ht="18.75" customHeight="1">
      <c r="A105" s="94" t="s">
        <v>93</v>
      </c>
      <c r="B105" s="7"/>
      <c r="C105" s="95"/>
      <c r="D105" s="95"/>
      <c r="E105" s="95"/>
      <c r="F105" s="95"/>
      <c r="G105" s="95"/>
      <c r="H105" s="110"/>
      <c r="I105" s="7"/>
      <c r="J105" s="7"/>
      <c r="K105" s="7"/>
      <c r="L105" s="7"/>
    </row>
    <row r="106" spans="1:12" ht="18.75" customHeight="1">
      <c r="A106" s="91" t="s">
        <v>94</v>
      </c>
      <c r="B106" s="7"/>
      <c r="C106" s="95"/>
      <c r="D106" s="95"/>
      <c r="E106" s="95"/>
      <c r="F106" s="95"/>
      <c r="G106" s="7"/>
      <c r="H106" s="7"/>
      <c r="I106" s="7"/>
      <c r="J106" s="7"/>
      <c r="K106" s="7" t="s">
        <v>4</v>
      </c>
      <c r="L106" s="7"/>
    </row>
    <row r="107" spans="1:12" ht="18.75" customHeight="1">
      <c r="A107" s="91" t="s">
        <v>95</v>
      </c>
      <c r="B107" s="7"/>
      <c r="C107" s="7"/>
      <c r="D107" s="7"/>
      <c r="E107" s="7"/>
      <c r="F107" s="95"/>
      <c r="G107" s="7"/>
      <c r="H107" s="7"/>
      <c r="I107" s="7"/>
      <c r="J107" s="7"/>
      <c r="K107" s="7"/>
      <c r="L107" s="7"/>
    </row>
    <row r="108" spans="1:12" ht="16.5" customHeight="1">
      <c r="A108" s="91" t="s">
        <v>96</v>
      </c>
      <c r="B108" s="7"/>
      <c r="C108" s="7"/>
      <c r="D108" s="7"/>
      <c r="E108" s="7"/>
      <c r="F108" s="7"/>
      <c r="I108" s="96"/>
      <c r="J108" s="7"/>
      <c r="L108" s="97"/>
    </row>
    <row r="109" spans="1:12" ht="21.75">
      <c r="A109" s="91" t="s">
        <v>97</v>
      </c>
      <c r="B109" s="7"/>
      <c r="C109" s="7"/>
      <c r="D109" s="7"/>
      <c r="E109" s="7"/>
      <c r="G109" s="96" t="s">
        <v>120</v>
      </c>
      <c r="I109" s="96"/>
      <c r="J109" s="105" t="s">
        <v>121</v>
      </c>
      <c r="L109" s="97"/>
    </row>
    <row r="110" spans="1:12" ht="21.75">
      <c r="A110" s="91" t="s">
        <v>100</v>
      </c>
      <c r="B110" s="7"/>
      <c r="C110" s="7"/>
      <c r="D110" s="7"/>
      <c r="E110" s="7"/>
      <c r="G110" s="96" t="s">
        <v>98</v>
      </c>
      <c r="H110" s="7"/>
      <c r="I110" s="7"/>
      <c r="J110" s="105" t="s">
        <v>99</v>
      </c>
      <c r="L110" s="97"/>
    </row>
    <row r="111" spans="1:12" ht="21.75">
      <c r="A111" s="91" t="s">
        <v>101</v>
      </c>
      <c r="B111" s="7"/>
      <c r="C111" s="7"/>
      <c r="D111" s="7"/>
      <c r="E111" s="7"/>
      <c r="F111" s="7"/>
      <c r="G111" s="7"/>
      <c r="H111" s="7"/>
      <c r="I111" s="7"/>
      <c r="J111" s="105" t="s">
        <v>122</v>
      </c>
      <c r="K111" s="7"/>
      <c r="L111" s="7"/>
    </row>
    <row r="112" spans="1:12" ht="21.75" customHeight="1">
      <c r="A112" s="91" t="s">
        <v>102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1" t="s">
        <v>103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1" t="s">
        <v>104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1" t="s">
        <v>105</v>
      </c>
      <c r="B115" s="7"/>
      <c r="C115" s="7"/>
      <c r="D115" s="7"/>
      <c r="E115" s="7"/>
      <c r="F115" s="7"/>
      <c r="G115" s="7"/>
      <c r="H115" s="7"/>
      <c r="I115" s="7" t="s">
        <v>4</v>
      </c>
      <c r="J115" s="7"/>
      <c r="K115" s="7"/>
      <c r="L115" s="7"/>
    </row>
    <row r="116" spans="1:12">
      <c r="A116" s="91" t="s">
        <v>106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1" t="s">
        <v>107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1" t="s">
        <v>108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1" t="s">
        <v>109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1" t="s">
        <v>110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1" t="s">
        <v>111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1" t="s">
        <v>112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1" t="s">
        <v>113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2.4500000000000002" customHeight="1">
      <c r="A124" s="9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>
      <c r="A125" s="94" t="s">
        <v>114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8" customHeight="1">
      <c r="A126" s="91" t="s">
        <v>115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9.149999999999999" customHeight="1">
      <c r="A127" s="91" t="s">
        <v>116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2021-09-01T06:26:38Z</cp:lastPrinted>
  <dcterms:created xsi:type="dcterms:W3CDTF">2021-06-05T07:13:32Z</dcterms:created>
  <dcterms:modified xsi:type="dcterms:W3CDTF">2021-09-03T08:04:30Z</dcterms:modified>
</cp:coreProperties>
</file>