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" i="1" l="1"/>
  <c r="G93" i="1"/>
  <c r="G94" i="1"/>
  <c r="G84" i="1" l="1"/>
  <c r="G85" i="1"/>
  <c r="G86" i="1"/>
  <c r="G87" i="1"/>
  <c r="G88" i="1"/>
  <c r="G89" i="1"/>
  <c r="G90" i="1"/>
  <c r="G91" i="1"/>
  <c r="G92" i="1"/>
  <c r="G95" i="1"/>
  <c r="G97" i="1"/>
  <c r="G98" i="1"/>
  <c r="G99" i="1"/>
  <c r="G100" i="1"/>
  <c r="G101" i="1"/>
  <c r="G102" i="1"/>
  <c r="G103" i="1"/>
  <c r="G104" i="1"/>
  <c r="G83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<sst xmlns="http://schemas.openxmlformats.org/spreadsheetml/2006/main" count="278" uniqueCount="136">
  <si>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</si>
  <si>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</si>
  <si>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</si>
  <si>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</si>
  <si>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</si>
  <si>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</si>
  <si>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</si>
  <si>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</si>
  <si>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</si>
  <si>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</si>
  <si>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</si>
  <si>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</si>
  <si>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</si>
  <si>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</si>
  <si>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</si>
  <si>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</si>
  <si>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</si>
  <si>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</si>
  <si>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</si>
  <si>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</si>
  <si>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</si>
  <si>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</si>
  <si>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</si>
  <si>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</si>
  <si>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</si>
  <si>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</si>
  <si>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</si>
  <si>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</si>
  <si>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</si>
  <si>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</si>
  <si>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</si>
  <si>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</si>
  <si>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</si>
  <si>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</si>
  <si>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</si>
  <si>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</si>
  <si>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</si>
  <si>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</si>
  <si>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</si>
  <si>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</si>
  <si>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</si>
  <si>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</si>
  <si>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</si>
  <si>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</si>
  <si>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</si>
  <si>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</si>
  <si>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</si>
  <si>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</si>
  <si>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</si>
  <si>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</si>
  <si>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</si>
  <si>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</si>
  <si>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</si>
  <si>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</si>
  <si>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</si>
  <si>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</si>
  <si>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</si>
  <si>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</si>
  <si>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</si>
  <si>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</si>
  <si>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</si>
  <si>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</si>
  <si>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</si>
  <si>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</si>
  <si>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</si>
  <si>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</si>
  <si>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</si>
  <si>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</si>
  <si>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</si>
  <si>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</si>
  <si>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</si>
  <si>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</si>
  <si>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</si>
  <si>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</si>
  <si>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</si>
  <si>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</si>
  <si>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</si>
  <si>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</si>
  <si>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</si>
  <si>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</si>
  <si>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</si>
  <si>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</si>
  <si>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</si>
  <si>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</si>
  <si>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</si>
  <si>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</si>
  <si>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</si>
  <si>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</si>
  <si>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</si>
  <si>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</si>
  <si>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</si>
  <si>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</si>
  <si>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</si>
  <si>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</si>
  <si>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</si>
  <si>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</si>
  <si>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</si>
  <si>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</si>
  <si>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</si>
  <si>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</si>
  <si>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</si>
  <si>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</si>
  <si>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</si>
  <si>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</si>
  <si>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</si>
  <si>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</si>
  <si>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</si>
  <si>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</si>
  <si>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</si>
  <si>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</si>
  <si>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</si>
  <si>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</si>
  <si>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</si>
  <si>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</si>
  <si>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</si>
  <si>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</si>
  <si>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</si>
  <si>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</si>
  <si>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</si>
  <si>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</si>
  <si>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</si>
  <si>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</si>
  <si>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</si>
  <si>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২২-১০-২০২১ তারিখে মূল্য বৃদ্ধি পেয়েছে।</t>
  </si>
  <si>
    <t>২৫-১০-২০২১ তারিখে মূল্য বৃদ্ধি পেয়েছে।</t>
  </si>
  <si>
    <t>২৫-১০-২০২১ তারিখে মূল্য  হ্রাস পেয়েছে।</t>
  </si>
  <si>
    <t>২৬-১০-২০২১ তারিখে মূল্য বৃদ্ধি পেয়েছে।</t>
  </si>
  <si>
    <t>২৬-১০-২০২১ তারিখে মূল্য  হ্রাস পেয়েছে।</t>
  </si>
  <si>
    <t xml:space="preserve">(১)   চাল(সরু/মাঝারী), আটা, ময়দা(খোলা/প্যাকেট), সয়াবিন তেল(লুজ,বোতল), পাম অয়েল লুজ, রশুন(দেশী), শুকনা মরিচ(দেশী), আদা(আম), </t>
  </si>
  <si>
    <t xml:space="preserve">বুধবার ২৭ অক্টোবর ২০২১ খ্রিঃ, ১১ কার্তিক ১৪২৭ বাংলা, ১৯ রবি-আউ ১৪৪২ হিজরি </t>
  </si>
  <si>
    <t>স্মারক নং-২৬.০৫.০০০০.০১৭.৩১.০০১.২১-২৭১</t>
  </si>
  <si>
    <t>২৭-১০-২০২০</t>
  </si>
  <si>
    <t>২7-১০-২০২১ তারিখে মূল্য বৃদ্ধি পেয়েছে।</t>
  </si>
  <si>
    <t>২7-১০-২০২১ তারিখে মূল্য হ্রাস পেয়েছে।</t>
  </si>
  <si>
    <t>(২)  মশুর ডাল(বড়দানা), পিয়াজ(আম),  ধনে এর মূল্য হ্রাস পেয়েছে।</t>
  </si>
  <si>
    <t xml:space="preserve">       মশুর ডাল(মাঝারী/ছোট),  চিনি, রশুন(দেশী), হলুদ(আম), মুরগী ব্রয়লার, আলু, ডিম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</si>
</sst>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/>
    </xf>
    <xf numFmtId="49" fontId="1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5" fontId="15" fillId="0" borderId="6" xfId="0" applyNumberFormat="1" applyFont="1" applyFill="1" applyBorder="1" applyAlignment="1">
      <alignment horizontal="right"/>
    </xf>
    <xf numFmtId="165" fontId="15" fillId="0" borderId="7" xfId="0" applyNumberFormat="1" applyFont="1" applyFill="1" applyBorder="1" applyAlignment="1">
      <alignment horizontal="right"/>
    </xf>
    <xf numFmtId="165" fontId="15" fillId="0" borderId="3" xfId="0" applyNumberFormat="1" applyFont="1" applyFill="1" applyBorder="1" applyAlignment="1">
      <alignment horizontal="right"/>
    </xf>
    <xf numFmtId="165" fontId="15" fillId="0" borderId="4" xfId="0" applyNumberFormat="1" applyFont="1" applyFill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topLeftCell="A7" zoomScale="77" zoomScaleNormal="77" zoomScaleSheetLayoutView="106" workbookViewId="0">
      <pane ySplit="1284" topLeftCell="A77" activePane="bottomLeft"/>
      <selection activeCell="C9" sqref="C9"/>
      <selection pane="bottomLeft" activeCell="B79" sqref="B7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130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44496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1" t="s">
        <v>8</v>
      </c>
      <c r="D7" s="102"/>
      <c r="E7" s="101" t="s">
        <v>9</v>
      </c>
      <c r="F7" s="102"/>
      <c r="G7" s="101" t="s">
        <v>10</v>
      </c>
      <c r="H7" s="102"/>
      <c r="I7" s="14" t="s">
        <v>11</v>
      </c>
      <c r="J7" s="101" t="s">
        <v>12</v>
      </c>
      <c r="K7" s="102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7">
        <v>44496</v>
      </c>
      <c r="D8" s="108"/>
      <c r="E8" s="107">
        <v>44488</v>
      </c>
      <c r="F8" s="108"/>
      <c r="G8" s="107">
        <v>44466</v>
      </c>
      <c r="H8" s="108"/>
      <c r="I8" s="14" t="s">
        <v>14</v>
      </c>
      <c r="J8" s="103" t="s">
        <v>131</v>
      </c>
      <c r="K8" s="104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66</v>
      </c>
      <c r="E10" s="61">
        <v>56</v>
      </c>
      <c r="F10" s="61">
        <v>66</v>
      </c>
      <c r="G10" s="61">
        <v>55</v>
      </c>
      <c r="H10" s="61">
        <v>67</v>
      </c>
      <c r="I10" s="18">
        <f>((C10+D10)/2-(G10+H10)/2)/((G10+H10)/2)*100</f>
        <v>1.639344262295082</v>
      </c>
      <c r="J10" s="65">
        <v>52</v>
      </c>
      <c r="K10" s="66">
        <v>60</v>
      </c>
      <c r="L10" s="49">
        <f>((C10+D10)/2-(J10+K10)/2)/((J10+K10)/2)*100</f>
        <v>10.714285714285714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50</v>
      </c>
      <c r="D11" s="61">
        <v>56</v>
      </c>
      <c r="E11" s="61">
        <v>50</v>
      </c>
      <c r="F11" s="61">
        <v>55</v>
      </c>
      <c r="G11" s="61">
        <v>50</v>
      </c>
      <c r="H11" s="61">
        <v>56</v>
      </c>
      <c r="I11" s="18">
        <f>((C11+D11)/2-(G11+H11)/2)/((G11+H11)/2)*100</f>
        <v>0</v>
      </c>
      <c r="J11" s="67">
        <v>48</v>
      </c>
      <c r="K11" s="68">
        <v>52</v>
      </c>
      <c r="L11" s="49">
        <f>((C11+D11)/2-(J11+K11)/2)/((J11+K11)/2)*100</f>
        <v>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0</v>
      </c>
      <c r="J12" s="65">
        <v>45</v>
      </c>
      <c r="K12" s="66">
        <v>48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34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35</v>
      </c>
      <c r="D15" s="61">
        <v>40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0</v>
      </c>
      <c r="J15" s="65">
        <v>30</v>
      </c>
      <c r="K15" s="66">
        <v>35</v>
      </c>
      <c r="L15" s="49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44</v>
      </c>
      <c r="D16" s="61">
        <v>45</v>
      </c>
      <c r="E16" s="61">
        <v>42</v>
      </c>
      <c r="F16" s="61">
        <v>45</v>
      </c>
      <c r="G16" s="61">
        <v>36</v>
      </c>
      <c r="H16" s="61">
        <v>40</v>
      </c>
      <c r="I16" s="18">
        <f>((C16+D16)/2-(G16+H16)/2)/((G16+H16)/2)*100</f>
        <v>17.105263157894736</v>
      </c>
      <c r="J16" s="65">
        <v>32</v>
      </c>
      <c r="K16" s="66">
        <v>35</v>
      </c>
      <c r="L16" s="49">
        <f>((C16+D16)/2-(J16+K16)/2)/((J16+K16)/2)*100</f>
        <v>32.835820895522389</v>
      </c>
    </row>
    <row r="17" spans="1:22" ht="24" customHeight="1" x14ac:dyDescent="0.5">
      <c r="A17" s="13" t="s">
        <v>28</v>
      </c>
      <c r="B17" s="14" t="s">
        <v>26</v>
      </c>
      <c r="C17" s="61">
        <v>45</v>
      </c>
      <c r="D17" s="61">
        <v>50</v>
      </c>
      <c r="E17" s="61">
        <v>45</v>
      </c>
      <c r="F17" s="61">
        <v>50</v>
      </c>
      <c r="G17" s="61">
        <v>44</v>
      </c>
      <c r="H17" s="61">
        <v>50</v>
      </c>
      <c r="I17" s="18">
        <f>((C17+D17)/2-(G17+H17)/2)/((G17+H17)/2)*100</f>
        <v>1.0638297872340425</v>
      </c>
      <c r="J17" s="71">
        <v>40</v>
      </c>
      <c r="K17" s="72">
        <v>45</v>
      </c>
      <c r="L17" s="49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145</v>
      </c>
      <c r="D19" s="61">
        <v>150</v>
      </c>
      <c r="E19" s="61">
        <v>136</v>
      </c>
      <c r="F19" s="61">
        <v>142</v>
      </c>
      <c r="G19" s="61">
        <v>130</v>
      </c>
      <c r="H19" s="61">
        <v>135</v>
      </c>
      <c r="I19" s="18">
        <f>((C19+D19)/2-(G19+H19)/2)/((G19+H19)/2)*100</f>
        <v>11.320754716981133</v>
      </c>
      <c r="J19" s="65">
        <v>92</v>
      </c>
      <c r="K19" s="66">
        <v>97</v>
      </c>
      <c r="L19" s="49">
        <f>((C19+D19)/2-(J19+K19)/2)/((J19+K19)/2)*100</f>
        <v>56.084656084656082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680</v>
      </c>
      <c r="D20" s="61">
        <v>750</v>
      </c>
      <c r="E20" s="61">
        <v>680</v>
      </c>
      <c r="F20" s="61">
        <v>720</v>
      </c>
      <c r="G20" s="61">
        <v>680</v>
      </c>
      <c r="H20" s="61">
        <v>715</v>
      </c>
      <c r="I20" s="18">
        <f>((C20+D20)/2-(G20+H20)/2)/((G20+H20)/2)*100</f>
        <v>2.5089605734767026</v>
      </c>
      <c r="J20" s="65">
        <v>470</v>
      </c>
      <c r="K20" s="66">
        <v>520</v>
      </c>
      <c r="L20" s="49">
        <f>((C20+D20)/2-(J20+K20)/2)/((J20+K20)/2)*100</f>
        <v>44.444444444444443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155</v>
      </c>
      <c r="E21" s="61">
        <v>145</v>
      </c>
      <c r="F21" s="61">
        <v>155</v>
      </c>
      <c r="G21" s="61">
        <v>140</v>
      </c>
      <c r="H21" s="61">
        <v>150</v>
      </c>
      <c r="I21" s="18">
        <f>((C21+D21)/2-(G21+H21)/2)/((G21+H21)/2)*100</f>
        <v>5.1724137931034484</v>
      </c>
      <c r="J21" s="65">
        <v>100</v>
      </c>
      <c r="K21" s="66">
        <v>110</v>
      </c>
      <c r="L21" s="49">
        <f>((C21+D21)/2-(J21+K21)/2)/((J21+K21)/2)*100</f>
        <v>45.238095238095241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125</v>
      </c>
      <c r="F22" s="61">
        <v>130</v>
      </c>
      <c r="G22" s="61">
        <v>125</v>
      </c>
      <c r="H22" s="61">
        <v>128</v>
      </c>
      <c r="I22" s="18">
        <f>((C22+D22)/2-(G22+H22)/2)/((G22+H22)/2)*100</f>
        <v>4.7430830039525684</v>
      </c>
      <c r="J22" s="65">
        <v>82</v>
      </c>
      <c r="K22" s="75">
        <v>84</v>
      </c>
      <c r="L22" s="49">
        <f>((C22+D22)/2-(J22+K22)/2)/((J22+K22)/2)*100</f>
        <v>59.638554216867469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140</v>
      </c>
      <c r="E23" s="61">
        <v>130</v>
      </c>
      <c r="F23" s="61">
        <v>135</v>
      </c>
      <c r="G23" s="61">
        <v>128</v>
      </c>
      <c r="H23" s="61">
        <v>130</v>
      </c>
      <c r="I23" s="18">
        <f>((C23+D23)/2-(G23+H23)/2)/((G23+H23)/2)*100</f>
        <v>6.5891472868217065</v>
      </c>
      <c r="J23" s="65">
        <v>84</v>
      </c>
      <c r="K23" s="66">
        <v>90</v>
      </c>
      <c r="L23" s="49">
        <f>((C23+D23)/2-(J23+K23)/2)/((J23+K23)/2)*100</f>
        <v>58.045977011494251</v>
      </c>
    </row>
    <row r="24" spans="1:22" ht="24" customHeight="1" x14ac:dyDescent="0.5">
      <c r="A24" s="19" t="s">
        <v>37</v>
      </c>
      <c r="B24" s="17"/>
      <c r="C24" s="63"/>
      <c r="D24" s="63" t="s">
        <v>116</v>
      </c>
      <c r="E24" s="63"/>
      <c r="F24" s="63" t="s">
        <v>116</v>
      </c>
      <c r="G24" s="63"/>
      <c r="H24" s="63" t="s">
        <v>116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88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65</v>
      </c>
      <c r="K25" s="66">
        <v>75</v>
      </c>
      <c r="L25" s="49">
        <f t="shared" ref="L25:L31" si="1">((C25+D25)/2-(J25+K25)/2)/((J25+K25)/2)*100</f>
        <v>25</v>
      </c>
    </row>
    <row r="26" spans="1:22" ht="24" customHeight="1" x14ac:dyDescent="0.5">
      <c r="A26" s="13" t="s">
        <v>39</v>
      </c>
      <c r="B26" s="14" t="s">
        <v>20</v>
      </c>
      <c r="C26" s="61">
        <v>100</v>
      </c>
      <c r="D26" s="61">
        <v>110</v>
      </c>
      <c r="E26" s="61">
        <v>98</v>
      </c>
      <c r="F26" s="61">
        <v>100</v>
      </c>
      <c r="G26" s="61">
        <v>98</v>
      </c>
      <c r="H26" s="61">
        <v>100</v>
      </c>
      <c r="I26" s="18">
        <f t="shared" si="0"/>
        <v>6.0606060606060606</v>
      </c>
      <c r="J26" s="65">
        <v>80</v>
      </c>
      <c r="K26" s="68">
        <v>90</v>
      </c>
      <c r="L26" s="49">
        <f t="shared" si="1"/>
        <v>23.52941176470588</v>
      </c>
    </row>
    <row r="27" spans="1:22" ht="24" customHeight="1" x14ac:dyDescent="0.5">
      <c r="A27" s="13" t="s">
        <v>40</v>
      </c>
      <c r="B27" s="14" t="s">
        <v>20</v>
      </c>
      <c r="C27" s="61">
        <v>110</v>
      </c>
      <c r="D27" s="61">
        <v>120</v>
      </c>
      <c r="E27" s="61">
        <v>105</v>
      </c>
      <c r="F27" s="61">
        <v>110</v>
      </c>
      <c r="G27" s="61">
        <v>110</v>
      </c>
      <c r="H27" s="61">
        <v>115</v>
      </c>
      <c r="I27" s="18">
        <f t="shared" si="0"/>
        <v>2.2222222222222223</v>
      </c>
      <c r="J27" s="65">
        <v>105</v>
      </c>
      <c r="K27" s="66">
        <v>110</v>
      </c>
      <c r="L27" s="49">
        <f t="shared" si="1"/>
        <v>6.9767441860465116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140</v>
      </c>
      <c r="I28" s="18">
        <f t="shared" si="0"/>
        <v>-4</v>
      </c>
      <c r="J28" s="65">
        <v>115</v>
      </c>
      <c r="K28" s="66">
        <v>130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16</v>
      </c>
      <c r="F31" s="61">
        <v>20</v>
      </c>
      <c r="G31" s="61">
        <v>18</v>
      </c>
      <c r="H31" s="61">
        <v>20</v>
      </c>
      <c r="I31" s="18">
        <f t="shared" si="0"/>
        <v>18.421052631578945</v>
      </c>
      <c r="J31" s="65">
        <v>40</v>
      </c>
      <c r="K31" s="66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60</v>
      </c>
      <c r="D33" s="61">
        <v>65</v>
      </c>
      <c r="E33" s="61">
        <v>60</v>
      </c>
      <c r="F33" s="61">
        <v>65</v>
      </c>
      <c r="G33" s="61">
        <v>40</v>
      </c>
      <c r="H33" s="61">
        <v>50</v>
      </c>
      <c r="I33" s="18">
        <f t="shared" ref="I33:I48" si="2">((C33+D33)/2-(G33+H33)/2)/((G33+H33)/2)*100</f>
        <v>38.888888888888893</v>
      </c>
      <c r="J33" s="65">
        <v>80</v>
      </c>
      <c r="K33" s="66">
        <v>85</v>
      </c>
      <c r="L33" s="49">
        <f t="shared" ref="L33:L48" si="3">((C33+D33)/2-(J33+K33)/2)/((J33+K33)/2)*100</f>
        <v>-24.242424242424242</v>
      </c>
    </row>
    <row r="34" spans="1:12" ht="24" customHeight="1" x14ac:dyDescent="0.5">
      <c r="A34" s="13" t="s">
        <v>47</v>
      </c>
      <c r="B34" s="14" t="s">
        <v>20</v>
      </c>
      <c r="C34" s="61">
        <v>50</v>
      </c>
      <c r="D34" s="61">
        <v>55</v>
      </c>
      <c r="E34" s="61">
        <v>50</v>
      </c>
      <c r="F34" s="61">
        <v>60</v>
      </c>
      <c r="G34" s="61">
        <v>40</v>
      </c>
      <c r="H34" s="61">
        <v>45</v>
      </c>
      <c r="I34" s="18">
        <f t="shared" si="2"/>
        <v>23.52941176470588</v>
      </c>
      <c r="J34" s="65">
        <v>60</v>
      </c>
      <c r="K34" s="66">
        <v>65</v>
      </c>
      <c r="L34" s="49">
        <f t="shared" si="3"/>
        <v>-16</v>
      </c>
    </row>
    <row r="35" spans="1:12" ht="24" customHeight="1" x14ac:dyDescent="0.5">
      <c r="A35" s="13" t="s">
        <v>118</v>
      </c>
      <c r="B35" s="14" t="s">
        <v>20</v>
      </c>
      <c r="C35" s="61">
        <v>60</v>
      </c>
      <c r="D35" s="61">
        <v>80</v>
      </c>
      <c r="E35" s="61">
        <v>50</v>
      </c>
      <c r="F35" s="61">
        <v>80</v>
      </c>
      <c r="G35" s="61">
        <v>50</v>
      </c>
      <c r="H35" s="61">
        <v>70</v>
      </c>
      <c r="I35" s="18">
        <f t="shared" si="2"/>
        <v>16.666666666666664</v>
      </c>
      <c r="J35" s="65">
        <v>100</v>
      </c>
      <c r="K35" s="66">
        <v>120</v>
      </c>
      <c r="L35" s="49">
        <f t="shared" si="3"/>
        <v>-36.363636363636367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130</v>
      </c>
      <c r="E36" s="61">
        <v>110</v>
      </c>
      <c r="F36" s="61">
        <v>130</v>
      </c>
      <c r="G36" s="61">
        <v>100</v>
      </c>
      <c r="H36" s="61">
        <v>120</v>
      </c>
      <c r="I36" s="18">
        <f t="shared" si="2"/>
        <v>9.0909090909090917</v>
      </c>
      <c r="J36" s="65">
        <v>90</v>
      </c>
      <c r="K36" s="66">
        <v>100</v>
      </c>
      <c r="L36" s="49">
        <f t="shared" si="3"/>
        <v>26.315789473684209</v>
      </c>
    </row>
    <row r="37" spans="1:12" ht="24" customHeight="1" x14ac:dyDescent="0.5">
      <c r="A37" s="13" t="s">
        <v>49</v>
      </c>
      <c r="B37" s="14" t="s">
        <v>20</v>
      </c>
      <c r="C37" s="61">
        <v>150</v>
      </c>
      <c r="D37" s="61">
        <v>200</v>
      </c>
      <c r="E37" s="61">
        <v>170</v>
      </c>
      <c r="F37" s="61">
        <v>200</v>
      </c>
      <c r="G37" s="61">
        <v>170</v>
      </c>
      <c r="H37" s="61">
        <v>200</v>
      </c>
      <c r="I37" s="18">
        <f t="shared" si="2"/>
        <v>-5.4054054054054053</v>
      </c>
      <c r="J37" s="65">
        <v>220</v>
      </c>
      <c r="K37" s="66">
        <v>260</v>
      </c>
      <c r="L37" s="49">
        <f t="shared" si="3"/>
        <v>-27.083333333333332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240</v>
      </c>
      <c r="K38" s="68">
        <v>280</v>
      </c>
      <c r="L38" s="49">
        <f t="shared" si="3"/>
        <v>5.7692307692307692</v>
      </c>
    </row>
    <row r="39" spans="1:12" ht="24" customHeight="1" x14ac:dyDescent="0.5">
      <c r="A39" s="13" t="s">
        <v>51</v>
      </c>
      <c r="B39" s="14" t="s">
        <v>20</v>
      </c>
      <c r="C39" s="61">
        <v>200</v>
      </c>
      <c r="D39" s="61">
        <v>230</v>
      </c>
      <c r="E39" s="61">
        <v>200</v>
      </c>
      <c r="F39" s="61">
        <v>230</v>
      </c>
      <c r="G39" s="61">
        <v>180</v>
      </c>
      <c r="H39" s="61">
        <v>240</v>
      </c>
      <c r="I39" s="18">
        <f t="shared" si="2"/>
        <v>2.3809523809523809</v>
      </c>
      <c r="J39" s="65">
        <v>140</v>
      </c>
      <c r="K39" s="66">
        <v>160</v>
      </c>
      <c r="L39" s="49">
        <f t="shared" si="3"/>
        <v>43.333333333333336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200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6.0606060606060606</v>
      </c>
      <c r="J40" s="65">
        <v>170</v>
      </c>
      <c r="K40" s="66">
        <v>220</v>
      </c>
      <c r="L40" s="49">
        <f t="shared" si="3"/>
        <v>-10.256410256410255</v>
      </c>
    </row>
    <row r="41" spans="1:12" ht="24" customHeight="1" x14ac:dyDescent="0.5">
      <c r="A41" s="13" t="s">
        <v>53</v>
      </c>
      <c r="B41" s="14" t="s">
        <v>20</v>
      </c>
      <c r="C41" s="61">
        <v>150</v>
      </c>
      <c r="D41" s="61">
        <v>200</v>
      </c>
      <c r="E41" s="61">
        <v>170</v>
      </c>
      <c r="F41" s="61">
        <v>180</v>
      </c>
      <c r="G41" s="61">
        <v>160</v>
      </c>
      <c r="H41" s="61">
        <v>200</v>
      </c>
      <c r="I41" s="18">
        <f t="shared" si="2"/>
        <v>-2.7777777777777777</v>
      </c>
      <c r="J41" s="80">
        <v>100</v>
      </c>
      <c r="K41" s="66">
        <v>160</v>
      </c>
      <c r="L41" s="49">
        <f t="shared" si="3"/>
        <v>34.615384615384613</v>
      </c>
    </row>
    <row r="42" spans="1:12" ht="24" customHeight="1" x14ac:dyDescent="0.5">
      <c r="A42" s="13" t="s">
        <v>54</v>
      </c>
      <c r="B42" s="14" t="s">
        <v>20</v>
      </c>
      <c r="C42" s="61">
        <v>80</v>
      </c>
      <c r="D42" s="61">
        <v>140</v>
      </c>
      <c r="E42" s="61">
        <v>80</v>
      </c>
      <c r="F42" s="61">
        <v>130</v>
      </c>
      <c r="G42" s="61">
        <v>90</v>
      </c>
      <c r="H42" s="61">
        <v>130</v>
      </c>
      <c r="I42" s="18">
        <f t="shared" si="2"/>
        <v>0</v>
      </c>
      <c r="J42" s="80">
        <v>240</v>
      </c>
      <c r="K42" s="66">
        <v>260</v>
      </c>
      <c r="L42" s="49">
        <f t="shared" si="3"/>
        <v>-56.000000000000007</v>
      </c>
    </row>
    <row r="43" spans="1:12" ht="24" customHeight="1" x14ac:dyDescent="0.5">
      <c r="A43" s="13" t="s">
        <v>55</v>
      </c>
      <c r="B43" s="14" t="s">
        <v>20</v>
      </c>
      <c r="C43" s="61">
        <v>320</v>
      </c>
      <c r="D43" s="61">
        <v>400</v>
      </c>
      <c r="E43" s="61">
        <v>320</v>
      </c>
      <c r="F43" s="61">
        <v>400</v>
      </c>
      <c r="G43" s="61">
        <v>300</v>
      </c>
      <c r="H43" s="61">
        <v>400</v>
      </c>
      <c r="I43" s="18">
        <f t="shared" si="2"/>
        <v>2.8571428571428572</v>
      </c>
      <c r="J43" s="80">
        <v>280</v>
      </c>
      <c r="K43" s="75">
        <v>380</v>
      </c>
      <c r="L43" s="49">
        <f t="shared" si="3"/>
        <v>9.0909090909090917</v>
      </c>
    </row>
    <row r="44" spans="1:12" ht="24" customHeight="1" x14ac:dyDescent="0.5">
      <c r="A44" s="13" t="s">
        <v>56</v>
      </c>
      <c r="B44" s="14" t="s">
        <v>20</v>
      </c>
      <c r="C44" s="61">
        <v>390</v>
      </c>
      <c r="D44" s="61">
        <v>450</v>
      </c>
      <c r="E44" s="61">
        <v>390</v>
      </c>
      <c r="F44" s="61">
        <v>450</v>
      </c>
      <c r="G44" s="61">
        <v>380</v>
      </c>
      <c r="H44" s="61">
        <v>450</v>
      </c>
      <c r="I44" s="18">
        <f t="shared" si="2"/>
        <v>1.2048192771084338</v>
      </c>
      <c r="J44" s="80">
        <v>400</v>
      </c>
      <c r="K44" s="75">
        <v>480</v>
      </c>
      <c r="L44" s="49">
        <f t="shared" si="3"/>
        <v>-4.5454545454545459</v>
      </c>
    </row>
    <row r="45" spans="1:12" ht="24" customHeight="1" x14ac:dyDescent="0.5">
      <c r="A45" s="13" t="s">
        <v>57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700</v>
      </c>
      <c r="K45" s="75">
        <v>900</v>
      </c>
      <c r="L45" s="49">
        <f t="shared" si="3"/>
        <v>40.625</v>
      </c>
    </row>
    <row r="46" spans="1:12" ht="24" customHeight="1" x14ac:dyDescent="0.5">
      <c r="A46" s="13" t="s">
        <v>58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2200</v>
      </c>
      <c r="H46" s="61">
        <v>3300</v>
      </c>
      <c r="I46" s="18">
        <f t="shared" si="2"/>
        <v>-1.8181818181818181</v>
      </c>
      <c r="J46" s="80">
        <v>2700</v>
      </c>
      <c r="K46" s="75">
        <v>3200</v>
      </c>
      <c r="L46" s="49">
        <f t="shared" si="3"/>
        <v>-8.4745762711864394</v>
      </c>
    </row>
    <row r="47" spans="1:12" ht="24" customHeight="1" x14ac:dyDescent="0.5">
      <c r="A47" s="13" t="s">
        <v>59</v>
      </c>
      <c r="B47" s="14" t="s">
        <v>20</v>
      </c>
      <c r="C47" s="61">
        <v>110</v>
      </c>
      <c r="D47" s="61">
        <v>130</v>
      </c>
      <c r="E47" s="61">
        <v>110</v>
      </c>
      <c r="F47" s="61">
        <v>140</v>
      </c>
      <c r="G47" s="61">
        <v>120</v>
      </c>
      <c r="H47" s="61">
        <v>140</v>
      </c>
      <c r="I47" s="18">
        <f t="shared" si="2"/>
        <v>-7.6923076923076925</v>
      </c>
      <c r="J47" s="80">
        <v>100</v>
      </c>
      <c r="K47" s="75">
        <v>150</v>
      </c>
      <c r="L47" s="49">
        <f t="shared" si="3"/>
        <v>-4</v>
      </c>
    </row>
    <row r="48" spans="1:12" ht="24" customHeight="1" x14ac:dyDescent="0.5">
      <c r="A48" s="13" t="s">
        <v>60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140</v>
      </c>
      <c r="L48" s="49">
        <f t="shared" si="3"/>
        <v>45.833333333333329</v>
      </c>
    </row>
    <row r="49" spans="1:12" ht="24" customHeight="1" x14ac:dyDescent="0.5">
      <c r="A49" s="16" t="s">
        <v>61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62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 x14ac:dyDescent="0.5">
      <c r="A51" s="13" t="s">
        <v>63</v>
      </c>
      <c r="B51" s="14" t="s">
        <v>20</v>
      </c>
      <c r="C51" s="61">
        <v>600</v>
      </c>
      <c r="D51" s="61">
        <v>1200</v>
      </c>
      <c r="E51" s="61">
        <v>0</v>
      </c>
      <c r="F51" s="61">
        <v>0</v>
      </c>
      <c r="G51" s="61">
        <v>500</v>
      </c>
      <c r="H51" s="61">
        <v>1200</v>
      </c>
      <c r="I51" s="18">
        <f t="shared" si="4"/>
        <v>5.8823529411764701</v>
      </c>
      <c r="J51" s="65">
        <v>500</v>
      </c>
      <c r="K51" s="66">
        <v>900</v>
      </c>
      <c r="L51" s="49">
        <f t="shared" si="5"/>
        <v>28.571428571428569</v>
      </c>
    </row>
    <row r="52" spans="1:12" ht="24" customHeight="1" x14ac:dyDescent="0.5">
      <c r="A52" s="13" t="s">
        <v>64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65</v>
      </c>
      <c r="B53" s="14" t="s">
        <v>20</v>
      </c>
      <c r="C53" s="61">
        <v>750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0</v>
      </c>
      <c r="J53" s="65">
        <v>750</v>
      </c>
      <c r="K53" s="66">
        <v>850</v>
      </c>
      <c r="L53" s="49">
        <f t="shared" si="5"/>
        <v>0</v>
      </c>
    </row>
    <row r="54" spans="1:12" ht="20.25" customHeight="1" x14ac:dyDescent="0.5">
      <c r="A54" s="13" t="s">
        <v>66</v>
      </c>
      <c r="B54" s="14" t="s">
        <v>20</v>
      </c>
      <c r="C54" s="61">
        <v>175</v>
      </c>
      <c r="D54" s="61">
        <v>185</v>
      </c>
      <c r="E54" s="61">
        <v>170</v>
      </c>
      <c r="F54" s="61">
        <v>180</v>
      </c>
      <c r="G54" s="61">
        <v>145</v>
      </c>
      <c r="H54" s="61">
        <v>160</v>
      </c>
      <c r="I54" s="18">
        <f t="shared" si="4"/>
        <v>18.032786885245901</v>
      </c>
      <c r="J54" s="65">
        <v>120</v>
      </c>
      <c r="K54" s="66">
        <v>130</v>
      </c>
      <c r="L54" s="49">
        <f t="shared" si="5"/>
        <v>44</v>
      </c>
    </row>
    <row r="55" spans="1:12" ht="24" customHeight="1" x14ac:dyDescent="0.5">
      <c r="A55" s="13" t="s">
        <v>67</v>
      </c>
      <c r="B55" s="14" t="s">
        <v>20</v>
      </c>
      <c r="C55" s="61">
        <v>450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3.2608695652173911</v>
      </c>
      <c r="J55" s="65">
        <v>450</v>
      </c>
      <c r="K55" s="66">
        <v>500</v>
      </c>
      <c r="L55" s="49">
        <f t="shared" si="5"/>
        <v>0</v>
      </c>
    </row>
    <row r="56" spans="1:12" ht="24" customHeight="1" x14ac:dyDescent="0.5">
      <c r="A56" s="24" t="s">
        <v>68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69</v>
      </c>
      <c r="B57" s="14" t="s">
        <v>70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95" customHeight="1" x14ac:dyDescent="0.5">
      <c r="A58" s="13" t="s">
        <v>71</v>
      </c>
      <c r="B58" s="14" t="s">
        <v>70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72</v>
      </c>
      <c r="B59" s="14" t="s">
        <v>70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95" customHeight="1" x14ac:dyDescent="0.5">
      <c r="A60" s="13" t="s">
        <v>73</v>
      </c>
      <c r="B60" s="14" t="s">
        <v>70</v>
      </c>
      <c r="C60" s="61">
        <v>580</v>
      </c>
      <c r="D60" s="61">
        <v>620</v>
      </c>
      <c r="E60" s="61">
        <v>580</v>
      </c>
      <c r="F60" s="61">
        <v>620</v>
      </c>
      <c r="G60" s="61">
        <v>570</v>
      </c>
      <c r="H60" s="61">
        <v>590</v>
      </c>
      <c r="I60" s="18">
        <f>((C60+D60)/2-(G60+H60)/2)/((G60+H60)/2)*100</f>
        <v>3.4482758620689653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1" t="s">
        <v>8</v>
      </c>
      <c r="D62" s="102"/>
      <c r="E62" s="101" t="s">
        <v>9</v>
      </c>
      <c r="F62" s="102"/>
      <c r="G62" s="101" t="s">
        <v>10</v>
      </c>
      <c r="H62" s="102"/>
      <c r="I62" s="98" t="s">
        <v>11</v>
      </c>
      <c r="J62" s="101" t="s">
        <v>12</v>
      </c>
      <c r="K62" s="102"/>
      <c r="L62" s="15" t="s">
        <v>13</v>
      </c>
    </row>
    <row r="63" spans="1:12" ht="20.399999999999999" customHeight="1" x14ac:dyDescent="0.5">
      <c r="A63" s="27"/>
      <c r="B63" s="28"/>
      <c r="C63" s="107">
        <v>44496</v>
      </c>
      <c r="D63" s="108"/>
      <c r="E63" s="107">
        <v>44488</v>
      </c>
      <c r="F63" s="108"/>
      <c r="G63" s="107">
        <v>44466</v>
      </c>
      <c r="H63" s="108"/>
      <c r="I63" s="98" t="s">
        <v>14</v>
      </c>
      <c r="J63" s="103" t="s">
        <v>131</v>
      </c>
      <c r="K63" s="104"/>
      <c r="L63" s="98" t="s">
        <v>14</v>
      </c>
    </row>
    <row r="64" spans="1:12" ht="16.95" customHeight="1" x14ac:dyDescent="0.5">
      <c r="A64" s="29" t="s">
        <v>74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1">
        <v>80</v>
      </c>
      <c r="D65" s="61">
        <v>85</v>
      </c>
      <c r="E65" s="61">
        <v>79</v>
      </c>
      <c r="F65" s="61">
        <v>80</v>
      </c>
      <c r="G65" s="61">
        <v>75</v>
      </c>
      <c r="H65" s="61">
        <v>80</v>
      </c>
      <c r="I65" s="18">
        <f>((C65+D65)/2-(G65+H65)/2)/((G65+H65)/2)*100</f>
        <v>6.4516129032258061</v>
      </c>
      <c r="J65" s="65">
        <v>56</v>
      </c>
      <c r="K65" s="66">
        <v>60</v>
      </c>
      <c r="L65" s="49">
        <f>((C65+D65)/2-(J65+K65)/2)/((J65+K65)/2)*100</f>
        <v>42.241379310344826</v>
      </c>
    </row>
    <row r="66" spans="1:13" ht="18.600000000000001" customHeight="1" x14ac:dyDescent="0.5">
      <c r="A66" s="13" t="s">
        <v>76</v>
      </c>
      <c r="B66" s="31" t="s">
        <v>20</v>
      </c>
      <c r="C66" s="61">
        <v>150</v>
      </c>
      <c r="D66" s="61">
        <v>350</v>
      </c>
      <c r="E66" s="61">
        <v>100</v>
      </c>
      <c r="F66" s="61">
        <v>350</v>
      </c>
      <c r="G66" s="61">
        <v>100</v>
      </c>
      <c r="H66" s="61">
        <v>350</v>
      </c>
      <c r="I66" s="18">
        <f t="shared" ref="I66:I71" si="6">((C66+D66)/2-(G66+H66)/2)/((G66+H66)/2)*100</f>
        <v>11.111111111111111</v>
      </c>
      <c r="J66" s="65">
        <v>120</v>
      </c>
      <c r="K66" s="66">
        <v>300</v>
      </c>
      <c r="L66" s="49">
        <f>((C66+D66)/2-(J66+K66)/2)/((J66+K66)/2)*100</f>
        <v>19.047619047619047</v>
      </c>
    </row>
    <row r="67" spans="1:13" ht="18.600000000000001" customHeight="1" x14ac:dyDescent="0.5">
      <c r="A67" s="13" t="s">
        <v>119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6"/>
        <v>0</v>
      </c>
      <c r="J67" s="84">
        <v>25</v>
      </c>
      <c r="K67" s="85">
        <v>35</v>
      </c>
      <c r="L67" s="49">
        <f>((C67+D67)/2-(J67+K67)/2)/((J67+K67)/2)*100</f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64">
        <v>37</v>
      </c>
      <c r="D68" s="64">
        <v>38</v>
      </c>
      <c r="E68" s="64">
        <v>35</v>
      </c>
      <c r="F68" s="64">
        <v>37</v>
      </c>
      <c r="G68" s="64">
        <v>36</v>
      </c>
      <c r="H68" s="64">
        <v>38</v>
      </c>
      <c r="I68" s="18">
        <f t="shared" si="6"/>
        <v>1.3513513513513513</v>
      </c>
      <c r="J68" s="86">
        <v>34</v>
      </c>
      <c r="K68" s="87">
        <v>38</v>
      </c>
      <c r="L68" s="49">
        <f>((C68+D68)/2-(J68+K68)/2)/((J68+K68)/2)*100</f>
        <v>4.1666666666666661</v>
      </c>
    </row>
    <row r="69" spans="1:13" ht="18.600000000000001" customHeight="1" x14ac:dyDescent="0.5">
      <c r="A69" s="13" t="s">
        <v>79</v>
      </c>
      <c r="B69" s="14" t="s">
        <v>80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6"/>
        <v>0</v>
      </c>
      <c r="J69" s="84">
        <v>20</v>
      </c>
      <c r="K69" s="85">
        <v>25</v>
      </c>
      <c r="L69" s="49">
        <f>((C69+D69)/2-(J69+K69)/2)/((J69+K69)/2)*100</f>
        <v>0</v>
      </c>
    </row>
    <row r="70" spans="1:13" ht="18.600000000000001" customHeight="1" x14ac:dyDescent="0.5">
      <c r="A70" s="13" t="s">
        <v>81</v>
      </c>
      <c r="B70" s="14" t="s">
        <v>82</v>
      </c>
      <c r="C70" s="64">
        <v>73000</v>
      </c>
      <c r="D70" s="64">
        <v>75700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6"/>
        <v>0</v>
      </c>
      <c r="J70" s="109">
        <v>64500</v>
      </c>
      <c r="K70" s="110">
        <v>66000</v>
      </c>
      <c r="L70" s="49">
        <f>((C70+D70)/2-(J70+K70)/2)/((J70+K70)/2)*100</f>
        <v>13.946360153256704</v>
      </c>
    </row>
    <row r="71" spans="1:13" ht="18.600000000000001" customHeight="1" x14ac:dyDescent="0.5">
      <c r="A71" s="13" t="s">
        <v>83</v>
      </c>
      <c r="B71" s="14" t="s">
        <v>82</v>
      </c>
      <c r="C71" s="89">
        <v>69000</v>
      </c>
      <c r="D71" s="89">
        <v>71500</v>
      </c>
      <c r="E71" s="89">
        <v>69000</v>
      </c>
      <c r="F71" s="89">
        <v>71500</v>
      </c>
      <c r="G71" s="89">
        <v>69000</v>
      </c>
      <c r="H71" s="89">
        <v>70500</v>
      </c>
      <c r="I71" s="18">
        <f t="shared" si="6"/>
        <v>0.71684587813620071</v>
      </c>
      <c r="J71" s="111">
        <v>54000</v>
      </c>
      <c r="K71" s="112">
        <v>58000</v>
      </c>
      <c r="L71" s="49">
        <f>((C71+D71)/2-(J71+K71)/2)/((J71+K71)/2)*100</f>
        <v>25.446428571428569</v>
      </c>
    </row>
    <row r="72" spans="1:13" ht="16.2" customHeight="1" x14ac:dyDescent="0.35">
      <c r="A72" s="32" t="s">
        <v>84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</row>
    <row r="73" spans="1:13" ht="12" customHeight="1" x14ac:dyDescent="0.35">
      <c r="A73" s="34" t="s">
        <v>85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86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87</v>
      </c>
      <c r="H76" s="6"/>
      <c r="I76" s="6"/>
      <c r="J76" s="6"/>
      <c r="K76" s="6"/>
      <c r="L76" s="6"/>
    </row>
    <row r="77" spans="1:13" x14ac:dyDescent="0.35">
      <c r="A77" s="45"/>
      <c r="B77" s="45" t="s">
        <v>128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135</v>
      </c>
      <c r="H78" s="6"/>
      <c r="I78" s="6"/>
      <c r="J78" s="6"/>
      <c r="K78" s="6"/>
      <c r="L78" s="6"/>
      <c r="M78" s="51"/>
    </row>
    <row r="79" spans="1:13" x14ac:dyDescent="0.35">
      <c r="A79" s="45"/>
      <c r="B79" s="45" t="s">
        <v>134</v>
      </c>
      <c r="H79" s="6"/>
      <c r="I79" s="6"/>
      <c r="J79" s="6"/>
      <c r="K79" s="6"/>
      <c r="L79" s="6"/>
      <c r="M79" s="51"/>
    </row>
    <row r="80" spans="1:13" ht="18.600000000000001" customHeight="1" x14ac:dyDescent="0.35">
      <c r="A80" s="45"/>
      <c r="B80" s="45" t="s">
        <v>122</v>
      </c>
      <c r="G80" s="6"/>
      <c r="H80" s="6"/>
      <c r="I80" s="6"/>
      <c r="J80" s="6"/>
      <c r="L80" s="6"/>
    </row>
    <row r="81" spans="1:12" ht="18" customHeight="1" x14ac:dyDescent="0.35">
      <c r="A81" s="45" t="s">
        <v>88</v>
      </c>
      <c r="C81" s="6"/>
      <c r="D81" s="6"/>
      <c r="E81" s="6"/>
      <c r="F81" s="6"/>
      <c r="G81" s="46"/>
      <c r="H81" s="46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01" t="s">
        <v>8</v>
      </c>
      <c r="D82" s="102"/>
      <c r="E82" s="105" t="s">
        <v>91</v>
      </c>
      <c r="F82" s="106"/>
      <c r="G82" s="54" t="s">
        <v>14</v>
      </c>
      <c r="H82" s="54"/>
      <c r="I82" s="33"/>
      <c r="J82" s="55"/>
    </row>
    <row r="83" spans="1:12" ht="21.75" customHeight="1" x14ac:dyDescent="0.5">
      <c r="A83" s="13" t="s">
        <v>19</v>
      </c>
      <c r="B83" s="98" t="s">
        <v>20</v>
      </c>
      <c r="C83" s="61">
        <v>58</v>
      </c>
      <c r="D83" s="61">
        <v>66</v>
      </c>
      <c r="E83" s="61">
        <v>56</v>
      </c>
      <c r="F83" s="61">
        <v>66</v>
      </c>
      <c r="G83" s="18">
        <f t="shared" ref="G83:G104" si="7">((C83+D83)/2-(E83+F83)/2)/((E83+F83)/2)*100</f>
        <v>1.639344262295082</v>
      </c>
      <c r="H83" s="27" t="s">
        <v>124</v>
      </c>
      <c r="I83" s="33"/>
      <c r="J83" s="97"/>
    </row>
    <row r="84" spans="1:12" ht="21.75" customHeight="1" x14ac:dyDescent="0.5">
      <c r="A84" s="13" t="s">
        <v>21</v>
      </c>
      <c r="B84" s="98" t="s">
        <v>20</v>
      </c>
      <c r="C84" s="61">
        <v>50</v>
      </c>
      <c r="D84" s="61">
        <v>56</v>
      </c>
      <c r="E84" s="61">
        <v>50</v>
      </c>
      <c r="F84" s="61">
        <v>55</v>
      </c>
      <c r="G84" s="18">
        <f t="shared" si="7"/>
        <v>0.95238095238095244</v>
      </c>
      <c r="H84" s="27" t="s">
        <v>124</v>
      </c>
      <c r="I84" s="33"/>
      <c r="J84" s="97"/>
    </row>
    <row r="85" spans="1:12" ht="19.95" customHeight="1" x14ac:dyDescent="0.5">
      <c r="A85" s="13" t="s">
        <v>24</v>
      </c>
      <c r="B85" s="98" t="s">
        <v>20</v>
      </c>
      <c r="C85" s="61">
        <v>33</v>
      </c>
      <c r="D85" s="61">
        <v>35</v>
      </c>
      <c r="E85" s="61">
        <v>33</v>
      </c>
      <c r="F85" s="61">
        <v>34</v>
      </c>
      <c r="G85" s="18">
        <f t="shared" si="7"/>
        <v>1.4925373134328357</v>
      </c>
      <c r="H85" s="27" t="s">
        <v>123</v>
      </c>
      <c r="I85" s="33"/>
      <c r="J85" s="96"/>
    </row>
    <row r="86" spans="1:12" ht="19.95" customHeight="1" x14ac:dyDescent="0.5">
      <c r="A86" s="13" t="s">
        <v>27</v>
      </c>
      <c r="B86" s="98" t="s">
        <v>20</v>
      </c>
      <c r="C86" s="61">
        <v>44</v>
      </c>
      <c r="D86" s="61">
        <v>45</v>
      </c>
      <c r="E86" s="61">
        <v>42</v>
      </c>
      <c r="F86" s="61">
        <v>45</v>
      </c>
      <c r="G86" s="18">
        <f t="shared" si="7"/>
        <v>2.2988505747126435</v>
      </c>
      <c r="H86" s="27" t="s">
        <v>123</v>
      </c>
      <c r="I86" s="33"/>
      <c r="J86" s="96"/>
    </row>
    <row r="87" spans="1:12" ht="19.95" customHeight="1" x14ac:dyDescent="0.5">
      <c r="A87" s="13" t="s">
        <v>30</v>
      </c>
      <c r="B87" s="98" t="s">
        <v>31</v>
      </c>
      <c r="C87" s="61">
        <v>145</v>
      </c>
      <c r="D87" s="61">
        <v>150</v>
      </c>
      <c r="E87" s="61">
        <v>136</v>
      </c>
      <c r="F87" s="61">
        <v>142</v>
      </c>
      <c r="G87" s="18">
        <f t="shared" si="7"/>
        <v>6.1151079136690649</v>
      </c>
      <c r="H87" s="27" t="s">
        <v>124</v>
      </c>
      <c r="I87" s="33"/>
      <c r="J87" s="97"/>
    </row>
    <row r="88" spans="1:12" ht="22.2" x14ac:dyDescent="0.5">
      <c r="A88" s="13" t="s">
        <v>32</v>
      </c>
      <c r="B88" s="98" t="s">
        <v>33</v>
      </c>
      <c r="C88" s="61">
        <v>680</v>
      </c>
      <c r="D88" s="61">
        <v>750</v>
      </c>
      <c r="E88" s="61">
        <v>680</v>
      </c>
      <c r="F88" s="61">
        <v>720</v>
      </c>
      <c r="G88" s="18">
        <f t="shared" si="7"/>
        <v>2.1428571428571428</v>
      </c>
      <c r="H88" s="27" t="s">
        <v>132</v>
      </c>
      <c r="I88" s="33"/>
      <c r="J88" s="100"/>
    </row>
    <row r="89" spans="1:12" ht="22.2" x14ac:dyDescent="0.5">
      <c r="A89" s="13" t="s">
        <v>32</v>
      </c>
      <c r="B89" s="98" t="s">
        <v>34</v>
      </c>
      <c r="C89" s="61">
        <v>150</v>
      </c>
      <c r="D89" s="61">
        <v>155</v>
      </c>
      <c r="E89" s="61">
        <v>145</v>
      </c>
      <c r="F89" s="61">
        <v>155</v>
      </c>
      <c r="G89" s="18">
        <f t="shared" si="7"/>
        <v>1.6666666666666667</v>
      </c>
      <c r="H89" s="27" t="s">
        <v>124</v>
      </c>
      <c r="I89" s="33"/>
      <c r="J89" s="95"/>
    </row>
    <row r="90" spans="1:12" ht="22.2" x14ac:dyDescent="0.5">
      <c r="A90" s="13" t="s">
        <v>35</v>
      </c>
      <c r="B90" s="98" t="s">
        <v>31</v>
      </c>
      <c r="C90" s="61">
        <v>130</v>
      </c>
      <c r="D90" s="61">
        <v>135</v>
      </c>
      <c r="E90" s="61">
        <v>125</v>
      </c>
      <c r="F90" s="61">
        <v>130</v>
      </c>
      <c r="G90" s="18">
        <f t="shared" si="7"/>
        <v>3.9215686274509802</v>
      </c>
      <c r="H90" s="27" t="s">
        <v>124</v>
      </c>
      <c r="I90" s="33"/>
      <c r="J90" s="97"/>
    </row>
    <row r="91" spans="1:12" ht="22.2" x14ac:dyDescent="0.5">
      <c r="A91" s="13" t="s">
        <v>36</v>
      </c>
      <c r="B91" s="98" t="s">
        <v>31</v>
      </c>
      <c r="C91" s="61">
        <v>135</v>
      </c>
      <c r="D91" s="61">
        <v>140</v>
      </c>
      <c r="E91" s="61">
        <v>130</v>
      </c>
      <c r="F91" s="61">
        <v>135</v>
      </c>
      <c r="G91" s="18">
        <f t="shared" si="7"/>
        <v>3.7735849056603774</v>
      </c>
      <c r="H91" s="27" t="s">
        <v>124</v>
      </c>
      <c r="I91" s="33"/>
      <c r="J91" s="97"/>
    </row>
    <row r="92" spans="1:12" ht="22.2" x14ac:dyDescent="0.5">
      <c r="A92" s="13" t="s">
        <v>38</v>
      </c>
      <c r="B92" s="98" t="s">
        <v>20</v>
      </c>
      <c r="C92" s="61">
        <v>85</v>
      </c>
      <c r="D92" s="61">
        <v>90</v>
      </c>
      <c r="E92" s="61">
        <v>88</v>
      </c>
      <c r="F92" s="61">
        <v>90</v>
      </c>
      <c r="G92" s="18">
        <f t="shared" si="7"/>
        <v>-1.6853932584269662</v>
      </c>
      <c r="H92" s="27" t="s">
        <v>125</v>
      </c>
      <c r="I92" s="33"/>
      <c r="J92" s="97"/>
    </row>
    <row r="93" spans="1:12" ht="22.2" x14ac:dyDescent="0.5">
      <c r="A93" s="13" t="s">
        <v>39</v>
      </c>
      <c r="B93" s="98" t="s">
        <v>20</v>
      </c>
      <c r="C93" s="61">
        <v>100</v>
      </c>
      <c r="D93" s="61">
        <v>110</v>
      </c>
      <c r="E93" s="61">
        <v>98</v>
      </c>
      <c r="F93" s="61">
        <v>100</v>
      </c>
      <c r="G93" s="18">
        <f t="shared" si="7"/>
        <v>6.0606060606060606</v>
      </c>
      <c r="H93" s="27" t="s">
        <v>132</v>
      </c>
      <c r="I93" s="33"/>
      <c r="J93" s="100"/>
    </row>
    <row r="94" spans="1:12" ht="22.2" x14ac:dyDescent="0.5">
      <c r="A94" s="13" t="s">
        <v>40</v>
      </c>
      <c r="B94" s="98" t="s">
        <v>20</v>
      </c>
      <c r="C94" s="61">
        <v>110</v>
      </c>
      <c r="D94" s="61">
        <v>120</v>
      </c>
      <c r="E94" s="61">
        <v>105</v>
      </c>
      <c r="F94" s="61">
        <v>110</v>
      </c>
      <c r="G94" s="18">
        <f t="shared" si="7"/>
        <v>6.9767441860465116</v>
      </c>
      <c r="H94" s="27" t="s">
        <v>132</v>
      </c>
      <c r="I94" s="33"/>
      <c r="J94" s="100"/>
    </row>
    <row r="95" spans="1:12" ht="22.2" x14ac:dyDescent="0.5">
      <c r="A95" s="13" t="s">
        <v>44</v>
      </c>
      <c r="B95" s="98" t="s">
        <v>20</v>
      </c>
      <c r="C95" s="61">
        <v>20</v>
      </c>
      <c r="D95" s="61">
        <v>25</v>
      </c>
      <c r="E95" s="61">
        <v>16</v>
      </c>
      <c r="F95" s="61">
        <v>20</v>
      </c>
      <c r="G95" s="18">
        <f t="shared" si="7"/>
        <v>25</v>
      </c>
      <c r="H95" s="27" t="s">
        <v>126</v>
      </c>
      <c r="I95" s="33"/>
      <c r="J95" s="99"/>
    </row>
    <row r="96" spans="1:12" ht="22.2" x14ac:dyDescent="0.5">
      <c r="A96" s="13" t="s">
        <v>47</v>
      </c>
      <c r="B96" s="98" t="s">
        <v>20</v>
      </c>
      <c r="C96" s="61">
        <v>50</v>
      </c>
      <c r="D96" s="61">
        <v>55</v>
      </c>
      <c r="E96" s="61">
        <v>50</v>
      </c>
      <c r="F96" s="61">
        <v>60</v>
      </c>
      <c r="G96" s="18">
        <f t="shared" si="7"/>
        <v>-4.5454545454545459</v>
      </c>
      <c r="H96" s="27" t="s">
        <v>133</v>
      </c>
      <c r="I96" s="33"/>
      <c r="J96" s="100"/>
    </row>
    <row r="97" spans="1:12" ht="22.2" x14ac:dyDescent="0.5">
      <c r="A97" s="13" t="s">
        <v>118</v>
      </c>
      <c r="B97" s="98" t="s">
        <v>20</v>
      </c>
      <c r="C97" s="61">
        <v>60</v>
      </c>
      <c r="D97" s="61">
        <v>80</v>
      </c>
      <c r="E97" s="61">
        <v>50</v>
      </c>
      <c r="F97" s="61">
        <v>80</v>
      </c>
      <c r="G97" s="18">
        <f t="shared" si="7"/>
        <v>7.6923076923076925</v>
      </c>
      <c r="H97" s="27" t="s">
        <v>126</v>
      </c>
      <c r="I97" s="33"/>
      <c r="J97" s="99"/>
    </row>
    <row r="98" spans="1:12" ht="22.2" x14ac:dyDescent="0.5">
      <c r="A98" s="13" t="s">
        <v>49</v>
      </c>
      <c r="B98" s="98" t="s">
        <v>20</v>
      </c>
      <c r="C98" s="61">
        <v>150</v>
      </c>
      <c r="D98" s="61">
        <v>200</v>
      </c>
      <c r="E98" s="61">
        <v>170</v>
      </c>
      <c r="F98" s="61">
        <v>200</v>
      </c>
      <c r="G98" s="18">
        <f t="shared" si="7"/>
        <v>-5.4054054054054053</v>
      </c>
      <c r="H98" s="27" t="s">
        <v>133</v>
      </c>
      <c r="I98" s="33"/>
      <c r="J98" s="99"/>
    </row>
    <row r="99" spans="1:12" ht="22.2" x14ac:dyDescent="0.5">
      <c r="A99" s="13" t="s">
        <v>52</v>
      </c>
      <c r="B99" s="98" t="s">
        <v>20</v>
      </c>
      <c r="C99" s="61">
        <v>150</v>
      </c>
      <c r="D99" s="61">
        <v>200</v>
      </c>
      <c r="E99" s="61">
        <v>150</v>
      </c>
      <c r="F99" s="61">
        <v>180</v>
      </c>
      <c r="G99" s="18">
        <f t="shared" si="7"/>
        <v>6.0606060606060606</v>
      </c>
      <c r="H99" s="27" t="s">
        <v>126</v>
      </c>
      <c r="I99" s="33"/>
      <c r="J99" s="99"/>
    </row>
    <row r="100" spans="1:12" ht="22.2" x14ac:dyDescent="0.5">
      <c r="A100" s="13" t="s">
        <v>54</v>
      </c>
      <c r="B100" s="98" t="s">
        <v>20</v>
      </c>
      <c r="C100" s="61">
        <v>80</v>
      </c>
      <c r="D100" s="61">
        <v>140</v>
      </c>
      <c r="E100" s="61">
        <v>80</v>
      </c>
      <c r="F100" s="61">
        <v>130</v>
      </c>
      <c r="G100" s="18">
        <f t="shared" si="7"/>
        <v>4.7619047619047619</v>
      </c>
      <c r="H100" s="27" t="s">
        <v>126</v>
      </c>
      <c r="I100" s="33"/>
      <c r="J100" s="99"/>
    </row>
    <row r="101" spans="1:12" ht="22.2" x14ac:dyDescent="0.5">
      <c r="A101" s="13" t="s">
        <v>59</v>
      </c>
      <c r="B101" s="98" t="s">
        <v>20</v>
      </c>
      <c r="C101" s="61">
        <v>110</v>
      </c>
      <c r="D101" s="61">
        <v>130</v>
      </c>
      <c r="E101" s="61">
        <v>110</v>
      </c>
      <c r="F101" s="61">
        <v>140</v>
      </c>
      <c r="G101" s="18">
        <f t="shared" si="7"/>
        <v>-4</v>
      </c>
      <c r="H101" s="27" t="s">
        <v>127</v>
      </c>
      <c r="I101" s="33"/>
      <c r="J101" s="99"/>
    </row>
    <row r="102" spans="1:12" ht="22.2" x14ac:dyDescent="0.5">
      <c r="A102" s="13" t="s">
        <v>66</v>
      </c>
      <c r="B102" s="98" t="s">
        <v>20</v>
      </c>
      <c r="C102" s="61">
        <v>175</v>
      </c>
      <c r="D102" s="61">
        <v>185</v>
      </c>
      <c r="E102" s="61">
        <v>170</v>
      </c>
      <c r="F102" s="61">
        <v>180</v>
      </c>
      <c r="G102" s="18">
        <f t="shared" si="7"/>
        <v>2.8571428571428572</v>
      </c>
      <c r="H102" s="27" t="s">
        <v>126</v>
      </c>
      <c r="I102" s="33"/>
      <c r="J102" s="99"/>
    </row>
    <row r="103" spans="1:12" ht="22.2" x14ac:dyDescent="0.5">
      <c r="A103" s="13" t="s">
        <v>75</v>
      </c>
      <c r="B103" s="98" t="s">
        <v>20</v>
      </c>
      <c r="C103" s="61">
        <v>80</v>
      </c>
      <c r="D103" s="61">
        <v>85</v>
      </c>
      <c r="E103" s="61">
        <v>79</v>
      </c>
      <c r="F103" s="61">
        <v>80</v>
      </c>
      <c r="G103" s="18">
        <f t="shared" si="7"/>
        <v>3.7735849056603774</v>
      </c>
      <c r="H103" s="27" t="s">
        <v>126</v>
      </c>
      <c r="I103" s="33"/>
      <c r="J103" s="99"/>
    </row>
    <row r="104" spans="1:12" ht="22.2" x14ac:dyDescent="0.5">
      <c r="A104" s="13" t="s">
        <v>77</v>
      </c>
      <c r="B104" s="98" t="s">
        <v>78</v>
      </c>
      <c r="C104" s="64">
        <v>37</v>
      </c>
      <c r="D104" s="64">
        <v>38</v>
      </c>
      <c r="E104" s="64">
        <v>35</v>
      </c>
      <c r="F104" s="64">
        <v>37</v>
      </c>
      <c r="G104" s="18">
        <f t="shared" si="7"/>
        <v>4.1666666666666661</v>
      </c>
      <c r="H104" s="27" t="s">
        <v>126</v>
      </c>
      <c r="I104" s="33"/>
      <c r="J104" s="99"/>
    </row>
    <row r="105" spans="1:12" ht="22.2" x14ac:dyDescent="0.5">
      <c r="A105" s="91"/>
      <c r="B105" s="92"/>
      <c r="C105" s="93"/>
      <c r="D105" s="93"/>
      <c r="E105" s="93"/>
      <c r="F105" s="93"/>
      <c r="G105" s="94"/>
      <c r="H105" s="91"/>
      <c r="I105" s="92"/>
      <c r="J105" s="92"/>
    </row>
    <row r="106" spans="1:12" ht="18.75" customHeight="1" x14ac:dyDescent="0.35">
      <c r="A106" s="47" t="s">
        <v>92</v>
      </c>
      <c r="B106" s="6"/>
      <c r="C106" s="48"/>
      <c r="D106" s="48"/>
      <c r="E106" s="48"/>
      <c r="F106" s="48"/>
      <c r="G106" s="48"/>
      <c r="H106" s="52"/>
      <c r="I106" s="6"/>
      <c r="J106" s="6"/>
      <c r="K106" s="6"/>
      <c r="L106" s="6"/>
    </row>
    <row r="107" spans="1:12" ht="18.75" customHeight="1" x14ac:dyDescent="0.35">
      <c r="A107" s="45" t="s">
        <v>93</v>
      </c>
      <c r="B107" s="6"/>
      <c r="C107" s="48"/>
      <c r="D107" s="48"/>
      <c r="E107" s="48"/>
      <c r="F107" s="48"/>
      <c r="G107" s="6"/>
      <c r="H107" s="6"/>
      <c r="I107" s="6"/>
      <c r="J107" s="6"/>
      <c r="K107" s="6" t="s">
        <v>4</v>
      </c>
      <c r="L107" s="6"/>
    </row>
    <row r="108" spans="1:12" ht="18.75" customHeight="1" x14ac:dyDescent="0.35">
      <c r="A108" s="45" t="s">
        <v>94</v>
      </c>
      <c r="B108" s="6"/>
      <c r="C108" s="6"/>
      <c r="D108" s="6"/>
      <c r="E108" s="6"/>
      <c r="F108" s="48"/>
      <c r="G108" s="6"/>
      <c r="H108" s="6"/>
      <c r="I108" s="6"/>
      <c r="J108" s="6"/>
      <c r="K108" s="6"/>
      <c r="L108" s="6"/>
    </row>
    <row r="109" spans="1:12" ht="16.5" customHeight="1" x14ac:dyDescent="0.45">
      <c r="A109" s="45" t="s">
        <v>95</v>
      </c>
      <c r="B109" s="6"/>
      <c r="C109" s="6"/>
      <c r="D109" s="6"/>
      <c r="E109" s="6"/>
      <c r="F109" s="6"/>
      <c r="I109" s="59"/>
      <c r="J109" s="6"/>
      <c r="L109" s="60"/>
    </row>
    <row r="110" spans="1:12" x14ac:dyDescent="0.45">
      <c r="A110" s="45" t="s">
        <v>96</v>
      </c>
      <c r="B110" s="6"/>
      <c r="C110" s="6"/>
      <c r="D110" s="6"/>
      <c r="E110" s="6"/>
      <c r="G110" s="59" t="s">
        <v>117</v>
      </c>
      <c r="I110" s="59"/>
      <c r="J110" s="6" t="s">
        <v>120</v>
      </c>
      <c r="L110" s="60"/>
    </row>
    <row r="111" spans="1:12" x14ac:dyDescent="0.45">
      <c r="A111" s="45" t="s">
        <v>99</v>
      </c>
      <c r="B111" s="6"/>
      <c r="C111" s="6"/>
      <c r="D111" s="6"/>
      <c r="E111" s="6"/>
      <c r="G111" s="59" t="s">
        <v>97</v>
      </c>
      <c r="H111" s="6"/>
      <c r="I111" s="6"/>
      <c r="J111" s="6" t="s">
        <v>98</v>
      </c>
      <c r="L111" s="60"/>
    </row>
    <row r="112" spans="1:12" x14ac:dyDescent="0.35">
      <c r="A112" s="45" t="s">
        <v>100</v>
      </c>
      <c r="B112" s="6"/>
      <c r="C112" s="6"/>
      <c r="D112" s="6"/>
      <c r="E112" s="6"/>
      <c r="F112" s="6"/>
      <c r="G112" s="6"/>
      <c r="H112" s="6"/>
      <c r="I112" s="6"/>
      <c r="J112" s="6" t="s">
        <v>121</v>
      </c>
      <c r="K112" s="6"/>
      <c r="L112" s="6"/>
    </row>
    <row r="113" spans="1:12" ht="21.75" customHeight="1" x14ac:dyDescent="0.35">
      <c r="A113" s="45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104</v>
      </c>
      <c r="B116" s="6"/>
      <c r="C116" s="6"/>
      <c r="D116" s="6"/>
      <c r="E116" s="6"/>
      <c r="F116" s="6"/>
      <c r="G116" s="6"/>
      <c r="H116" s="6"/>
      <c r="I116" s="6" t="s">
        <v>4</v>
      </c>
      <c r="J116" s="6"/>
      <c r="K116" s="6"/>
      <c r="L116" s="6"/>
    </row>
    <row r="117" spans="1:12" x14ac:dyDescent="0.35">
      <c r="A117" s="45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5" t="s">
        <v>112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2.4" customHeight="1" x14ac:dyDescent="0.35">
      <c r="A125" s="4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7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8" customHeight="1" x14ac:dyDescent="0.35">
      <c r="A127" s="45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9.2" customHeight="1" x14ac:dyDescent="0.35">
      <c r="A128" s="45" t="s">
        <v>115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2021-10-27T05:25:02Z</dcterms:modified>
</cp:coreProperties>
</file>