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84" i="1"/>
  <c r="G85" i="1" l="1"/>
  <c r="G93" i="1"/>
  <c r="G95" i="1" l="1"/>
  <c r="G96" i="1"/>
  <c r="G90" i="1"/>
  <c r="G92" i="1"/>
  <c r="G83" i="1"/>
  <c r="G88" i="1" l="1"/>
  <c r="G86" i="1" l="1"/>
  <c r="G87" i="1"/>
  <c r="G89" i="1"/>
  <c r="G94" i="1"/>
  <c r="G97" i="1"/>
  <c r="G98" i="1"/>
  <c r="G99" i="1"/>
  <c r="G8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<sst xmlns="http://schemas.openxmlformats.org/spreadsheetml/2006/main" count="265" uniqueCount="135">
  <si>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</si>
  <si>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</si>
  <si>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</si>
  <si>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</si>
  <si>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</si>
  <si>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</si>
  <si>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</si>
  <si>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</si>
  <si>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</si>
  <si>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</si>
  <si>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</si>
  <si>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</si>
  <si>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</si>
  <si>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</si>
  <si>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</si>
  <si>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</si>
  <si>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</si>
  <si>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</si>
  <si>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</si>
  <si>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</si>
  <si>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</si>
  <si>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</si>
  <si>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</si>
  <si>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</si>
  <si>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</si>
  <si>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</si>
  <si>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</si>
  <si>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</si>
  <si>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</si>
  <si>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</si>
  <si>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</si>
  <si>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</si>
  <si>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</si>
  <si>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</si>
  <si>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</si>
  <si>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</si>
  <si>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</si>
  <si>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</si>
  <si>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</si>
  <si>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</si>
  <si>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</si>
  <si>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</si>
  <si>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</si>
  <si>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</si>
  <si>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</si>
  <si>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</si>
  <si>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</si>
  <si>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</si>
  <si>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</si>
  <si>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</si>
  <si>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</si>
  <si>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</si>
  <si>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</si>
  <si>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</si>
  <si>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</si>
  <si>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</si>
  <si>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</si>
  <si>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</si>
  <si>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</si>
  <si>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</si>
  <si>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</si>
  <si>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</si>
  <si>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</si>
  <si>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</si>
  <si>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</si>
  <si>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</si>
  <si>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</si>
  <si>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</si>
  <si>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</si>
  <si>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</si>
  <si>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</si>
  <si>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</si>
  <si>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</si>
  <si>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</si>
  <si>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</si>
  <si>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</si>
  <si>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</si>
  <si>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</si>
  <si>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</si>
  <si>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</si>
  <si>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</si>
  <si>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</si>
  <si>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</si>
  <si>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</si>
  <si>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</si>
  <si>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</si>
  <si>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</si>
  <si>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</si>
  <si>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</si>
  <si>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</si>
  <si>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</si>
  <si>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</si>
  <si>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</si>
  <si>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</si>
  <si>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</si>
  <si>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</si>
  <si>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</si>
  <si>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</si>
  <si>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</si>
  <si>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</si>
  <si>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</si>
  <si>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</si>
  <si>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</si>
  <si>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</si>
  <si>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</si>
  <si>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</si>
  <si>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</si>
  <si>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</si>
  <si>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</si>
  <si>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</si>
  <si>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</si>
  <si>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</si>
  <si>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</si>
  <si>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</si>
  <si>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</si>
  <si>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</si>
  <si>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</si>
  <si>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</si>
  <si>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</si>
  <si>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</si>
  <si>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</si>
  <si>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</si>
  <si>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</si>
  <si>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২৬-১০-২০২১ তারিখে মূল্য বৃদ্ধি পেয়েছে।</t>
  </si>
  <si>
    <t>২7-১০-২০২১ তারিখে মূল্য বৃদ্ধি পেয়েছে।</t>
  </si>
  <si>
    <t>২8-১০-২০২১ তারিখে মূল্য হ্রাস পেয়েছে।</t>
  </si>
  <si>
    <t>২৯-১০-২০২১ তারিখে মূল্য বৃদ্ধি পেয়েছে।</t>
  </si>
  <si>
    <t>২৯-১০-২০২১ তারিখে মূল্য হ্রাস পেয়েছে।</t>
  </si>
  <si>
    <t>৩০-১০-২০২০</t>
  </si>
  <si>
    <t>৩০-১০-২০২১ তারিখে মূল্য বৃদ্ধি পেয়েছে।</t>
  </si>
  <si>
    <t>৩০-১০-২০২১ তারিখে মূল্য হ্রাস পেয়েছে।</t>
  </si>
  <si>
    <t xml:space="preserve">(১)   চাল(মাঝারী,মোটা), সয়াবিন তেল(বোতল), রশুন(দেশী), চিনি, আদা(দেশী), দারুচিনি, আলু, ডিম এর মূল্য বৃদ্ধি পেয়েছে।    </t>
  </si>
  <si>
    <t>(২)  মশুর ডাল(মাঝারী দানা), পিয়াজ, হলুদ(দেশী), জিরা, মুরগী (ব্রয়লার)এর মূল্য হ্রাস পেয়েছে।</t>
  </si>
  <si>
    <t>স্মারক নং-২৬.০৫.০০০০.০১৭.৩১.০০১.২১-২৭৪</t>
  </si>
  <si>
    <t xml:space="preserve">শনিবার ৩০ অক্টোবর ২০২১ খ্রিঃ, ১৪ কার্তিক ১৪২৭ বাংলা, ২২ রবি-আউ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</si>
</sst>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6" zoomScale="77" zoomScaleNormal="77" zoomScaleSheetLayoutView="106" workbookViewId="0">
      <pane ySplit="1290" activePane="bottomLeft"/>
      <selection activeCell="C7" sqref="C7:K8"/>
      <selection pane="bottomLeft" activeCell="F5" sqref="F5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90" t="s">
        <v>134</v>
      </c>
      <c r="G5" s="6"/>
      <c r="H5" s="6"/>
      <c r="I5" s="6"/>
      <c r="J5" s="6"/>
      <c r="K5" s="6"/>
      <c r="L5" s="6"/>
    </row>
    <row r="6" spans="1:18" ht="22.9" customHeight="1">
      <c r="A6" s="57" t="s">
        <v>133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44499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ht="20.25">
      <c r="A8" s="13"/>
      <c r="B8" s="14"/>
      <c r="C8" s="113">
        <v>44499</v>
      </c>
      <c r="D8" s="114"/>
      <c r="E8" s="113">
        <v>44492</v>
      </c>
      <c r="F8" s="114"/>
      <c r="G8" s="113">
        <v>44469</v>
      </c>
      <c r="H8" s="114"/>
      <c r="I8" s="14" t="s">
        <v>14</v>
      </c>
      <c r="J8" s="109" t="s">
        <v>128</v>
      </c>
      <c r="K8" s="110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1">
        <v>58</v>
      </c>
      <c r="D10" s="61">
        <v>66</v>
      </c>
      <c r="E10" s="61">
        <v>58</v>
      </c>
      <c r="F10" s="61">
        <v>66</v>
      </c>
      <c r="G10" s="61">
        <v>56</v>
      </c>
      <c r="H10" s="61">
        <v>68</v>
      </c>
      <c r="I10" s="18">
        <f>((C10+D10)/2-(G10+H10)/2)/((G10+H10)/2)*100</f>
        <v>0</v>
      </c>
      <c r="J10" s="65">
        <v>52</v>
      </c>
      <c r="K10" s="66">
        <v>60</v>
      </c>
      <c r="L10" s="49">
        <f>((C10+D10)/2-(J10+K10)/2)/((J10+K10)/2)*100</f>
        <v>10.714285714285714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1">
        <v>50</v>
      </c>
      <c r="D11" s="61">
        <v>56</v>
      </c>
      <c r="E11" s="61">
        <v>50</v>
      </c>
      <c r="F11" s="61">
        <v>55</v>
      </c>
      <c r="G11" s="61">
        <v>50</v>
      </c>
      <c r="H11" s="61">
        <v>56</v>
      </c>
      <c r="I11" s="18">
        <f>((C11+D11)/2-(G11+H11)/2)/((G11+H11)/2)*100</f>
        <v>0</v>
      </c>
      <c r="J11" s="67">
        <v>48</v>
      </c>
      <c r="K11" s="68">
        <v>52</v>
      </c>
      <c r="L11" s="49">
        <f>((C11+D11)/2-(J11+K11)/2)/((J11+K11)/2)*100</f>
        <v>6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2.1505376344086025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>
      <c r="A15" s="13" t="s">
        <v>25</v>
      </c>
      <c r="B15" s="14" t="s">
        <v>26</v>
      </c>
      <c r="C15" s="61">
        <v>38</v>
      </c>
      <c r="D15" s="61">
        <v>40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4</v>
      </c>
      <c r="J15" s="65">
        <v>30</v>
      </c>
      <c r="K15" s="66">
        <v>35</v>
      </c>
      <c r="L15" s="49">
        <f>((C15+D15)/2-(J15+K15)/2)/((J15+K15)/2)*100</f>
        <v>20</v>
      </c>
      <c r="P15" s="20"/>
    </row>
    <row r="16" spans="1:18" ht="24" customHeight="1">
      <c r="A16" s="13" t="s">
        <v>27</v>
      </c>
      <c r="B16" s="14" t="s">
        <v>20</v>
      </c>
      <c r="C16" s="61">
        <v>43</v>
      </c>
      <c r="D16" s="61">
        <v>45</v>
      </c>
      <c r="E16" s="61">
        <v>43</v>
      </c>
      <c r="F16" s="61">
        <v>45</v>
      </c>
      <c r="G16" s="61">
        <v>40</v>
      </c>
      <c r="H16" s="61">
        <v>45</v>
      </c>
      <c r="I16" s="18">
        <f>((C16+D16)/2-(G16+H16)/2)/((G16+H16)/2)*100</f>
        <v>3.5294117647058822</v>
      </c>
      <c r="J16" s="65">
        <v>32</v>
      </c>
      <c r="K16" s="66">
        <v>35</v>
      </c>
      <c r="L16" s="49">
        <f>((C16+D16)/2-(J16+K16)/2)/((J16+K16)/2)*100</f>
        <v>31.343283582089555</v>
      </c>
    </row>
    <row r="17" spans="1:22" ht="24" customHeight="1">
      <c r="A17" s="13" t="s">
        <v>28</v>
      </c>
      <c r="B17" s="14" t="s">
        <v>26</v>
      </c>
      <c r="C17" s="61">
        <v>48</v>
      </c>
      <c r="D17" s="61">
        <v>50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3.1578947368421053</v>
      </c>
      <c r="J17" s="71">
        <v>40</v>
      </c>
      <c r="K17" s="72">
        <v>45</v>
      </c>
      <c r="L17" s="49">
        <f>((C17+D17)/2-(J17+K17)/2)/((J17+K17)/2)*100</f>
        <v>15.294117647058824</v>
      </c>
      <c r="V17" s="21"/>
    </row>
    <row r="18" spans="1:22" ht="24" customHeight="1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130</v>
      </c>
      <c r="H19" s="61">
        <v>135</v>
      </c>
      <c r="I19" s="18">
        <f>((C19+D19)/2-(G19+H19)/2)/((G19+H19)/2)*100</f>
        <v>7.5471698113207548</v>
      </c>
      <c r="J19" s="65">
        <v>93</v>
      </c>
      <c r="K19" s="66">
        <v>95</v>
      </c>
      <c r="L19" s="49">
        <f>((C19+D19)/2-(J19+K19)/2)/((J19+K19)/2)*100</f>
        <v>51.595744680851062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1">
        <v>690</v>
      </c>
      <c r="D20" s="61">
        <v>750</v>
      </c>
      <c r="E20" s="61">
        <v>680</v>
      </c>
      <c r="F20" s="61">
        <v>730</v>
      </c>
      <c r="G20" s="61">
        <v>680</v>
      </c>
      <c r="H20" s="61">
        <v>720</v>
      </c>
      <c r="I20" s="18">
        <f>((C20+D20)/2-(G20+H20)/2)/((G20+H20)/2)*100</f>
        <v>2.8571428571428572</v>
      </c>
      <c r="J20" s="65">
        <v>470</v>
      </c>
      <c r="K20" s="66">
        <v>520</v>
      </c>
      <c r="L20" s="49">
        <f>((C20+D20)/2-(J20+K20)/2)/((J20+K20)/2)*100</f>
        <v>45.454545454545453</v>
      </c>
    </row>
    <row r="21" spans="1:22" ht="24" customHeight="1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155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100</v>
      </c>
      <c r="K21" s="66">
        <v>110</v>
      </c>
      <c r="L21" s="49">
        <f>((C21+D21)/2-(J21+K21)/2)/((J21+K21)/2)*100</f>
        <v>47.619047619047613</v>
      </c>
    </row>
    <row r="22" spans="1:22" ht="24" customHeight="1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128</v>
      </c>
      <c r="I22" s="18">
        <f>((C22+D22)/2-(G22+H22)/2)/((G22+H22)/2)*100</f>
        <v>4.7430830039525684</v>
      </c>
      <c r="J22" s="65">
        <v>82</v>
      </c>
      <c r="K22" s="75">
        <v>84</v>
      </c>
      <c r="L22" s="49">
        <f>((C22+D22)/2-(J22+K22)/2)/((J22+K22)/2)*100</f>
        <v>59.638554216867469</v>
      </c>
    </row>
    <row r="23" spans="1:22" ht="24" customHeight="1">
      <c r="A23" s="13" t="s">
        <v>36</v>
      </c>
      <c r="B23" s="14" t="s">
        <v>31</v>
      </c>
      <c r="C23" s="61">
        <v>135</v>
      </c>
      <c r="D23" s="61">
        <v>140</v>
      </c>
      <c r="E23" s="61">
        <v>135</v>
      </c>
      <c r="F23" s="61">
        <v>140</v>
      </c>
      <c r="G23" s="61">
        <v>128</v>
      </c>
      <c r="H23" s="61">
        <v>130</v>
      </c>
      <c r="I23" s="18">
        <f>((C23+D23)/2-(G23+H23)/2)/((G23+H23)/2)*100</f>
        <v>6.5891472868217065</v>
      </c>
      <c r="J23" s="65">
        <v>84</v>
      </c>
      <c r="K23" s="66">
        <v>90</v>
      </c>
      <c r="L23" s="49">
        <f>((C23+D23)/2-(J23+K23)/2)/((J23+K23)/2)*100</f>
        <v>58.045977011494251</v>
      </c>
    </row>
    <row r="24" spans="1:22" ht="24" customHeight="1">
      <c r="A24" s="19" t="s">
        <v>37</v>
      </c>
      <c r="B24" s="17"/>
      <c r="C24" s="63"/>
      <c r="D24" s="63" t="s">
        <v>116</v>
      </c>
      <c r="E24" s="63"/>
      <c r="F24" s="63" t="s">
        <v>116</v>
      </c>
      <c r="G24" s="63"/>
      <c r="H24" s="63" t="s">
        <v>116</v>
      </c>
      <c r="I24" s="22"/>
      <c r="J24" s="76"/>
      <c r="K24" s="77"/>
      <c r="L24" s="22"/>
    </row>
    <row r="25" spans="1:22" ht="24" customHeight="1">
      <c r="A25" s="13" t="s">
        <v>38</v>
      </c>
      <c r="B25" s="14" t="s">
        <v>20</v>
      </c>
      <c r="C25" s="61">
        <v>88</v>
      </c>
      <c r="D25" s="61">
        <v>90</v>
      </c>
      <c r="E25" s="61">
        <v>88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0</v>
      </c>
      <c r="J25" s="65">
        <v>70</v>
      </c>
      <c r="K25" s="66">
        <v>80</v>
      </c>
      <c r="L25" s="49">
        <f t="shared" ref="L25:L31" si="1">((C25+D25)/2-(J25+K25)/2)/((J25+K25)/2)*100</f>
        <v>18.666666666666668</v>
      </c>
    </row>
    <row r="26" spans="1:22" ht="24" customHeight="1">
      <c r="A26" s="13" t="s">
        <v>39</v>
      </c>
      <c r="B26" s="14" t="s">
        <v>20</v>
      </c>
      <c r="C26" s="61">
        <v>95</v>
      </c>
      <c r="D26" s="61">
        <v>100</v>
      </c>
      <c r="E26" s="61">
        <v>98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85</v>
      </c>
      <c r="K26" s="68">
        <v>95</v>
      </c>
      <c r="L26" s="49">
        <f t="shared" si="1"/>
        <v>8.3333333333333321</v>
      </c>
    </row>
    <row r="27" spans="1:22" ht="24" customHeight="1">
      <c r="A27" s="13" t="s">
        <v>40</v>
      </c>
      <c r="B27" s="14" t="s">
        <v>20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115</v>
      </c>
      <c r="I27" s="18">
        <f t="shared" si="0"/>
        <v>-2.2727272727272729</v>
      </c>
      <c r="J27" s="65">
        <v>110</v>
      </c>
      <c r="K27" s="66">
        <v>115</v>
      </c>
      <c r="L27" s="49">
        <f t="shared" si="1"/>
        <v>-4.4444444444444446</v>
      </c>
    </row>
    <row r="28" spans="1:22" ht="24" customHeight="1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120</v>
      </c>
      <c r="K28" s="66">
        <v>130</v>
      </c>
      <c r="L28" s="49">
        <f t="shared" si="1"/>
        <v>-4</v>
      </c>
    </row>
    <row r="29" spans="1:22" ht="24" customHeight="1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>
      <c r="A31" s="13" t="s">
        <v>44</v>
      </c>
      <c r="B31" s="14" t="s">
        <v>20</v>
      </c>
      <c r="C31" s="61">
        <v>22</v>
      </c>
      <c r="D31" s="61">
        <v>26</v>
      </c>
      <c r="E31" s="61">
        <v>16</v>
      </c>
      <c r="F31" s="61">
        <v>20</v>
      </c>
      <c r="G31" s="61">
        <v>18</v>
      </c>
      <c r="H31" s="61">
        <v>20</v>
      </c>
      <c r="I31" s="18">
        <f t="shared" si="0"/>
        <v>26.315789473684209</v>
      </c>
      <c r="J31" s="65">
        <v>40</v>
      </c>
      <c r="K31" s="66">
        <v>45</v>
      </c>
      <c r="L31" s="49">
        <f t="shared" si="1"/>
        <v>-43.529411764705884</v>
      </c>
    </row>
    <row r="32" spans="1:22" ht="24" customHeight="1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>
      <c r="A33" s="13" t="s">
        <v>46</v>
      </c>
      <c r="B33" s="14" t="s">
        <v>20</v>
      </c>
      <c r="C33" s="61">
        <v>58</v>
      </c>
      <c r="D33" s="61">
        <v>60</v>
      </c>
      <c r="E33" s="61">
        <v>55</v>
      </c>
      <c r="F33" s="61">
        <v>65</v>
      </c>
      <c r="G33" s="61">
        <v>45</v>
      </c>
      <c r="H33" s="61">
        <v>50</v>
      </c>
      <c r="I33" s="18">
        <f t="shared" ref="I33:I48" si="2">((C33+D33)/2-(G33+H33)/2)/((G33+H33)/2)*100</f>
        <v>24.210526315789473</v>
      </c>
      <c r="J33" s="65">
        <v>80</v>
      </c>
      <c r="K33" s="66">
        <v>85</v>
      </c>
      <c r="L33" s="49">
        <f t="shared" ref="L33:L48" si="3">((C33+D33)/2-(J33+K33)/2)/((J33+K33)/2)*100</f>
        <v>-28.484848484848484</v>
      </c>
    </row>
    <row r="34" spans="1:12" ht="24" customHeight="1">
      <c r="A34" s="13" t="s">
        <v>47</v>
      </c>
      <c r="B34" s="14" t="s">
        <v>20</v>
      </c>
      <c r="C34" s="61">
        <v>50</v>
      </c>
      <c r="D34" s="61">
        <v>55</v>
      </c>
      <c r="E34" s="61">
        <v>50</v>
      </c>
      <c r="F34" s="61">
        <v>60</v>
      </c>
      <c r="G34" s="61">
        <v>40</v>
      </c>
      <c r="H34" s="61">
        <v>48</v>
      </c>
      <c r="I34" s="18">
        <f t="shared" si="2"/>
        <v>19.318181818181817</v>
      </c>
      <c r="J34" s="65">
        <v>55</v>
      </c>
      <c r="K34" s="66">
        <v>60</v>
      </c>
      <c r="L34" s="49">
        <f t="shared" si="3"/>
        <v>-8.695652173913043</v>
      </c>
    </row>
    <row r="35" spans="1:12" ht="24" customHeight="1">
      <c r="A35" s="13" t="s">
        <v>118</v>
      </c>
      <c r="B35" s="14" t="s">
        <v>20</v>
      </c>
      <c r="C35" s="61">
        <v>60</v>
      </c>
      <c r="D35" s="61">
        <v>90</v>
      </c>
      <c r="E35" s="61">
        <v>50</v>
      </c>
      <c r="F35" s="61">
        <v>80</v>
      </c>
      <c r="G35" s="61">
        <v>50</v>
      </c>
      <c r="H35" s="61">
        <v>80</v>
      </c>
      <c r="I35" s="18">
        <f t="shared" si="2"/>
        <v>15.384615384615385</v>
      </c>
      <c r="J35" s="65">
        <v>100</v>
      </c>
      <c r="K35" s="66">
        <v>120</v>
      </c>
      <c r="L35" s="49">
        <f t="shared" si="3"/>
        <v>-31.818181818181817</v>
      </c>
    </row>
    <row r="36" spans="1:12" ht="24" customHeight="1">
      <c r="A36" s="13" t="s">
        <v>48</v>
      </c>
      <c r="B36" s="14" t="s">
        <v>20</v>
      </c>
      <c r="C36" s="61">
        <v>110</v>
      </c>
      <c r="D36" s="61">
        <v>130</v>
      </c>
      <c r="E36" s="61">
        <v>110</v>
      </c>
      <c r="F36" s="61">
        <v>130</v>
      </c>
      <c r="G36" s="61">
        <v>100</v>
      </c>
      <c r="H36" s="61">
        <v>120</v>
      </c>
      <c r="I36" s="18">
        <f t="shared" si="2"/>
        <v>9.0909090909090917</v>
      </c>
      <c r="J36" s="65">
        <v>90</v>
      </c>
      <c r="K36" s="66">
        <v>100</v>
      </c>
      <c r="L36" s="49">
        <f t="shared" si="3"/>
        <v>26.315789473684209</v>
      </c>
    </row>
    <row r="37" spans="1:12" ht="24" customHeight="1">
      <c r="A37" s="13" t="s">
        <v>49</v>
      </c>
      <c r="B37" s="14" t="s">
        <v>20</v>
      </c>
      <c r="C37" s="61">
        <v>150</v>
      </c>
      <c r="D37" s="61">
        <v>200</v>
      </c>
      <c r="E37" s="61">
        <v>170</v>
      </c>
      <c r="F37" s="61">
        <v>180</v>
      </c>
      <c r="G37" s="61">
        <v>170</v>
      </c>
      <c r="H37" s="61">
        <v>200</v>
      </c>
      <c r="I37" s="18">
        <f t="shared" si="2"/>
        <v>-5.4054054054054053</v>
      </c>
      <c r="J37" s="65">
        <v>220</v>
      </c>
      <c r="K37" s="66">
        <v>260</v>
      </c>
      <c r="L37" s="49">
        <f t="shared" si="3"/>
        <v>-27.083333333333332</v>
      </c>
    </row>
    <row r="38" spans="1:12" ht="24" customHeight="1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240</v>
      </c>
      <c r="K38" s="68">
        <v>280</v>
      </c>
      <c r="L38" s="49">
        <f t="shared" si="3"/>
        <v>5.7692307692307692</v>
      </c>
    </row>
    <row r="39" spans="1:12" ht="24" customHeight="1">
      <c r="A39" s="13" t="s">
        <v>51</v>
      </c>
      <c r="B39" s="14" t="s">
        <v>20</v>
      </c>
      <c r="C39" s="61">
        <v>190</v>
      </c>
      <c r="D39" s="61">
        <v>220</v>
      </c>
      <c r="E39" s="61">
        <v>200</v>
      </c>
      <c r="F39" s="61">
        <v>240</v>
      </c>
      <c r="G39" s="61">
        <v>220</v>
      </c>
      <c r="H39" s="61">
        <v>240</v>
      </c>
      <c r="I39" s="18">
        <f t="shared" si="2"/>
        <v>-10.869565217391305</v>
      </c>
      <c r="J39" s="65">
        <v>140</v>
      </c>
      <c r="K39" s="66">
        <v>160</v>
      </c>
      <c r="L39" s="49">
        <f t="shared" si="3"/>
        <v>36.666666666666664</v>
      </c>
    </row>
    <row r="40" spans="1:12" ht="24" customHeight="1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0</v>
      </c>
      <c r="J40" s="65">
        <v>170</v>
      </c>
      <c r="K40" s="66">
        <v>220</v>
      </c>
      <c r="L40" s="49">
        <f t="shared" si="3"/>
        <v>-15.384615384615385</v>
      </c>
    </row>
    <row r="41" spans="1:12" ht="24" customHeight="1">
      <c r="A41" s="13" t="s">
        <v>53</v>
      </c>
      <c r="B41" s="14" t="s">
        <v>20</v>
      </c>
      <c r="C41" s="61">
        <v>140</v>
      </c>
      <c r="D41" s="61">
        <v>180</v>
      </c>
      <c r="E41" s="61">
        <v>120</v>
      </c>
      <c r="F41" s="61">
        <v>160</v>
      </c>
      <c r="G41" s="61">
        <v>160</v>
      </c>
      <c r="H41" s="61">
        <v>200</v>
      </c>
      <c r="I41" s="18">
        <f t="shared" si="2"/>
        <v>-11.111111111111111</v>
      </c>
      <c r="J41" s="80">
        <v>90</v>
      </c>
      <c r="K41" s="66">
        <v>150</v>
      </c>
      <c r="L41" s="49">
        <f t="shared" si="3"/>
        <v>33.333333333333329</v>
      </c>
    </row>
    <row r="42" spans="1:12" ht="24" customHeight="1">
      <c r="A42" s="13" t="s">
        <v>54</v>
      </c>
      <c r="B42" s="14" t="s">
        <v>20</v>
      </c>
      <c r="C42" s="61">
        <v>80</v>
      </c>
      <c r="D42" s="61">
        <v>140</v>
      </c>
      <c r="E42" s="61">
        <v>80</v>
      </c>
      <c r="F42" s="61">
        <v>140</v>
      </c>
      <c r="G42" s="61">
        <v>90</v>
      </c>
      <c r="H42" s="61">
        <v>130</v>
      </c>
      <c r="I42" s="18">
        <f t="shared" si="2"/>
        <v>0</v>
      </c>
      <c r="J42" s="80">
        <v>240</v>
      </c>
      <c r="K42" s="66">
        <v>260</v>
      </c>
      <c r="L42" s="49">
        <f t="shared" si="3"/>
        <v>-56.000000000000007</v>
      </c>
    </row>
    <row r="43" spans="1:12" ht="24" customHeight="1">
      <c r="A43" s="13" t="s">
        <v>55</v>
      </c>
      <c r="B43" s="14" t="s">
        <v>20</v>
      </c>
      <c r="C43" s="61">
        <v>300</v>
      </c>
      <c r="D43" s="61">
        <v>400</v>
      </c>
      <c r="E43" s="61">
        <v>320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380</v>
      </c>
      <c r="L43" s="49">
        <f t="shared" si="3"/>
        <v>6.0606060606060606</v>
      </c>
    </row>
    <row r="44" spans="1:12" ht="24" customHeight="1">
      <c r="A44" s="13" t="s">
        <v>56</v>
      </c>
      <c r="B44" s="14" t="s">
        <v>20</v>
      </c>
      <c r="C44" s="61">
        <v>400</v>
      </c>
      <c r="D44" s="61">
        <v>460</v>
      </c>
      <c r="E44" s="61">
        <v>390</v>
      </c>
      <c r="F44" s="61">
        <v>450</v>
      </c>
      <c r="G44" s="61">
        <v>380</v>
      </c>
      <c r="H44" s="61">
        <v>450</v>
      </c>
      <c r="I44" s="18">
        <f t="shared" si="2"/>
        <v>3.6144578313253009</v>
      </c>
      <c r="J44" s="80">
        <v>400</v>
      </c>
      <c r="K44" s="75">
        <v>480</v>
      </c>
      <c r="L44" s="49">
        <f t="shared" si="3"/>
        <v>-2.2727272727272729</v>
      </c>
    </row>
    <row r="45" spans="1:12" ht="24" customHeight="1">
      <c r="A45" s="13" t="s">
        <v>57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700</v>
      </c>
      <c r="K45" s="75">
        <v>900</v>
      </c>
      <c r="L45" s="49">
        <f t="shared" si="3"/>
        <v>40.625</v>
      </c>
    </row>
    <row r="46" spans="1:12" ht="24" customHeight="1">
      <c r="A46" s="13" t="s">
        <v>58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2200</v>
      </c>
      <c r="H46" s="61">
        <v>3300</v>
      </c>
      <c r="I46" s="18">
        <f t="shared" si="2"/>
        <v>-1.8181818181818181</v>
      </c>
      <c r="J46" s="80">
        <v>2600</v>
      </c>
      <c r="K46" s="75">
        <v>3200</v>
      </c>
      <c r="L46" s="49">
        <f t="shared" si="3"/>
        <v>-6.8965517241379306</v>
      </c>
    </row>
    <row r="47" spans="1:12" ht="24" customHeight="1">
      <c r="A47" s="13" t="s">
        <v>59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120</v>
      </c>
      <c r="H47" s="61">
        <v>140</v>
      </c>
      <c r="I47" s="18">
        <f t="shared" si="2"/>
        <v>-7.6923076923076925</v>
      </c>
      <c r="J47" s="80">
        <v>100</v>
      </c>
      <c r="K47" s="75">
        <v>150</v>
      </c>
      <c r="L47" s="49">
        <f t="shared" si="3"/>
        <v>-4</v>
      </c>
    </row>
    <row r="48" spans="1:12" ht="24" customHeight="1">
      <c r="A48" s="13" t="s">
        <v>60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140</v>
      </c>
      <c r="L48" s="49">
        <f t="shared" si="3"/>
        <v>45.833333333333329</v>
      </c>
    </row>
    <row r="49" spans="1:12" ht="24" customHeight="1">
      <c r="A49" s="16" t="s">
        <v>61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>
      <c r="A50" s="13" t="s">
        <v>62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>
      <c r="A51" s="13" t="s">
        <v>63</v>
      </c>
      <c r="B51" s="14" t="s">
        <v>20</v>
      </c>
      <c r="C51" s="61">
        <v>500</v>
      </c>
      <c r="D51" s="61">
        <v>1200</v>
      </c>
      <c r="E51" s="61">
        <v>0</v>
      </c>
      <c r="F51" s="61">
        <v>0</v>
      </c>
      <c r="G51" s="61">
        <v>500</v>
      </c>
      <c r="H51" s="61">
        <v>1200</v>
      </c>
      <c r="I51" s="18">
        <f t="shared" si="4"/>
        <v>0</v>
      </c>
      <c r="J51" s="65">
        <v>500</v>
      </c>
      <c r="K51" s="66">
        <v>900</v>
      </c>
      <c r="L51" s="49">
        <f t="shared" si="5"/>
        <v>21.428571428571427</v>
      </c>
    </row>
    <row r="52" spans="1:12" ht="24" customHeight="1">
      <c r="A52" s="13" t="s">
        <v>64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>
      <c r="A53" s="13" t="s">
        <v>65</v>
      </c>
      <c r="B53" s="14" t="s">
        <v>20</v>
      </c>
      <c r="C53" s="61">
        <v>750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0</v>
      </c>
      <c r="J53" s="65">
        <v>750</v>
      </c>
      <c r="K53" s="66">
        <v>850</v>
      </c>
      <c r="L53" s="49">
        <f t="shared" si="5"/>
        <v>0</v>
      </c>
    </row>
    <row r="54" spans="1:12" ht="20.25" customHeight="1">
      <c r="A54" s="13" t="s">
        <v>66</v>
      </c>
      <c r="B54" s="14" t="s">
        <v>20</v>
      </c>
      <c r="C54" s="61">
        <v>160</v>
      </c>
      <c r="D54" s="61">
        <v>170</v>
      </c>
      <c r="E54" s="61">
        <v>180</v>
      </c>
      <c r="F54" s="61">
        <v>190</v>
      </c>
      <c r="G54" s="61">
        <v>150</v>
      </c>
      <c r="H54" s="61">
        <v>170</v>
      </c>
      <c r="I54" s="18">
        <f t="shared" si="4"/>
        <v>3.125</v>
      </c>
      <c r="J54" s="65">
        <v>125</v>
      </c>
      <c r="K54" s="66">
        <v>135</v>
      </c>
      <c r="L54" s="49">
        <f t="shared" si="5"/>
        <v>26.923076923076923</v>
      </c>
    </row>
    <row r="55" spans="1:12" ht="24" customHeight="1">
      <c r="A55" s="13" t="s">
        <v>67</v>
      </c>
      <c r="B55" s="14" t="s">
        <v>20</v>
      </c>
      <c r="C55" s="61">
        <v>450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3.2608695652173911</v>
      </c>
      <c r="J55" s="65">
        <v>450</v>
      </c>
      <c r="K55" s="66">
        <v>500</v>
      </c>
      <c r="L55" s="49">
        <f t="shared" si="5"/>
        <v>0</v>
      </c>
    </row>
    <row r="56" spans="1:12" ht="24" customHeight="1">
      <c r="A56" s="24" t="s">
        <v>68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899999999999999" customHeight="1">
      <c r="A57" s="13" t="s">
        <v>69</v>
      </c>
      <c r="B57" s="14" t="s">
        <v>70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899999999999999" customHeight="1">
      <c r="A58" s="13" t="s">
        <v>71</v>
      </c>
      <c r="B58" s="14" t="s">
        <v>70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899999999999999" customHeight="1">
      <c r="A59" s="13" t="s">
        <v>72</v>
      </c>
      <c r="B59" s="14" t="s">
        <v>70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899999999999999" customHeight="1">
      <c r="A60" s="13" t="s">
        <v>73</v>
      </c>
      <c r="B60" s="14" t="s">
        <v>70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" customHeight="1">
      <c r="C61" s="58"/>
      <c r="D61" s="58"/>
      <c r="E61" s="58"/>
      <c r="F61" s="58"/>
      <c r="G61" s="58"/>
      <c r="H61" s="58"/>
      <c r="J61" s="81"/>
      <c r="K61" s="81"/>
    </row>
    <row r="62" spans="1:12" ht="18" customHeight="1">
      <c r="A62" s="13" t="s">
        <v>6</v>
      </c>
      <c r="B62" s="14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97" t="s">
        <v>11</v>
      </c>
      <c r="J62" s="107" t="s">
        <v>12</v>
      </c>
      <c r="K62" s="108"/>
      <c r="L62" s="15" t="s">
        <v>13</v>
      </c>
    </row>
    <row r="63" spans="1:12" ht="20.45" customHeight="1">
      <c r="A63" s="27"/>
      <c r="B63" s="28"/>
      <c r="C63" s="113">
        <v>44499</v>
      </c>
      <c r="D63" s="114"/>
      <c r="E63" s="113">
        <v>44492</v>
      </c>
      <c r="F63" s="114"/>
      <c r="G63" s="113">
        <v>44469</v>
      </c>
      <c r="H63" s="114"/>
      <c r="I63" s="97" t="s">
        <v>14</v>
      </c>
      <c r="J63" s="109" t="s">
        <v>128</v>
      </c>
      <c r="K63" s="110"/>
      <c r="L63" s="97" t="s">
        <v>14</v>
      </c>
    </row>
    <row r="64" spans="1:12" ht="16.899999999999999" customHeight="1">
      <c r="A64" s="29" t="s">
        <v>74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>
      <c r="A65" s="13" t="s">
        <v>75</v>
      </c>
      <c r="B65" s="14" t="s">
        <v>20</v>
      </c>
      <c r="C65" s="61">
        <v>80</v>
      </c>
      <c r="D65" s="61">
        <v>85</v>
      </c>
      <c r="E65" s="61">
        <v>78</v>
      </c>
      <c r="F65" s="61">
        <v>80</v>
      </c>
      <c r="G65" s="61">
        <v>75</v>
      </c>
      <c r="H65" s="61">
        <v>80</v>
      </c>
      <c r="I65" s="18">
        <f>((C65+D65)/2-(G65+H65)/2)/((G65+H65)/2)*100</f>
        <v>6.4516129032258061</v>
      </c>
      <c r="J65" s="65">
        <v>60</v>
      </c>
      <c r="K65" s="66">
        <v>65</v>
      </c>
      <c r="L65" s="49" t="e">
        <f>((C65+D65)/2-(J64+K64)/2)/((J64+K64)/2)*100</f>
        <v>#VALUE!</v>
      </c>
    </row>
    <row r="66" spans="1:13" ht="18.600000000000001" customHeight="1">
      <c r="A66" s="13" t="s">
        <v>76</v>
      </c>
      <c r="B66" s="31" t="s">
        <v>20</v>
      </c>
      <c r="C66" s="61">
        <v>150</v>
      </c>
      <c r="D66" s="61">
        <v>350</v>
      </c>
      <c r="E66" s="61">
        <v>100</v>
      </c>
      <c r="F66" s="61">
        <v>350</v>
      </c>
      <c r="G66" s="61">
        <v>100</v>
      </c>
      <c r="H66" s="61">
        <v>350</v>
      </c>
      <c r="I66" s="18">
        <f t="shared" ref="I66:I71" si="6">((C66+D66)/2-(G66+H66)/2)/((G66+H66)/2)*100</f>
        <v>11.111111111111111</v>
      </c>
      <c r="J66" s="65">
        <v>200</v>
      </c>
      <c r="K66" s="66">
        <v>250</v>
      </c>
      <c r="L66" s="49">
        <f>((C66+D66)/2-(J65+K65)/2)/((J65+K65)/2)*100</f>
        <v>300</v>
      </c>
    </row>
    <row r="67" spans="1:13" ht="18.600000000000001" customHeight="1">
      <c r="A67" s="13" t="s">
        <v>119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6"/>
        <v>0</v>
      </c>
      <c r="J67" s="84">
        <v>25</v>
      </c>
      <c r="K67" s="85">
        <v>35</v>
      </c>
      <c r="L67" s="49">
        <f>((C67+D67)/2-(J66+K66)/2)/((J66+K66)/2)*100</f>
        <v>-85.555555555555557</v>
      </c>
    </row>
    <row r="68" spans="1:13" ht="18.600000000000001" customHeight="1">
      <c r="A68" s="13" t="s">
        <v>77</v>
      </c>
      <c r="B68" s="14" t="s">
        <v>78</v>
      </c>
      <c r="C68" s="64">
        <v>37</v>
      </c>
      <c r="D68" s="64">
        <v>40</v>
      </c>
      <c r="E68" s="64">
        <v>35</v>
      </c>
      <c r="F68" s="64">
        <v>37</v>
      </c>
      <c r="G68" s="64">
        <v>35</v>
      </c>
      <c r="H68" s="64">
        <v>37</v>
      </c>
      <c r="I68" s="18">
        <f t="shared" si="6"/>
        <v>6.9444444444444446</v>
      </c>
      <c r="J68" s="86">
        <v>35</v>
      </c>
      <c r="K68" s="87">
        <v>38</v>
      </c>
      <c r="L68" s="49">
        <f>((C68+D68)/2-(J67+K67)/2)/((J67+K67)/2)*100</f>
        <v>28.333333333333332</v>
      </c>
    </row>
    <row r="69" spans="1:13" ht="18.600000000000001" customHeight="1">
      <c r="A69" s="13" t="s">
        <v>79</v>
      </c>
      <c r="B69" s="14" t="s">
        <v>80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6"/>
        <v>0</v>
      </c>
      <c r="J69" s="84">
        <v>18</v>
      </c>
      <c r="K69" s="85">
        <v>25</v>
      </c>
      <c r="L69" s="49">
        <f>((C69+D69)/2-(J68+K68)/2)/((J68+K68)/2)*100</f>
        <v>-38.356164383561641</v>
      </c>
    </row>
    <row r="70" spans="1:13" ht="18.600000000000001" customHeight="1">
      <c r="A70" s="13" t="s">
        <v>81</v>
      </c>
      <c r="B70" s="14" t="s">
        <v>82</v>
      </c>
      <c r="C70" s="64">
        <v>73000</v>
      </c>
      <c r="D70" s="64">
        <v>75700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6"/>
        <v>0</v>
      </c>
      <c r="J70" s="101">
        <v>54500</v>
      </c>
      <c r="K70" s="102">
        <v>55500</v>
      </c>
      <c r="L70" s="49">
        <f>((C70+D70)/2-(J69+K69)/2)/((J69+K69)/2)*100</f>
        <v>345713.95348837209</v>
      </c>
    </row>
    <row r="71" spans="1:13" ht="18.600000000000001" customHeight="1">
      <c r="A71" s="13" t="s">
        <v>83</v>
      </c>
      <c r="B71" s="14" t="s">
        <v>82</v>
      </c>
      <c r="C71" s="89">
        <v>69000</v>
      </c>
      <c r="D71" s="89">
        <v>71500</v>
      </c>
      <c r="E71" s="89">
        <v>69000</v>
      </c>
      <c r="F71" s="89">
        <v>71500</v>
      </c>
      <c r="G71" s="89">
        <v>69000</v>
      </c>
      <c r="H71" s="89">
        <v>71500</v>
      </c>
      <c r="I71" s="18">
        <f t="shared" si="6"/>
        <v>0</v>
      </c>
      <c r="J71" s="103">
        <v>51500</v>
      </c>
      <c r="K71" s="104">
        <v>52500</v>
      </c>
      <c r="L71" s="49">
        <f>((C71+D71)/2-(J70+K70)/2)/((J70+K70)/2)*100</f>
        <v>27.727272727272727</v>
      </c>
    </row>
    <row r="72" spans="1:13" ht="16.149999999999999" customHeight="1">
      <c r="A72" s="32" t="s">
        <v>84</v>
      </c>
      <c r="B72" s="33"/>
      <c r="C72" s="33"/>
      <c r="D72" s="33"/>
      <c r="E72" s="33"/>
      <c r="F72" s="33"/>
      <c r="G72" s="33"/>
      <c r="H72" s="33"/>
      <c r="I72" s="33"/>
      <c r="L72" s="33"/>
    </row>
    <row r="73" spans="1:13" ht="12" customHeight="1">
      <c r="A73" s="34" t="s">
        <v>85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899999999999999" customHeight="1">
      <c r="A74" s="38" t="s">
        <v>86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>
      <c r="A76" s="50"/>
      <c r="B76" s="46" t="s">
        <v>87</v>
      </c>
      <c r="H76" s="6"/>
      <c r="I76" s="6"/>
      <c r="J76" s="6"/>
      <c r="K76" s="6"/>
      <c r="L76" s="6"/>
    </row>
    <row r="77" spans="1:13">
      <c r="A77" s="45"/>
      <c r="B77" s="45" t="s">
        <v>131</v>
      </c>
      <c r="H77" s="6"/>
      <c r="I77" s="6"/>
      <c r="J77" s="6"/>
      <c r="K77" s="6"/>
      <c r="L77" s="6"/>
      <c r="M77" s="51"/>
    </row>
    <row r="78" spans="1:13">
      <c r="A78" s="45"/>
      <c r="B78" s="45" t="s">
        <v>132</v>
      </c>
      <c r="H78" s="6"/>
      <c r="I78" s="6"/>
      <c r="J78" s="6"/>
      <c r="K78" s="6"/>
      <c r="L78" s="6"/>
      <c r="M78" s="51"/>
    </row>
    <row r="79" spans="1:13" ht="18.600000000000001" customHeight="1">
      <c r="A79" s="45"/>
      <c r="B79" s="45" t="s">
        <v>122</v>
      </c>
      <c r="G79" s="6"/>
      <c r="H79" s="6"/>
      <c r="I79" s="6"/>
      <c r="J79" s="6"/>
      <c r="L79" s="6"/>
    </row>
    <row r="80" spans="1:13" ht="18" customHeight="1">
      <c r="A80" s="45" t="s">
        <v>88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>
      <c r="A81" s="13" t="s">
        <v>89</v>
      </c>
      <c r="B81" s="14" t="s">
        <v>90</v>
      </c>
      <c r="C81" s="107" t="s">
        <v>8</v>
      </c>
      <c r="D81" s="108"/>
      <c r="E81" s="111" t="s">
        <v>91</v>
      </c>
      <c r="F81" s="112"/>
      <c r="G81" s="54" t="s">
        <v>14</v>
      </c>
      <c r="H81" s="54"/>
      <c r="I81" s="33"/>
      <c r="J81" s="55"/>
    </row>
    <row r="82" spans="1:10" ht="21.75" customHeight="1">
      <c r="A82" s="13" t="s">
        <v>21</v>
      </c>
      <c r="B82" s="97" t="s">
        <v>20</v>
      </c>
      <c r="C82" s="61">
        <v>50</v>
      </c>
      <c r="D82" s="61">
        <v>56</v>
      </c>
      <c r="E82" s="61">
        <v>50</v>
      </c>
      <c r="F82" s="61">
        <v>55</v>
      </c>
      <c r="G82" s="18">
        <f t="shared" ref="G82:G85" si="7">((C82+D82)/2-(E82+F82)/2)/((E82+F82)/2)*100</f>
        <v>0.95238095238095244</v>
      </c>
      <c r="H82" s="27" t="s">
        <v>129</v>
      </c>
      <c r="I82" s="33"/>
      <c r="J82" s="96"/>
    </row>
    <row r="83" spans="1:10" ht="21.75" customHeight="1">
      <c r="A83" s="13" t="s">
        <v>22</v>
      </c>
      <c r="B83" s="97" t="s">
        <v>20</v>
      </c>
      <c r="C83" s="61">
        <v>45</v>
      </c>
      <c r="D83" s="61">
        <v>50</v>
      </c>
      <c r="E83" s="61">
        <v>45</v>
      </c>
      <c r="F83" s="61">
        <v>48</v>
      </c>
      <c r="G83" s="18">
        <f t="shared" si="7"/>
        <v>2.1505376344086025</v>
      </c>
      <c r="H83" s="27" t="s">
        <v>126</v>
      </c>
      <c r="I83" s="33"/>
      <c r="J83" s="100"/>
    </row>
    <row r="84" spans="1:10" ht="21.75" customHeight="1">
      <c r="A84" s="13" t="s">
        <v>25</v>
      </c>
      <c r="B84" s="97" t="s">
        <v>26</v>
      </c>
      <c r="C84" s="61">
        <v>38</v>
      </c>
      <c r="D84" s="61">
        <v>40</v>
      </c>
      <c r="E84" s="61">
        <v>35</v>
      </c>
      <c r="F84" s="61">
        <v>40</v>
      </c>
      <c r="G84" s="18">
        <f t="shared" si="7"/>
        <v>4</v>
      </c>
      <c r="H84" s="27" t="s">
        <v>129</v>
      </c>
      <c r="I84" s="33"/>
      <c r="J84" s="106"/>
    </row>
    <row r="85" spans="1:10" ht="21.75" customHeight="1">
      <c r="A85" s="13" t="s">
        <v>28</v>
      </c>
      <c r="B85" s="97" t="s">
        <v>26</v>
      </c>
      <c r="C85" s="61">
        <v>48</v>
      </c>
      <c r="D85" s="61">
        <v>50</v>
      </c>
      <c r="E85" s="61">
        <v>45</v>
      </c>
      <c r="F85" s="61">
        <v>50</v>
      </c>
      <c r="G85" s="18">
        <f t="shared" si="7"/>
        <v>3.1578947368421053</v>
      </c>
      <c r="H85" s="27" t="s">
        <v>126</v>
      </c>
      <c r="I85" s="33"/>
      <c r="J85" s="105"/>
    </row>
    <row r="86" spans="1:10" ht="20.25">
      <c r="A86" s="13" t="s">
        <v>32</v>
      </c>
      <c r="B86" s="97" t="s">
        <v>33</v>
      </c>
      <c r="C86" s="61">
        <v>690</v>
      </c>
      <c r="D86" s="61">
        <v>750</v>
      </c>
      <c r="E86" s="61">
        <v>680</v>
      </c>
      <c r="F86" s="61">
        <v>730</v>
      </c>
      <c r="G86" s="18">
        <f>((C86+D86)/2-(E86+F86)/2)/((E86+F86)/2)*100</f>
        <v>2.1276595744680851</v>
      </c>
      <c r="H86" s="27" t="s">
        <v>124</v>
      </c>
      <c r="I86" s="33"/>
      <c r="J86" s="99"/>
    </row>
    <row r="87" spans="1:10" ht="20.25">
      <c r="A87" s="13" t="s">
        <v>32</v>
      </c>
      <c r="B87" s="97" t="s">
        <v>34</v>
      </c>
      <c r="C87" s="61">
        <v>150</v>
      </c>
      <c r="D87" s="61">
        <v>160</v>
      </c>
      <c r="E87" s="61">
        <v>150</v>
      </c>
      <c r="F87" s="61">
        <v>155</v>
      </c>
      <c r="G87" s="18">
        <f>((C87+D87)/2-(E87+F87)/2)/((E87+F87)/2)*100</f>
        <v>1.639344262295082</v>
      </c>
      <c r="H87" s="27" t="s">
        <v>126</v>
      </c>
      <c r="I87" s="33"/>
      <c r="J87" s="95"/>
    </row>
    <row r="88" spans="1:10" ht="20.25">
      <c r="A88" s="13" t="s">
        <v>39</v>
      </c>
      <c r="B88" s="97" t="s">
        <v>20</v>
      </c>
      <c r="C88" s="61">
        <v>95</v>
      </c>
      <c r="D88" s="61">
        <v>100</v>
      </c>
      <c r="E88" s="61">
        <v>98</v>
      </c>
      <c r="F88" s="61">
        <v>100</v>
      </c>
      <c r="G88" s="18">
        <f>((C88+D88)/2-(E88+F88)/2)/((E88+F88)/2)*100</f>
        <v>-1.5151515151515151</v>
      </c>
      <c r="H88" s="27" t="s">
        <v>127</v>
      </c>
      <c r="I88" s="33"/>
      <c r="J88" s="105"/>
    </row>
    <row r="89" spans="1:10" ht="20.25">
      <c r="A89" s="13" t="s">
        <v>44</v>
      </c>
      <c r="B89" s="97" t="s">
        <v>20</v>
      </c>
      <c r="C89" s="61">
        <v>22</v>
      </c>
      <c r="D89" s="61">
        <v>26</v>
      </c>
      <c r="E89" s="61">
        <v>16</v>
      </c>
      <c r="F89" s="61">
        <v>20</v>
      </c>
      <c r="G89" s="18">
        <f>((C89+D89)/2-(E89+F89)/2)/((E89+F89)/2)*100</f>
        <v>33.333333333333329</v>
      </c>
      <c r="H89" s="27" t="s">
        <v>126</v>
      </c>
      <c r="I89" s="33"/>
      <c r="J89" s="98"/>
    </row>
    <row r="90" spans="1:10" ht="20.25">
      <c r="A90" s="13" t="s">
        <v>46</v>
      </c>
      <c r="B90" s="97" t="s">
        <v>20</v>
      </c>
      <c r="C90" s="61">
        <v>58</v>
      </c>
      <c r="D90" s="61">
        <v>60</v>
      </c>
      <c r="E90" s="61">
        <v>55</v>
      </c>
      <c r="F90" s="61">
        <v>65</v>
      </c>
      <c r="G90" s="18">
        <f>((C90+D90)/2-(E90+F90)/2)/((E90+F90)/2)*100</f>
        <v>-1.6666666666666667</v>
      </c>
      <c r="H90" s="27" t="s">
        <v>130</v>
      </c>
      <c r="I90" s="33"/>
      <c r="J90" s="106"/>
    </row>
    <row r="91" spans="1:10" ht="20.25">
      <c r="A91" s="13" t="s">
        <v>47</v>
      </c>
      <c r="B91" s="97" t="s">
        <v>20</v>
      </c>
      <c r="C91" s="61">
        <v>50</v>
      </c>
      <c r="D91" s="61">
        <v>55</v>
      </c>
      <c r="E91" s="61">
        <v>50</v>
      </c>
      <c r="F91" s="61">
        <v>60</v>
      </c>
      <c r="G91" s="18">
        <f t="shared" ref="G91" si="8">((C91+D91)/2-(E91+F91)/2)/((E91+F91)/2)*100</f>
        <v>-4.5454545454545459</v>
      </c>
      <c r="H91" s="27" t="s">
        <v>130</v>
      </c>
      <c r="I91" s="33"/>
      <c r="J91" s="106"/>
    </row>
    <row r="92" spans="1:10" ht="20.25">
      <c r="A92" s="13" t="s">
        <v>118</v>
      </c>
      <c r="B92" s="97" t="s">
        <v>20</v>
      </c>
      <c r="C92" s="61">
        <v>60</v>
      </c>
      <c r="D92" s="61">
        <v>90</v>
      </c>
      <c r="E92" s="61">
        <v>50</v>
      </c>
      <c r="F92" s="61">
        <v>80</v>
      </c>
      <c r="G92" s="18">
        <f>((C92+D92)/2-(E92+F92)/2)/((E92+F92)/2)*100</f>
        <v>15.384615384615385</v>
      </c>
      <c r="H92" s="27" t="s">
        <v>126</v>
      </c>
      <c r="I92" s="33"/>
      <c r="J92" s="100"/>
    </row>
    <row r="93" spans="1:10" ht="20.25">
      <c r="A93" s="13" t="s">
        <v>51</v>
      </c>
      <c r="B93" s="97" t="s">
        <v>20</v>
      </c>
      <c r="C93" s="61">
        <v>190</v>
      </c>
      <c r="D93" s="61">
        <v>220</v>
      </c>
      <c r="E93" s="61">
        <v>200</v>
      </c>
      <c r="F93" s="61">
        <v>240</v>
      </c>
      <c r="G93" s="18">
        <f>((C93+D93)/2-(E93+F93)/2)/((E93+F93)/2)*100</f>
        <v>-6.8181818181818175</v>
      </c>
      <c r="H93" s="27" t="s">
        <v>127</v>
      </c>
      <c r="I93" s="33"/>
      <c r="J93" s="105"/>
    </row>
    <row r="94" spans="1:10" ht="20.25">
      <c r="A94" s="13" t="s">
        <v>53</v>
      </c>
      <c r="B94" s="97" t="s">
        <v>20</v>
      </c>
      <c r="C94" s="61">
        <v>140</v>
      </c>
      <c r="D94" s="61">
        <v>180</v>
      </c>
      <c r="E94" s="61">
        <v>120</v>
      </c>
      <c r="F94" s="61">
        <v>160</v>
      </c>
      <c r="G94" s="18">
        <f>((C94+D94)/2-(E94+F94)/2)/((E94+F94)/2)*100</f>
        <v>14.285714285714285</v>
      </c>
      <c r="H94" s="27" t="s">
        <v>126</v>
      </c>
      <c r="I94" s="33"/>
      <c r="J94" s="98"/>
    </row>
    <row r="95" spans="1:10" ht="20.25">
      <c r="A95" s="13" t="s">
        <v>55</v>
      </c>
      <c r="B95" s="97" t="s">
        <v>20</v>
      </c>
      <c r="C95" s="61">
        <v>300</v>
      </c>
      <c r="D95" s="61">
        <v>400</v>
      </c>
      <c r="E95" s="61">
        <v>320</v>
      </c>
      <c r="F95" s="61">
        <v>400</v>
      </c>
      <c r="G95" s="18">
        <f>((C95+D95)/2-(E95+F95)/2)/((E95+F95)/2)*100</f>
        <v>-2.7777777777777777</v>
      </c>
      <c r="H95" s="27" t="s">
        <v>125</v>
      </c>
      <c r="I95" s="33"/>
      <c r="J95" s="100"/>
    </row>
    <row r="96" spans="1:10" ht="20.25">
      <c r="A96" s="13" t="s">
        <v>56</v>
      </c>
      <c r="B96" s="97" t="s">
        <v>20</v>
      </c>
      <c r="C96" s="61">
        <v>400</v>
      </c>
      <c r="D96" s="61">
        <v>460</v>
      </c>
      <c r="E96" s="61">
        <v>390</v>
      </c>
      <c r="F96" s="61">
        <v>450</v>
      </c>
      <c r="G96" s="18">
        <f>((C96+D96)/2-(E96+F96)/2)/((E96+F96)/2)*100</f>
        <v>2.3809523809523809</v>
      </c>
      <c r="H96" s="27" t="s">
        <v>126</v>
      </c>
      <c r="I96" s="33"/>
      <c r="J96" s="100"/>
    </row>
    <row r="97" spans="1:12" ht="20.25">
      <c r="A97" s="13" t="s">
        <v>66</v>
      </c>
      <c r="B97" s="97" t="s">
        <v>20</v>
      </c>
      <c r="C97" s="61">
        <v>160</v>
      </c>
      <c r="D97" s="61">
        <v>170</v>
      </c>
      <c r="E97" s="61">
        <v>180</v>
      </c>
      <c r="F97" s="61">
        <v>190</v>
      </c>
      <c r="G97" s="18">
        <f>((C97+D97)/2-(E97+F97)/2)/((E97+F97)/2)*100</f>
        <v>-10.810810810810811</v>
      </c>
      <c r="H97" s="27" t="s">
        <v>125</v>
      </c>
      <c r="I97" s="33"/>
      <c r="J97" s="105"/>
    </row>
    <row r="98" spans="1:12" ht="20.25">
      <c r="A98" s="13" t="s">
        <v>75</v>
      </c>
      <c r="B98" s="97" t="s">
        <v>20</v>
      </c>
      <c r="C98" s="61">
        <v>80</v>
      </c>
      <c r="D98" s="61">
        <v>85</v>
      </c>
      <c r="E98" s="61">
        <v>80</v>
      </c>
      <c r="F98" s="61">
        <v>82</v>
      </c>
      <c r="G98" s="18">
        <f>((C98+D98)/2-(E98+F98)/2)/((E98+F98)/2)*100</f>
        <v>1.8518518518518516</v>
      </c>
      <c r="H98" s="27" t="s">
        <v>123</v>
      </c>
      <c r="I98" s="33"/>
      <c r="J98" s="98"/>
    </row>
    <row r="99" spans="1:12" ht="20.25">
      <c r="A99" s="13" t="s">
        <v>77</v>
      </c>
      <c r="B99" s="97" t="s">
        <v>78</v>
      </c>
      <c r="C99" s="64">
        <v>37</v>
      </c>
      <c r="D99" s="64">
        <v>40</v>
      </c>
      <c r="E99" s="64">
        <v>35</v>
      </c>
      <c r="F99" s="64">
        <v>37</v>
      </c>
      <c r="G99" s="18">
        <f>((C99+D99)/2-(E99+F99)/2)/((E99+F99)/2)*100</f>
        <v>6.9444444444444446</v>
      </c>
      <c r="H99" s="27" t="s">
        <v>126</v>
      </c>
      <c r="I99" s="33"/>
      <c r="J99" s="98"/>
    </row>
    <row r="100" spans="1:12" ht="20.25">
      <c r="A100" s="91"/>
      <c r="B100" s="92"/>
      <c r="C100" s="93"/>
      <c r="D100" s="93"/>
      <c r="E100" s="93"/>
      <c r="F100" s="93"/>
      <c r="G100" s="94"/>
      <c r="H100" s="91"/>
      <c r="I100" s="92"/>
      <c r="J100" s="92"/>
    </row>
    <row r="101" spans="1:12" ht="18.75" customHeight="1">
      <c r="A101" s="47" t="s">
        <v>92</v>
      </c>
      <c r="B101" s="6"/>
      <c r="C101" s="48"/>
      <c r="D101" s="48"/>
      <c r="E101" s="48"/>
      <c r="F101" s="48"/>
      <c r="G101" s="48"/>
      <c r="H101" s="52"/>
      <c r="I101" s="6"/>
      <c r="J101" s="6"/>
      <c r="K101" s="6"/>
      <c r="L101" s="6"/>
    </row>
    <row r="102" spans="1:12" ht="18.75" customHeight="1">
      <c r="A102" s="45" t="s">
        <v>93</v>
      </c>
      <c r="B102" s="6"/>
      <c r="C102" s="48"/>
      <c r="D102" s="48"/>
      <c r="E102" s="48"/>
      <c r="F102" s="48"/>
      <c r="G102" s="6"/>
      <c r="H102" s="6"/>
      <c r="I102" s="6"/>
      <c r="J102" s="6"/>
      <c r="K102" s="6" t="s">
        <v>4</v>
      </c>
      <c r="L102" s="6"/>
    </row>
    <row r="103" spans="1:12" ht="18.75" customHeight="1">
      <c r="A103" s="45" t="s">
        <v>94</v>
      </c>
      <c r="B103" s="6"/>
      <c r="C103" s="6"/>
      <c r="D103" s="6"/>
      <c r="E103" s="6"/>
      <c r="F103" s="48"/>
      <c r="G103" s="6"/>
      <c r="H103" s="6"/>
      <c r="I103" s="6"/>
      <c r="J103" s="6"/>
      <c r="K103" s="6"/>
      <c r="L103" s="6"/>
    </row>
    <row r="104" spans="1:12" ht="16.5" customHeight="1">
      <c r="A104" s="45" t="s">
        <v>95</v>
      </c>
      <c r="B104" s="6"/>
      <c r="C104" s="6"/>
      <c r="D104" s="6"/>
      <c r="E104" s="6"/>
      <c r="F104" s="6"/>
      <c r="I104" s="59"/>
      <c r="J104" s="6"/>
      <c r="L104" s="60"/>
    </row>
    <row r="105" spans="1:12">
      <c r="A105" s="45" t="s">
        <v>96</v>
      </c>
      <c r="B105" s="6"/>
      <c r="C105" s="6"/>
      <c r="D105" s="6"/>
      <c r="E105" s="6"/>
      <c r="G105" s="59" t="s">
        <v>117</v>
      </c>
      <c r="I105" s="59"/>
      <c r="J105" s="6" t="s">
        <v>120</v>
      </c>
      <c r="L105" s="60"/>
    </row>
    <row r="106" spans="1:12">
      <c r="A106" s="45" t="s">
        <v>99</v>
      </c>
      <c r="B106" s="6"/>
      <c r="C106" s="6"/>
      <c r="D106" s="6"/>
      <c r="E106" s="6"/>
      <c r="G106" s="59" t="s">
        <v>97</v>
      </c>
      <c r="H106" s="6"/>
      <c r="I106" s="6"/>
      <c r="J106" s="6" t="s">
        <v>98</v>
      </c>
      <c r="L106" s="60"/>
    </row>
    <row r="107" spans="1:12">
      <c r="A107" s="45" t="s">
        <v>100</v>
      </c>
      <c r="B107" s="6"/>
      <c r="C107" s="6"/>
      <c r="D107" s="6"/>
      <c r="E107" s="6"/>
      <c r="F107" s="6"/>
      <c r="G107" s="6"/>
      <c r="H107" s="6"/>
      <c r="I107" s="6"/>
      <c r="J107" s="6" t="s">
        <v>121</v>
      </c>
      <c r="K107" s="6"/>
      <c r="L107" s="6"/>
    </row>
    <row r="108" spans="1:12" ht="21.75" customHeight="1">
      <c r="A108" s="45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45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5" t="s">
        <v>103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5" t="s">
        <v>104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>
      <c r="A112" s="45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5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5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5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5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5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5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5" t="s">
        <v>112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.4500000000000002" customHeight="1">
      <c r="A120" s="4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7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>
      <c r="A122" s="45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149999999999999" customHeight="1">
      <c r="A123" s="45" t="s">
        <v>115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2021-10-25T03:59:15Z</cp:lastPrinted>
  <dcterms:created xsi:type="dcterms:W3CDTF">2021-06-05T07:13:32Z</dcterms:created>
  <dcterms:modified xsi:type="dcterms:W3CDTF">2021-10-30T14:32:19Z</dcterms:modified>
</cp:coreProperties>
</file>