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5" i="1"/>
  <c r="G84" i="1"/>
  <c r="G83" i="1"/>
  <c r="G102" i="1"/>
  <c r="G99" i="1"/>
  <c r="G95" i="1" l="1"/>
  <c r="G96" i="1"/>
  <c r="G97" i="1"/>
  <c r="G98" i="1"/>
  <c r="G90" i="1"/>
  <c r="G82" i="1"/>
  <c r="G88" i="1" l="1"/>
  <c r="G86" i="1" l="1"/>
  <c r="G100" i="1"/>
  <c r="G91" i="1" l="1"/>
  <c r="G94" i="1"/>
  <c r="G103" i="1" l="1"/>
  <c r="G104" i="1"/>
  <c r="G92" i="1" l="1"/>
  <c r="G93" i="1"/>
  <c r="G89" i="1" l="1"/>
  <c r="G101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<sst xmlns="http://schemas.openxmlformats.org/spreadsheetml/2006/main" count="280" uniqueCount="136">
  <si>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</si>
  <si>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</si>
  <si>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</si>
  <si>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</si>
  <si>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</si>
  <si>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</si>
  <si>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</si>
  <si>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</si>
  <si>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</si>
  <si>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</si>
  <si>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</si>
  <si>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</si>
  <si>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</si>
  <si>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</si>
  <si>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</si>
  <si>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</si>
  <si>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</si>
  <si>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</si>
  <si>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</si>
  <si>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</si>
  <si>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</si>
  <si>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</si>
  <si>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</si>
  <si>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</si>
  <si>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</si>
  <si>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</si>
  <si>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</si>
  <si>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</si>
  <si>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</si>
  <si>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</si>
  <si>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</si>
  <si>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</si>
  <si>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</si>
  <si>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</si>
  <si>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</si>
  <si>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</si>
  <si>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</si>
  <si>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</si>
  <si>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</si>
  <si>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</si>
  <si>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</si>
  <si>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</si>
  <si>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</si>
  <si>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</si>
  <si>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</si>
  <si>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</si>
  <si>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</si>
  <si>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</si>
  <si>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</si>
  <si>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</si>
  <si>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</si>
  <si>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</si>
  <si>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</si>
  <si>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</si>
  <si>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</si>
  <si>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</si>
  <si>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</si>
  <si>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</si>
  <si>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</si>
  <si>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</si>
  <si>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</si>
  <si>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</si>
  <si>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</si>
  <si>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</si>
  <si>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</si>
  <si>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</si>
  <si>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</si>
  <si>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</si>
  <si>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</si>
  <si>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</si>
  <si>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</si>
  <si>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</si>
  <si>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</si>
  <si>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</si>
  <si>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</si>
  <si>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</si>
  <si>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</si>
  <si>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</si>
  <si>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</si>
  <si>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</si>
  <si>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</si>
  <si>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</si>
  <si>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</si>
  <si>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</si>
  <si>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</si>
  <si>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</si>
  <si>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</si>
  <si>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</si>
  <si>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</si>
  <si>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</si>
  <si>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</si>
  <si>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</si>
  <si>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</si>
  <si>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</si>
  <si>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</si>
  <si>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</si>
  <si>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</si>
  <si>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</si>
  <si>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</si>
  <si>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</si>
  <si>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</si>
  <si>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</si>
  <si>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</si>
  <si>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</si>
  <si>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</si>
  <si>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</si>
  <si>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</si>
  <si>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</si>
  <si>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</si>
  <si>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</si>
  <si>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</si>
  <si>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</si>
  <si>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</si>
  <si>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</si>
  <si>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</si>
  <si>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</si>
  <si>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</si>
  <si>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</si>
  <si>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</si>
  <si>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</si>
  <si>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</si>
  <si>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</si>
  <si>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</si>
  <si>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>০২-১১-২০২১ তারিখে মূল্য বৃদ্ধি পেয়েছে।</t>
  </si>
  <si>
    <t>০৫-১১-২০২১ তারিখে মূল্য বৃদ্ধি পেয়েছে।</t>
  </si>
  <si>
    <t>০৫-১১-২০২১ তারিখে মূল্য হ্রাস পেয়েছে।</t>
  </si>
  <si>
    <t>০7-১১-২০২১ তারিখে মূল্য বৃদ্ধি পেয়েছে।</t>
  </si>
  <si>
    <t>০7-১১-২০২১ তারিখে মূল্য হ্রাস পেয়েছে।</t>
  </si>
  <si>
    <t>স্মারক নং-২৬.০৫.০০০০.০১৭.৩১.০০১.২১-২৮3</t>
  </si>
  <si>
    <t xml:space="preserve">সোমবার ০৮ নম্ভেবর ২০২১ খ্রিঃ, ২৩ কার্তিক ১৪২৭ বাংলা, ০২ রবি-সানি ১৪৪২ হিজরি </t>
  </si>
  <si>
    <t>০৮-১১-২০২০</t>
  </si>
  <si>
    <t>০৮-১১-২০২১ তারিখে মূল্য হ্রাস পেয়েছে।</t>
  </si>
  <si>
    <t>০৮-১১-২০২১ তারিখে মূল্য বৃদ্ধি পেয়েছে।</t>
  </si>
  <si>
    <t>০৭-১১-২০২১ তারিখে মূল্য হ্রাস পেয়েছে।</t>
  </si>
  <si>
    <t>(১)  চাল(সরু), আটা (খোলা), ময়দা(প্যঃ), সয়াবিন তেল(লুজ,বোতল), পাম অয়েল(লুজ/সুপার), চিনি, ডিম, এমএসরড এর মূল্য বৃদ্ধি পেয়েছে।</t>
  </si>
  <si>
    <t>(২)  রশুন, আদা, পিয়াজ, হলুদ(দেশী), শুকনা মরিচ(দেশী), চাল (মোটা),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</si>
</sst>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topLeftCell="A7" zoomScale="77" zoomScaleNormal="77" zoomScaleSheetLayoutView="106" workbookViewId="0">
      <pane ySplit="1296" topLeftCell="A84" activePane="bottomLeft"/>
      <selection activeCell="C7" sqref="C7:K8"/>
      <selection pane="bottomLeft" activeCell="H104" sqref="H104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128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44508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0">
        <v>44508</v>
      </c>
      <c r="D8" s="111"/>
      <c r="E8" s="110">
        <v>44501</v>
      </c>
      <c r="F8" s="111"/>
      <c r="G8" s="110">
        <v>44477</v>
      </c>
      <c r="H8" s="111"/>
      <c r="I8" s="14" t="s">
        <v>14</v>
      </c>
      <c r="J8" s="112" t="s">
        <v>130</v>
      </c>
      <c r="K8" s="113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66</v>
      </c>
      <c r="G10" s="61">
        <v>60</v>
      </c>
      <c r="H10" s="61">
        <v>66</v>
      </c>
      <c r="I10" s="18">
        <f>((C10+D10)/2-(G10+H10)/2)/((G10+H10)/2)*100</f>
        <v>0</v>
      </c>
      <c r="J10" s="65">
        <v>52</v>
      </c>
      <c r="K10" s="66">
        <v>60</v>
      </c>
      <c r="L10" s="49">
        <f>((C10+D10)/2-(J10+K10)/2)/((J10+K10)/2)*100</f>
        <v>12.5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48</v>
      </c>
      <c r="F11" s="61">
        <v>56</v>
      </c>
      <c r="G11" s="61">
        <v>50</v>
      </c>
      <c r="H11" s="61">
        <v>56</v>
      </c>
      <c r="I11" s="18">
        <f>((C11+D11)/2-(G11+H11)/2)/((G11+H11)/2)*100</f>
        <v>-1.8867924528301887</v>
      </c>
      <c r="J11" s="67">
        <v>48</v>
      </c>
      <c r="K11" s="68">
        <v>56</v>
      </c>
      <c r="L11" s="49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50</v>
      </c>
      <c r="G12" s="61">
        <v>46</v>
      </c>
      <c r="H12" s="61">
        <v>50</v>
      </c>
      <c r="I12" s="18">
        <f>((C12+D12)/2-(G12+H12)/2)/((G12+H12)/2)*100</f>
        <v>-3.125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32</v>
      </c>
      <c r="F14" s="61">
        <v>35</v>
      </c>
      <c r="G14" s="61">
        <v>32</v>
      </c>
      <c r="H14" s="61">
        <v>34</v>
      </c>
      <c r="I14" s="18">
        <f>((C14+D14)/2-(G14+H14)/2)/((G14+H14)/2)*100</f>
        <v>3.0303030303030303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35</v>
      </c>
      <c r="D15" s="61">
        <v>40</v>
      </c>
      <c r="E15" s="61">
        <v>38</v>
      </c>
      <c r="F15" s="61">
        <v>40</v>
      </c>
      <c r="G15" s="61">
        <v>35</v>
      </c>
      <c r="H15" s="61">
        <v>40</v>
      </c>
      <c r="I15" s="18">
        <f>((C15+D15)/2-(G15+H15)/2)/((G15+H15)/2)*100</f>
        <v>0</v>
      </c>
      <c r="J15" s="65">
        <v>30</v>
      </c>
      <c r="K15" s="66">
        <v>36</v>
      </c>
      <c r="L15" s="49">
        <f>((C15+D15)/2-(J15+K15)/2)/((J15+K15)/2)*100</f>
        <v>13.636363636363635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42</v>
      </c>
      <c r="D16" s="61">
        <v>45</v>
      </c>
      <c r="E16" s="61">
        <v>42</v>
      </c>
      <c r="F16" s="61">
        <v>45</v>
      </c>
      <c r="G16" s="61">
        <v>43</v>
      </c>
      <c r="H16" s="61">
        <v>46</v>
      </c>
      <c r="I16" s="18">
        <f>((C16+D16)/2-(G16+H16)/2)/((G16+H16)/2)*100</f>
        <v>-2.2471910112359552</v>
      </c>
      <c r="J16" s="65">
        <v>33</v>
      </c>
      <c r="K16" s="66">
        <v>36</v>
      </c>
      <c r="L16" s="49">
        <f>((C16+D16)/2-(J16+K16)/2)/((J16+K16)/2)*100</f>
        <v>26.086956521739129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52</v>
      </c>
      <c r="E17" s="61">
        <v>48</v>
      </c>
      <c r="F17" s="61">
        <v>50</v>
      </c>
      <c r="G17" s="61">
        <v>47</v>
      </c>
      <c r="H17" s="61">
        <v>50</v>
      </c>
      <c r="I17" s="18">
        <f>((C17+D17)/2-(G17+H17)/2)/((G17+H17)/2)*100</f>
        <v>3.0927835051546393</v>
      </c>
      <c r="J17" s="71">
        <v>42</v>
      </c>
      <c r="K17" s="72">
        <v>45</v>
      </c>
      <c r="L17" s="49">
        <f>((C17+D17)/2-(J17+K17)/2)/((J17+K17)/2)*100</f>
        <v>14.942528735632186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138</v>
      </c>
      <c r="F19" s="61">
        <v>145</v>
      </c>
      <c r="G19" s="61">
        <v>130</v>
      </c>
      <c r="H19" s="61">
        <v>140</v>
      </c>
      <c r="I19" s="18">
        <f>((C19+D19)/2-(G19+H19)/2)/((G19+H19)/2)*100</f>
        <v>5.5555555555555554</v>
      </c>
      <c r="J19" s="65">
        <v>95</v>
      </c>
      <c r="K19" s="66">
        <v>98</v>
      </c>
      <c r="L19" s="49">
        <f>((C19+D19)/2-(J19+K19)/2)/((J19+K19)/2)*100</f>
        <v>47.668393782383419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690</v>
      </c>
      <c r="F20" s="61">
        <v>750</v>
      </c>
      <c r="G20" s="61">
        <v>680</v>
      </c>
      <c r="H20" s="61">
        <v>730</v>
      </c>
      <c r="I20" s="18">
        <f>((C20+D20)/2-(G20+H20)/2)/((G20+H20)/2)*100</f>
        <v>3.5460992907801421</v>
      </c>
      <c r="J20" s="65">
        <v>470</v>
      </c>
      <c r="K20" s="66">
        <v>520</v>
      </c>
      <c r="L20" s="49">
        <f>((C20+D20)/2-(J20+K20)/2)/((J20+K20)/2)*100</f>
        <v>47.474747474747474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100</v>
      </c>
      <c r="K21" s="66">
        <v>110</v>
      </c>
      <c r="L21" s="49">
        <f>((C21+D21)/2-(J21+K21)/2)/((J21+K21)/2)*100</f>
        <v>47.619047619047613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128</v>
      </c>
      <c r="F22" s="61">
        <v>135</v>
      </c>
      <c r="G22" s="61">
        <v>125</v>
      </c>
      <c r="H22" s="61">
        <v>128</v>
      </c>
      <c r="I22" s="18">
        <f>((C22+D22)/2-(G22+H22)/2)/((G22+H22)/2)*100</f>
        <v>4.7430830039525684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138</v>
      </c>
      <c r="E23" s="61">
        <v>132</v>
      </c>
      <c r="F23" s="61">
        <v>138</v>
      </c>
      <c r="G23" s="61">
        <v>130</v>
      </c>
      <c r="H23" s="61">
        <v>136</v>
      </c>
      <c r="I23" s="18">
        <f>((C23+D23)/2-(G23+H23)/2)/((G23+H23)/2)*100</f>
        <v>2.6315789473684208</v>
      </c>
      <c r="J23" s="65">
        <v>88</v>
      </c>
      <c r="K23" s="66">
        <v>93</v>
      </c>
      <c r="L23" s="49">
        <f>((C23+D23)/2-(J23+K23)/2)/((J23+K23)/2)*100</f>
        <v>50.828729281767963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85</v>
      </c>
      <c r="H25" s="61">
        <v>90</v>
      </c>
      <c r="I25" s="18">
        <f t="shared" ref="I25:I31" si="0">((C25+D25)/2-(G25+H25)/2)/((G25+H25)/2)*100</f>
        <v>0</v>
      </c>
      <c r="J25" s="65">
        <v>70</v>
      </c>
      <c r="K25" s="66">
        <v>75</v>
      </c>
      <c r="L25" s="49">
        <f t="shared" ref="L25:L31" si="1">((C25+D25)/2-(J25+K25)/2)/((J25+K25)/2)*100</f>
        <v>20.689655172413794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95</v>
      </c>
      <c r="H26" s="61">
        <v>100</v>
      </c>
      <c r="I26" s="18">
        <f t="shared" si="0"/>
        <v>0</v>
      </c>
      <c r="J26" s="65">
        <v>80</v>
      </c>
      <c r="K26" s="68">
        <v>90</v>
      </c>
      <c r="L26" s="49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100</v>
      </c>
      <c r="K27" s="66">
        <v>120</v>
      </c>
      <c r="L27" s="49">
        <f t="shared" si="1"/>
        <v>-4.5454545454545459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110</v>
      </c>
      <c r="K28" s="66">
        <v>130</v>
      </c>
      <c r="L28" s="49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20</v>
      </c>
      <c r="F31" s="61">
        <v>25</v>
      </c>
      <c r="G31" s="61">
        <v>16</v>
      </c>
      <c r="H31" s="61">
        <v>20</v>
      </c>
      <c r="I31" s="18">
        <f t="shared" si="0"/>
        <v>25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50</v>
      </c>
      <c r="D33" s="61">
        <v>60</v>
      </c>
      <c r="E33" s="61">
        <v>55</v>
      </c>
      <c r="F33" s="61">
        <v>60</v>
      </c>
      <c r="G33" s="61">
        <v>70</v>
      </c>
      <c r="H33" s="61">
        <v>75</v>
      </c>
      <c r="I33" s="18">
        <f t="shared" ref="I33:I48" si="2">((C33+D33)/2-(G33+H33)/2)/((G33+H33)/2)*100</f>
        <v>-24.137931034482758</v>
      </c>
      <c r="J33" s="65">
        <v>80</v>
      </c>
      <c r="K33" s="66">
        <v>85</v>
      </c>
      <c r="L33" s="49">
        <f t="shared" ref="L33:L48" si="3">((C33+D33)/2-(J33+K33)/2)/((J33+K33)/2)*100</f>
        <v>-33.333333333333329</v>
      </c>
    </row>
    <row r="34" spans="1:12" ht="24" customHeight="1" x14ac:dyDescent="0.5">
      <c r="A34" s="13" t="s">
        <v>47</v>
      </c>
      <c r="B34" s="14" t="s">
        <v>20</v>
      </c>
      <c r="C34" s="61">
        <v>45</v>
      </c>
      <c r="D34" s="61">
        <v>50</v>
      </c>
      <c r="E34" s="61">
        <v>48</v>
      </c>
      <c r="F34" s="61">
        <v>55</v>
      </c>
      <c r="G34" s="61">
        <v>60</v>
      </c>
      <c r="H34" s="61">
        <v>65</v>
      </c>
      <c r="I34" s="18">
        <f t="shared" si="2"/>
        <v>-24</v>
      </c>
      <c r="J34" s="65">
        <v>40</v>
      </c>
      <c r="K34" s="66">
        <v>55</v>
      </c>
      <c r="L34" s="49">
        <f t="shared" si="3"/>
        <v>0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50</v>
      </c>
      <c r="F35" s="61">
        <v>80</v>
      </c>
      <c r="G35" s="61">
        <v>60</v>
      </c>
      <c r="H35" s="61">
        <v>90</v>
      </c>
      <c r="I35" s="18">
        <f t="shared" si="2"/>
        <v>-20</v>
      </c>
      <c r="J35" s="65">
        <v>100</v>
      </c>
      <c r="K35" s="66">
        <v>130</v>
      </c>
      <c r="L35" s="49">
        <f t="shared" si="3"/>
        <v>-47.826086956521742</v>
      </c>
    </row>
    <row r="36" spans="1:12" ht="24" customHeight="1" x14ac:dyDescent="0.5">
      <c r="A36" s="13" t="s">
        <v>48</v>
      </c>
      <c r="B36" s="14" t="s">
        <v>20</v>
      </c>
      <c r="C36" s="61">
        <v>100</v>
      </c>
      <c r="D36" s="61">
        <v>120</v>
      </c>
      <c r="E36" s="61">
        <v>110</v>
      </c>
      <c r="F36" s="61">
        <v>130</v>
      </c>
      <c r="G36" s="61">
        <v>110</v>
      </c>
      <c r="H36" s="61">
        <v>130</v>
      </c>
      <c r="I36" s="18">
        <f t="shared" si="2"/>
        <v>-8.3333333333333321</v>
      </c>
      <c r="J36" s="65">
        <v>90</v>
      </c>
      <c r="K36" s="66">
        <v>100</v>
      </c>
      <c r="L36" s="49">
        <f t="shared" si="3"/>
        <v>15.789473684210526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200</v>
      </c>
      <c r="G37" s="61">
        <v>150</v>
      </c>
      <c r="H37" s="61">
        <v>200</v>
      </c>
      <c r="I37" s="18">
        <f t="shared" si="2"/>
        <v>-2.8571428571428572</v>
      </c>
      <c r="J37" s="65">
        <v>180</v>
      </c>
      <c r="K37" s="66">
        <v>300</v>
      </c>
      <c r="L37" s="49">
        <f t="shared" si="3"/>
        <v>-29.166666666666668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290</v>
      </c>
      <c r="G38" s="61">
        <v>250</v>
      </c>
      <c r="H38" s="61">
        <v>300</v>
      </c>
      <c r="I38" s="18">
        <f t="shared" si="2"/>
        <v>0</v>
      </c>
      <c r="J38" s="67">
        <v>200</v>
      </c>
      <c r="K38" s="68">
        <v>290</v>
      </c>
      <c r="L38" s="49">
        <f t="shared" si="3"/>
        <v>12.244897959183673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200</v>
      </c>
      <c r="E39" s="61">
        <v>190</v>
      </c>
      <c r="F39" s="61">
        <v>230</v>
      </c>
      <c r="G39" s="61">
        <v>200</v>
      </c>
      <c r="H39" s="61">
        <v>220</v>
      </c>
      <c r="I39" s="18">
        <f t="shared" si="2"/>
        <v>-7.1428571428571423</v>
      </c>
      <c r="J39" s="65">
        <v>140</v>
      </c>
      <c r="K39" s="66">
        <v>240</v>
      </c>
      <c r="L39" s="49">
        <f t="shared" si="3"/>
        <v>2.6315789473684208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0</v>
      </c>
      <c r="J40" s="65">
        <v>140</v>
      </c>
      <c r="K40" s="66">
        <v>220</v>
      </c>
      <c r="L40" s="49">
        <f t="shared" si="3"/>
        <v>-8.3333333333333321</v>
      </c>
    </row>
    <row r="41" spans="1:12" ht="24" customHeight="1" x14ac:dyDescent="0.5">
      <c r="A41" s="13" t="s">
        <v>122</v>
      </c>
      <c r="B41" s="14" t="s">
        <v>20</v>
      </c>
      <c r="C41" s="61">
        <v>80</v>
      </c>
      <c r="D41" s="61">
        <v>120</v>
      </c>
      <c r="E41" s="61">
        <v>100</v>
      </c>
      <c r="F41" s="61">
        <v>120</v>
      </c>
      <c r="G41" s="61">
        <v>160</v>
      </c>
      <c r="H41" s="61">
        <v>190</v>
      </c>
      <c r="I41" s="18">
        <f t="shared" si="2"/>
        <v>-42.857142857142854</v>
      </c>
      <c r="J41" s="80">
        <v>80</v>
      </c>
      <c r="K41" s="66">
        <v>130</v>
      </c>
      <c r="L41" s="49">
        <f t="shared" si="3"/>
        <v>-4.7619047619047619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140</v>
      </c>
      <c r="G42" s="61">
        <v>120</v>
      </c>
      <c r="H42" s="61">
        <v>140</v>
      </c>
      <c r="I42" s="18">
        <f t="shared" si="2"/>
        <v>-19.230769230769234</v>
      </c>
      <c r="J42" s="80">
        <v>150</v>
      </c>
      <c r="K42" s="66">
        <v>170</v>
      </c>
      <c r="L42" s="49">
        <f t="shared" si="3"/>
        <v>-34.375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320</v>
      </c>
      <c r="H43" s="61">
        <v>400</v>
      </c>
      <c r="I43" s="18">
        <f t="shared" si="2"/>
        <v>-2.7777777777777777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400</v>
      </c>
      <c r="F44" s="61">
        <v>460</v>
      </c>
      <c r="G44" s="61">
        <v>390</v>
      </c>
      <c r="H44" s="61">
        <v>450</v>
      </c>
      <c r="I44" s="18">
        <f t="shared" si="2"/>
        <v>1.1904761904761905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2300</v>
      </c>
      <c r="H46" s="61">
        <v>3500</v>
      </c>
      <c r="I46" s="18">
        <f t="shared" si="2"/>
        <v>-6.8965517241379306</v>
      </c>
      <c r="J46" s="80">
        <v>2300</v>
      </c>
      <c r="K46" s="75">
        <v>3000</v>
      </c>
      <c r="L46" s="49">
        <f t="shared" si="3"/>
        <v>1.8867924528301887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115</v>
      </c>
      <c r="K47" s="75">
        <v>150</v>
      </c>
      <c r="L47" s="49">
        <f t="shared" si="3"/>
        <v>-9.433962264150944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150</v>
      </c>
      <c r="L48" s="49">
        <f t="shared" si="3"/>
        <v>40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900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145</v>
      </c>
      <c r="D54" s="61">
        <v>155</v>
      </c>
      <c r="E54" s="61">
        <v>160</v>
      </c>
      <c r="F54" s="61">
        <v>170</v>
      </c>
      <c r="G54" s="61">
        <v>170</v>
      </c>
      <c r="H54" s="61">
        <v>180</v>
      </c>
      <c r="I54" s="18">
        <f t="shared" si="4"/>
        <v>-14.285714285714285</v>
      </c>
      <c r="J54" s="65">
        <v>120</v>
      </c>
      <c r="K54" s="66">
        <v>135</v>
      </c>
      <c r="L54" s="49">
        <f t="shared" si="5"/>
        <v>17.647058823529413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450</v>
      </c>
      <c r="F55" s="61">
        <v>500</v>
      </c>
      <c r="G55" s="61">
        <v>450</v>
      </c>
      <c r="H55" s="61">
        <v>500</v>
      </c>
      <c r="I55" s="18">
        <f t="shared" si="4"/>
        <v>-3.1578947368421053</v>
      </c>
      <c r="J55" s="65">
        <v>400</v>
      </c>
      <c r="K55" s="66">
        <v>560</v>
      </c>
      <c r="L55" s="49">
        <f t="shared" si="5"/>
        <v>-4.1666666666666661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71</v>
      </c>
      <c r="B59" s="14" t="s">
        <v>69</v>
      </c>
      <c r="C59" s="61">
        <v>580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2.1834061135371177</v>
      </c>
      <c r="J59" s="71">
        <v>470</v>
      </c>
      <c r="K59" s="72">
        <v>550</v>
      </c>
      <c r="L59" s="49">
        <f>((C59+D59)/2-(J59+K59)/2)/((J59+K59)/2)*100</f>
        <v>14.705882352941178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480</v>
      </c>
      <c r="K60" s="72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4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0">
        <v>44508</v>
      </c>
      <c r="D63" s="111"/>
      <c r="E63" s="110">
        <v>44501</v>
      </c>
      <c r="F63" s="111"/>
      <c r="G63" s="110">
        <v>44477</v>
      </c>
      <c r="H63" s="111"/>
      <c r="I63" s="94" t="s">
        <v>14</v>
      </c>
      <c r="J63" s="112" t="s">
        <v>130</v>
      </c>
      <c r="K63" s="113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78</v>
      </c>
      <c r="D65" s="61">
        <v>80</v>
      </c>
      <c r="E65" s="61">
        <v>75</v>
      </c>
      <c r="F65" s="61">
        <v>80</v>
      </c>
      <c r="G65" s="61">
        <v>78</v>
      </c>
      <c r="H65" s="61">
        <v>80</v>
      </c>
      <c r="I65" s="18">
        <f>((C65+D65)/2-(G65+H65)/2)/((G65+H65)/2)*100</f>
        <v>0</v>
      </c>
      <c r="J65" s="65">
        <v>60</v>
      </c>
      <c r="K65" s="66">
        <v>65</v>
      </c>
      <c r="L65" s="49">
        <f t="shared" ref="L65:L71" si="6">((C65+D65)/2-(J65+K65)/2)/((J65+K65)/2)*100</f>
        <v>26.400000000000002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40</v>
      </c>
      <c r="E68" s="64">
        <v>37</v>
      </c>
      <c r="F68" s="64">
        <v>38</v>
      </c>
      <c r="G68" s="64">
        <v>35</v>
      </c>
      <c r="H68" s="64">
        <v>38</v>
      </c>
      <c r="I68" s="18">
        <f t="shared" si="7"/>
        <v>5.4794520547945202</v>
      </c>
      <c r="J68" s="86">
        <v>33</v>
      </c>
      <c r="K68" s="87">
        <v>35</v>
      </c>
      <c r="L68" s="49">
        <f t="shared" si="6"/>
        <v>13.23529411764706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2.5554808338937458</v>
      </c>
      <c r="J70" s="95">
        <v>54000</v>
      </c>
      <c r="K70" s="96">
        <v>66000</v>
      </c>
      <c r="L70" s="49">
        <f t="shared" si="6"/>
        <v>27.083333333333332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69000</v>
      </c>
      <c r="F71" s="89">
        <v>71500</v>
      </c>
      <c r="G71" s="89">
        <v>69000</v>
      </c>
      <c r="H71" s="89">
        <v>71500</v>
      </c>
      <c r="I71" s="18">
        <f t="shared" si="7"/>
        <v>5.3380782918149468</v>
      </c>
      <c r="J71" s="97">
        <v>51000</v>
      </c>
      <c r="K71" s="98">
        <v>58500</v>
      </c>
      <c r="L71" s="49">
        <f t="shared" si="6"/>
        <v>35.159817351598171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134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135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4" t="s">
        <v>90</v>
      </c>
      <c r="F81" s="115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4" t="s">
        <v>20</v>
      </c>
      <c r="C82" s="61">
        <v>58</v>
      </c>
      <c r="D82" s="61">
        <v>68</v>
      </c>
      <c r="E82" s="61">
        <v>58</v>
      </c>
      <c r="F82" s="61">
        <v>66</v>
      </c>
      <c r="G82" s="18">
        <f t="shared" ref="G82:G85" si="8">((C82+D82)/2-(E82+F82)/2)/((E82+F82)/2)*100</f>
        <v>1.6129032258064515</v>
      </c>
      <c r="H82" s="27" t="s">
        <v>126</v>
      </c>
      <c r="I82" s="33"/>
      <c r="J82" s="106"/>
    </row>
    <row r="83" spans="1:10" ht="21.75" customHeight="1" x14ac:dyDescent="0.5">
      <c r="A83" s="13" t="s">
        <v>22</v>
      </c>
      <c r="B83" s="94" t="s">
        <v>20</v>
      </c>
      <c r="C83" s="61">
        <v>45</v>
      </c>
      <c r="D83" s="61">
        <v>48</v>
      </c>
      <c r="E83" s="61">
        <v>45</v>
      </c>
      <c r="F83" s="61">
        <v>50</v>
      </c>
      <c r="G83" s="18">
        <f t="shared" si="8"/>
        <v>-2.1052631578947367</v>
      </c>
      <c r="H83" s="27" t="s">
        <v>131</v>
      </c>
      <c r="I83" s="33"/>
      <c r="J83" s="107"/>
    </row>
    <row r="84" spans="1:10" ht="21.75" customHeight="1" x14ac:dyDescent="0.5">
      <c r="A84" s="13" t="s">
        <v>24</v>
      </c>
      <c r="B84" s="94" t="s">
        <v>20</v>
      </c>
      <c r="C84" s="61">
        <v>33</v>
      </c>
      <c r="D84" s="61">
        <v>35</v>
      </c>
      <c r="E84" s="61">
        <v>32</v>
      </c>
      <c r="F84" s="61">
        <v>35</v>
      </c>
      <c r="G84" s="18">
        <f t="shared" si="8"/>
        <v>1.4925373134328357</v>
      </c>
      <c r="H84" s="27" t="s">
        <v>132</v>
      </c>
      <c r="I84" s="33"/>
      <c r="J84" s="107"/>
    </row>
    <row r="85" spans="1:10" ht="21.75" customHeight="1" x14ac:dyDescent="0.5">
      <c r="A85" s="13" t="s">
        <v>25</v>
      </c>
      <c r="B85" s="94" t="s">
        <v>26</v>
      </c>
      <c r="C85" s="61">
        <v>35</v>
      </c>
      <c r="D85" s="61">
        <v>40</v>
      </c>
      <c r="E85" s="61">
        <v>38</v>
      </c>
      <c r="F85" s="61">
        <v>40</v>
      </c>
      <c r="G85" s="18">
        <f t="shared" si="8"/>
        <v>-3.8461538461538463</v>
      </c>
      <c r="H85" s="27" t="s">
        <v>131</v>
      </c>
      <c r="I85" s="33"/>
      <c r="J85" s="107"/>
    </row>
    <row r="86" spans="1:10" ht="21.75" customHeight="1" x14ac:dyDescent="0.5">
      <c r="A86" s="13" t="s">
        <v>28</v>
      </c>
      <c r="B86" s="94" t="s">
        <v>26</v>
      </c>
      <c r="C86" s="61">
        <v>48</v>
      </c>
      <c r="D86" s="61">
        <v>52</v>
      </c>
      <c r="E86" s="61">
        <v>45</v>
      </c>
      <c r="F86" s="61">
        <v>50</v>
      </c>
      <c r="G86" s="18">
        <f t="shared" ref="G86" si="9">((C86+D86)/2-(E86+F86)/2)/((E86+F86)/2)*100</f>
        <v>5.2631578947368416</v>
      </c>
      <c r="H86" s="27" t="s">
        <v>124</v>
      </c>
      <c r="I86" s="33"/>
      <c r="J86" s="104"/>
    </row>
    <row r="87" spans="1:10" ht="21.75" customHeight="1" x14ac:dyDescent="0.5">
      <c r="A87" s="13" t="s">
        <v>30</v>
      </c>
      <c r="B87" s="94" t="s">
        <v>31</v>
      </c>
      <c r="C87" s="61">
        <v>140</v>
      </c>
      <c r="D87" s="61">
        <v>145</v>
      </c>
      <c r="E87" s="61">
        <v>138</v>
      </c>
      <c r="F87" s="61">
        <v>145</v>
      </c>
      <c r="G87" s="18">
        <f t="shared" ref="G87:G104" si="10">((C87+D87)/2-(E87+F87)/2)/((E87+F87)/2)*100</f>
        <v>0.70671378091872794</v>
      </c>
      <c r="H87" s="27" t="s">
        <v>132</v>
      </c>
      <c r="I87" s="33"/>
      <c r="J87" s="107"/>
    </row>
    <row r="88" spans="1:10" ht="21.75" customHeight="1" x14ac:dyDescent="0.5">
      <c r="A88" s="13" t="s">
        <v>32</v>
      </c>
      <c r="B88" s="94" t="s">
        <v>33</v>
      </c>
      <c r="C88" s="61">
        <v>700</v>
      </c>
      <c r="D88" s="61">
        <v>760</v>
      </c>
      <c r="E88" s="61">
        <v>690</v>
      </c>
      <c r="F88" s="61">
        <v>750</v>
      </c>
      <c r="G88" s="18">
        <f t="shared" si="10"/>
        <v>1.3888888888888888</v>
      </c>
      <c r="H88" s="27" t="s">
        <v>132</v>
      </c>
      <c r="I88" s="33"/>
      <c r="J88" s="105"/>
    </row>
    <row r="89" spans="1:10" ht="22.2" x14ac:dyDescent="0.5">
      <c r="A89" s="13" t="s">
        <v>35</v>
      </c>
      <c r="B89" s="94" t="s">
        <v>31</v>
      </c>
      <c r="C89" s="61">
        <v>130</v>
      </c>
      <c r="D89" s="61">
        <v>135</v>
      </c>
      <c r="E89" s="61">
        <v>128</v>
      </c>
      <c r="F89" s="61">
        <v>135</v>
      </c>
      <c r="G89" s="18">
        <f t="shared" si="10"/>
        <v>0.76045627376425851</v>
      </c>
      <c r="H89" s="27" t="s">
        <v>132</v>
      </c>
      <c r="I89" s="33"/>
      <c r="J89" s="107"/>
    </row>
    <row r="90" spans="1:10" ht="22.2" x14ac:dyDescent="0.5">
      <c r="A90" s="13" t="s">
        <v>36</v>
      </c>
      <c r="B90" s="94" t="s">
        <v>31</v>
      </c>
      <c r="C90" s="61">
        <v>135</v>
      </c>
      <c r="D90" s="61">
        <v>138</v>
      </c>
      <c r="E90" s="61">
        <v>132</v>
      </c>
      <c r="F90" s="61">
        <v>138</v>
      </c>
      <c r="G90" s="18">
        <f t="shared" si="10"/>
        <v>1.1111111111111112</v>
      </c>
      <c r="H90" s="27" t="s">
        <v>132</v>
      </c>
      <c r="I90" s="33"/>
      <c r="J90" s="106"/>
    </row>
    <row r="91" spans="1:10" ht="22.2" x14ac:dyDescent="0.5">
      <c r="A91" s="13" t="s">
        <v>46</v>
      </c>
      <c r="B91" s="94" t="s">
        <v>20</v>
      </c>
      <c r="C91" s="61">
        <v>50</v>
      </c>
      <c r="D91" s="61">
        <v>60</v>
      </c>
      <c r="E91" s="61">
        <v>55</v>
      </c>
      <c r="F91" s="61">
        <v>60</v>
      </c>
      <c r="G91" s="18">
        <f t="shared" si="10"/>
        <v>-4.3478260869565215</v>
      </c>
      <c r="H91" s="27" t="s">
        <v>131</v>
      </c>
      <c r="I91" s="33"/>
      <c r="J91" s="103"/>
    </row>
    <row r="92" spans="1:10" ht="22.2" x14ac:dyDescent="0.5">
      <c r="A92" s="13" t="s">
        <v>47</v>
      </c>
      <c r="B92" s="94" t="s">
        <v>20</v>
      </c>
      <c r="C92" s="61">
        <v>45</v>
      </c>
      <c r="D92" s="61">
        <v>50</v>
      </c>
      <c r="E92" s="61">
        <v>48</v>
      </c>
      <c r="F92" s="61">
        <v>55</v>
      </c>
      <c r="G92" s="18">
        <f t="shared" si="10"/>
        <v>-7.7669902912621351</v>
      </c>
      <c r="H92" s="27" t="s">
        <v>131</v>
      </c>
      <c r="I92" s="33"/>
      <c r="J92" s="99"/>
    </row>
    <row r="93" spans="1:10" ht="22.2" x14ac:dyDescent="0.5">
      <c r="A93" s="13" t="s">
        <v>117</v>
      </c>
      <c r="B93" s="94" t="s">
        <v>20</v>
      </c>
      <c r="C93" s="61">
        <v>40</v>
      </c>
      <c r="D93" s="61">
        <v>80</v>
      </c>
      <c r="E93" s="61">
        <v>50</v>
      </c>
      <c r="F93" s="61">
        <v>80</v>
      </c>
      <c r="G93" s="18">
        <f t="shared" si="10"/>
        <v>-7.6923076923076925</v>
      </c>
      <c r="H93" s="27" t="s">
        <v>133</v>
      </c>
      <c r="I93" s="33"/>
      <c r="J93" s="100"/>
    </row>
    <row r="94" spans="1:10" ht="22.2" x14ac:dyDescent="0.5">
      <c r="A94" s="13" t="s">
        <v>48</v>
      </c>
      <c r="B94" s="94" t="s">
        <v>20</v>
      </c>
      <c r="C94" s="61">
        <v>100</v>
      </c>
      <c r="D94" s="61">
        <v>120</v>
      </c>
      <c r="E94" s="61">
        <v>110</v>
      </c>
      <c r="F94" s="61">
        <v>130</v>
      </c>
      <c r="G94" s="18">
        <f t="shared" si="10"/>
        <v>-8.3333333333333321</v>
      </c>
      <c r="H94" s="27" t="s">
        <v>125</v>
      </c>
      <c r="I94" s="33"/>
      <c r="J94" s="104"/>
    </row>
    <row r="95" spans="1:10" ht="22.2" x14ac:dyDescent="0.5">
      <c r="A95" s="13" t="s">
        <v>49</v>
      </c>
      <c r="B95" s="94" t="s">
        <v>20</v>
      </c>
      <c r="C95" s="61">
        <v>160</v>
      </c>
      <c r="D95" s="61">
        <v>180</v>
      </c>
      <c r="E95" s="61">
        <v>160</v>
      </c>
      <c r="F95" s="61">
        <v>200</v>
      </c>
      <c r="G95" s="18">
        <f t="shared" si="10"/>
        <v>-5.5555555555555554</v>
      </c>
      <c r="H95" s="27" t="s">
        <v>131</v>
      </c>
      <c r="I95" s="33"/>
      <c r="J95" s="100"/>
    </row>
    <row r="96" spans="1:10" ht="22.2" x14ac:dyDescent="0.5">
      <c r="A96" s="13" t="s">
        <v>51</v>
      </c>
      <c r="B96" s="94" t="s">
        <v>20</v>
      </c>
      <c r="C96" s="61">
        <v>190</v>
      </c>
      <c r="D96" s="61">
        <v>200</v>
      </c>
      <c r="E96" s="61">
        <v>190</v>
      </c>
      <c r="F96" s="61">
        <v>230</v>
      </c>
      <c r="G96" s="18">
        <f t="shared" si="10"/>
        <v>-7.1428571428571423</v>
      </c>
      <c r="H96" s="27" t="s">
        <v>127</v>
      </c>
      <c r="I96" s="33"/>
      <c r="J96" s="106"/>
    </row>
    <row r="97" spans="1:12" ht="22.2" x14ac:dyDescent="0.5">
      <c r="A97" s="13" t="s">
        <v>122</v>
      </c>
      <c r="B97" s="94" t="s">
        <v>20</v>
      </c>
      <c r="C97" s="61">
        <v>80</v>
      </c>
      <c r="D97" s="61">
        <v>120</v>
      </c>
      <c r="E97" s="61">
        <v>100</v>
      </c>
      <c r="F97" s="61">
        <v>120</v>
      </c>
      <c r="G97" s="18">
        <f t="shared" si="10"/>
        <v>-9.0909090909090917</v>
      </c>
      <c r="H97" s="27" t="s">
        <v>127</v>
      </c>
      <c r="I97" s="33"/>
      <c r="J97" s="106"/>
    </row>
    <row r="98" spans="1:12" ht="22.2" x14ac:dyDescent="0.5">
      <c r="A98" s="13" t="s">
        <v>53</v>
      </c>
      <c r="B98" s="94" t="s">
        <v>20</v>
      </c>
      <c r="C98" s="61">
        <v>80</v>
      </c>
      <c r="D98" s="61">
        <v>130</v>
      </c>
      <c r="E98" s="61">
        <v>80</v>
      </c>
      <c r="F98" s="61">
        <v>140</v>
      </c>
      <c r="G98" s="18">
        <f t="shared" si="10"/>
        <v>-4.5454545454545459</v>
      </c>
      <c r="H98" s="27" t="s">
        <v>127</v>
      </c>
      <c r="I98" s="33"/>
      <c r="J98" s="106"/>
    </row>
    <row r="99" spans="1:12" ht="22.2" x14ac:dyDescent="0.5">
      <c r="A99" s="13" t="s">
        <v>55</v>
      </c>
      <c r="B99" s="94" t="s">
        <v>20</v>
      </c>
      <c r="C99" s="61">
        <v>390</v>
      </c>
      <c r="D99" s="61">
        <v>460</v>
      </c>
      <c r="E99" s="61">
        <v>400</v>
      </c>
      <c r="F99" s="61">
        <v>460</v>
      </c>
      <c r="G99" s="18">
        <f t="shared" si="10"/>
        <v>-1.1627906976744187</v>
      </c>
      <c r="H99" s="27" t="s">
        <v>131</v>
      </c>
      <c r="I99" s="33"/>
      <c r="J99" s="107"/>
    </row>
    <row r="100" spans="1:12" ht="22.2" x14ac:dyDescent="0.5">
      <c r="A100" s="13" t="s">
        <v>65</v>
      </c>
      <c r="B100" s="94" t="s">
        <v>20</v>
      </c>
      <c r="C100" s="61">
        <v>145</v>
      </c>
      <c r="D100" s="61">
        <v>155</v>
      </c>
      <c r="E100" s="61">
        <v>160</v>
      </c>
      <c r="F100" s="61">
        <v>170</v>
      </c>
      <c r="G100" s="18">
        <f t="shared" si="10"/>
        <v>-9.0909090909090917</v>
      </c>
      <c r="H100" s="27" t="s">
        <v>131</v>
      </c>
      <c r="I100" s="33"/>
      <c r="J100" s="104"/>
    </row>
    <row r="101" spans="1:12" ht="22.2" x14ac:dyDescent="0.5">
      <c r="A101" s="13" t="s">
        <v>74</v>
      </c>
      <c r="B101" s="94" t="s">
        <v>20</v>
      </c>
      <c r="C101" s="61">
        <v>78</v>
      </c>
      <c r="D101" s="61">
        <v>80</v>
      </c>
      <c r="E101" s="61">
        <v>75</v>
      </c>
      <c r="F101" s="61">
        <v>80</v>
      </c>
      <c r="G101" s="18">
        <f t="shared" si="10"/>
        <v>1.935483870967742</v>
      </c>
      <c r="H101" s="27" t="s">
        <v>132</v>
      </c>
      <c r="I101" s="33"/>
      <c r="J101" s="107"/>
    </row>
    <row r="102" spans="1:12" ht="22.2" x14ac:dyDescent="0.5">
      <c r="A102" s="13" t="s">
        <v>76</v>
      </c>
      <c r="B102" s="94" t="s">
        <v>77</v>
      </c>
      <c r="C102" s="61">
        <v>37</v>
      </c>
      <c r="D102" s="61">
        <v>40</v>
      </c>
      <c r="E102" s="61">
        <v>37</v>
      </c>
      <c r="F102" s="61">
        <v>38</v>
      </c>
      <c r="G102" s="18">
        <f t="shared" si="10"/>
        <v>2.666666666666667</v>
      </c>
      <c r="H102" s="27" t="s">
        <v>132</v>
      </c>
      <c r="I102" s="33"/>
      <c r="J102" s="107"/>
    </row>
    <row r="103" spans="1:12" ht="22.2" x14ac:dyDescent="0.5">
      <c r="A103" s="13" t="s">
        <v>80</v>
      </c>
      <c r="B103" s="94" t="s">
        <v>81</v>
      </c>
      <c r="C103" s="64">
        <v>75000</v>
      </c>
      <c r="D103" s="64">
        <v>77500</v>
      </c>
      <c r="E103" s="64">
        <v>73000</v>
      </c>
      <c r="F103" s="64">
        <v>75700</v>
      </c>
      <c r="G103" s="18">
        <f t="shared" si="10"/>
        <v>2.5554808338937458</v>
      </c>
      <c r="H103" s="27" t="s">
        <v>123</v>
      </c>
      <c r="I103" s="33"/>
      <c r="J103" s="101"/>
    </row>
    <row r="104" spans="1:12" ht="22.2" x14ac:dyDescent="0.5">
      <c r="A104" s="13" t="s">
        <v>82</v>
      </c>
      <c r="B104" s="94" t="s">
        <v>81</v>
      </c>
      <c r="C104" s="89">
        <v>73500</v>
      </c>
      <c r="D104" s="89">
        <v>74500</v>
      </c>
      <c r="E104" s="89">
        <v>69000</v>
      </c>
      <c r="F104" s="89">
        <v>71500</v>
      </c>
      <c r="G104" s="18">
        <f t="shared" si="10"/>
        <v>5.3380782918149468</v>
      </c>
      <c r="H104" s="27" t="s">
        <v>123</v>
      </c>
      <c r="I104" s="33"/>
      <c r="J104" s="101"/>
    </row>
    <row r="105" spans="1:12" ht="22.2" x14ac:dyDescent="0.5">
      <c r="A105" s="91"/>
      <c r="B105" s="92"/>
      <c r="C105" s="102"/>
      <c r="D105" s="102"/>
      <c r="E105" s="102"/>
      <c r="F105" s="102"/>
      <c r="G105" s="93"/>
      <c r="H105" s="91"/>
      <c r="I105" s="92"/>
      <c r="J105" s="92"/>
    </row>
    <row r="106" spans="1:12" ht="18.75" customHeight="1" x14ac:dyDescent="0.35">
      <c r="A106" s="47" t="s">
        <v>91</v>
      </c>
      <c r="B106" s="6"/>
      <c r="C106" s="48"/>
      <c r="D106" s="48"/>
      <c r="E106" s="48"/>
      <c r="F106" s="48"/>
      <c r="G106" s="48"/>
      <c r="H106" s="52"/>
      <c r="I106" s="6"/>
      <c r="J106" s="6"/>
      <c r="K106" s="6"/>
      <c r="L106" s="6"/>
    </row>
    <row r="107" spans="1:12" ht="18.75" customHeight="1" x14ac:dyDescent="0.35">
      <c r="A107" s="45" t="s">
        <v>92</v>
      </c>
      <c r="B107" s="6"/>
      <c r="C107" s="48"/>
      <c r="D107" s="48"/>
      <c r="E107" s="48"/>
      <c r="F107" s="48"/>
      <c r="G107" s="6"/>
      <c r="H107" s="6"/>
      <c r="I107" s="6"/>
      <c r="J107" s="6"/>
      <c r="K107" s="6" t="s">
        <v>4</v>
      </c>
      <c r="L107" s="6"/>
    </row>
    <row r="108" spans="1:12" ht="18.75" customHeight="1" x14ac:dyDescent="0.35">
      <c r="A108" s="45" t="s">
        <v>93</v>
      </c>
      <c r="B108" s="6"/>
      <c r="C108" s="6"/>
      <c r="D108" s="6"/>
      <c r="E108" s="6"/>
      <c r="F108" s="48"/>
      <c r="G108" s="6"/>
      <c r="H108" s="6"/>
      <c r="I108" s="6"/>
      <c r="J108" s="6"/>
      <c r="K108" s="6"/>
      <c r="L108" s="6"/>
    </row>
    <row r="109" spans="1:12" ht="16.5" customHeight="1" x14ac:dyDescent="0.45">
      <c r="A109" s="45" t="s">
        <v>94</v>
      </c>
      <c r="B109" s="6"/>
      <c r="C109" s="6"/>
      <c r="D109" s="6"/>
      <c r="E109" s="6"/>
      <c r="F109" s="6"/>
      <c r="I109" s="59"/>
      <c r="J109" s="6"/>
      <c r="L109" s="60"/>
    </row>
    <row r="110" spans="1:12" x14ac:dyDescent="0.45">
      <c r="A110" s="45" t="s">
        <v>95</v>
      </c>
      <c r="B110" s="6"/>
      <c r="C110" s="6"/>
      <c r="D110" s="6"/>
      <c r="E110" s="6"/>
      <c r="G110" s="59" t="s">
        <v>116</v>
      </c>
      <c r="I110" s="59"/>
      <c r="J110" s="6" t="s">
        <v>119</v>
      </c>
      <c r="L110" s="60"/>
    </row>
    <row r="111" spans="1:12" x14ac:dyDescent="0.45">
      <c r="A111" s="45" t="s">
        <v>98</v>
      </c>
      <c r="B111" s="6"/>
      <c r="C111" s="6"/>
      <c r="D111" s="6"/>
      <c r="E111" s="6"/>
      <c r="G111" s="59" t="s">
        <v>96</v>
      </c>
      <c r="H111" s="6"/>
      <c r="I111" s="6"/>
      <c r="J111" s="6" t="s">
        <v>97</v>
      </c>
      <c r="L111" s="60"/>
    </row>
    <row r="112" spans="1:12" x14ac:dyDescent="0.35">
      <c r="A112" s="45" t="s">
        <v>99</v>
      </c>
      <c r="B112" s="6"/>
      <c r="C112" s="6"/>
      <c r="D112" s="6"/>
      <c r="E112" s="6"/>
      <c r="F112" s="6"/>
      <c r="G112" s="6"/>
      <c r="H112" s="6"/>
      <c r="I112" s="6"/>
      <c r="J112" s="6" t="s">
        <v>120</v>
      </c>
      <c r="K112" s="6"/>
      <c r="L112" s="6"/>
    </row>
    <row r="113" spans="1:12" ht="21.75" customHeight="1" x14ac:dyDescent="0.35">
      <c r="A113" s="45" t="s">
        <v>100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103</v>
      </c>
      <c r="B116" s="6"/>
      <c r="C116" s="6"/>
      <c r="D116" s="6"/>
      <c r="E116" s="6"/>
      <c r="F116" s="6"/>
      <c r="G116" s="6"/>
      <c r="H116" s="6"/>
      <c r="I116" s="6" t="s">
        <v>4</v>
      </c>
      <c r="J116" s="6"/>
      <c r="K116" s="6"/>
      <c r="L116" s="6"/>
    </row>
    <row r="117" spans="1:12" x14ac:dyDescent="0.35">
      <c r="A117" s="45" t="s">
        <v>104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109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110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5" t="s">
        <v>111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2.4" customHeight="1" x14ac:dyDescent="0.35">
      <c r="A125" s="4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7" t="s">
        <v>112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8" customHeight="1" x14ac:dyDescent="0.35">
      <c r="A127" s="45" t="s">
        <v>113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9.2" customHeight="1" x14ac:dyDescent="0.35">
      <c r="A128" s="45" t="s">
        <v>114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2021-11-08T07:15:43Z</dcterms:modified>
</cp:coreProperties>
</file>