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G84" i="1"/>
  <c r="G92" i="1"/>
  <c r="G94" i="1" l="1"/>
  <c r="G93" i="1"/>
  <c r="G90" i="1" l="1"/>
  <c r="G83" i="1"/>
  <c r="G95" i="1" l="1"/>
  <c r="G96" i="1"/>
  <c r="G87" i="1"/>
  <c r="G82" i="1"/>
  <c r="G89" i="1" l="1"/>
  <c r="G86" i="1"/>
  <c r="G91" i="1" l="1"/>
  <c r="G88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<sst xmlns="http://schemas.openxmlformats.org/spreadsheetml/2006/main" count="257" uniqueCount="136">
  <si>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</si>
  <si>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</si>
  <si>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</si>
  <si>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</si>
  <si>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</si>
  <si>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</si>
  <si>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</si>
  <si>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</si>
  <si>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</si>
  <si>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</si>
  <si>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</si>
  <si>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</si>
  <si>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</si>
  <si>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</si>
  <si>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</si>
  <si>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</si>
  <si>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</si>
  <si>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</si>
  <si>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</si>
  <si>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</si>
  <si>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</si>
  <si>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</si>
  <si>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</si>
  <si>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</si>
  <si>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</si>
  <si>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</si>
  <si>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</si>
  <si>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</si>
  <si>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</si>
  <si>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</si>
  <si>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</si>
  <si>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</si>
  <si>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</si>
  <si>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</si>
  <si>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</si>
  <si>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</si>
  <si>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</si>
  <si>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</si>
  <si>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</si>
  <si>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</si>
  <si>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</si>
  <si>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</si>
  <si>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</si>
  <si>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</si>
  <si>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</si>
  <si>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</si>
  <si>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</si>
  <si>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</si>
  <si>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</si>
  <si>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</si>
  <si>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</si>
  <si>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</si>
  <si>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</si>
  <si>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</si>
  <si>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</si>
  <si>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</si>
  <si>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</si>
  <si>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</si>
  <si>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</si>
  <si>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</si>
  <si>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</si>
  <si>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</si>
  <si>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</si>
  <si>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</si>
  <si>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</si>
  <si>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</si>
  <si>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</si>
  <si>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</si>
  <si>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</si>
  <si>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</si>
  <si>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</si>
  <si>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</si>
  <si>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</si>
  <si>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</si>
  <si>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</si>
  <si>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</si>
  <si>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</si>
  <si>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</si>
  <si>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</si>
  <si>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</si>
  <si>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</si>
  <si>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</si>
  <si>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</si>
  <si>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</si>
  <si>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</si>
  <si>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</si>
  <si>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</si>
  <si>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</si>
  <si>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</si>
  <si>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</si>
  <si>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</si>
  <si>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</si>
  <si>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</si>
  <si>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</si>
  <si>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</si>
  <si>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</si>
  <si>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</si>
  <si>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</si>
  <si>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</si>
  <si>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</si>
  <si>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</si>
  <si>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</si>
  <si>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</si>
  <si>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</si>
  <si>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</si>
  <si>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</si>
  <si>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</si>
  <si>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</si>
  <si>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</si>
  <si>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</si>
  <si>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</si>
  <si>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</si>
  <si>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</si>
  <si>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</si>
  <si>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</si>
  <si>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</si>
  <si>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</si>
  <si>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</si>
  <si>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</si>
  <si>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</si>
  <si>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</si>
  <si>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</si>
  <si>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আদা (দেশী) নতুন</t>
  </si>
  <si>
    <t>০৮-১১-২০২১ তারিখে মূল্য হ্রাস পেয়েছে।</t>
  </si>
  <si>
    <t>10-১১-২০২১ তারিখে মূল্য হ্রাস পেয়েছে।</t>
  </si>
  <si>
    <t xml:space="preserve">   </t>
  </si>
  <si>
    <t>১২-১১-২০২১ তারিখে মূল্য বৃদ্ধি পেয়েছে।</t>
  </si>
  <si>
    <t>১৩-১১-২০২১ তারিখে মূল্য হ্রাস পেয়েছে।</t>
  </si>
  <si>
    <t>১৪-১১-২০২১ তারিখে মূল্য হ্রাস পেয়েছে।</t>
  </si>
  <si>
    <t>১৪-১১-২০২১ তারিখে মূল্য বৃদ্ধি পেয়েছে।</t>
  </si>
  <si>
    <t>স্মারক নং-২৬.০৫.০০০০.০১৭.৩১.০০১.২১-২৯০</t>
  </si>
  <si>
    <t xml:space="preserve">সোমবার ১৫ নম্ভেবর ২০২১ খ্রিঃ, ৩০ কার্তিক ১৪২৭ বাংলা, ০৯ রবি-সানি ১৪৪২ হিজরি </t>
  </si>
  <si>
    <t>১৫-১১-২০২০</t>
  </si>
  <si>
    <t>১৫-১১-২০২১ তারিখে মূল্য বৃদ্ধি পেয়েছে।</t>
  </si>
  <si>
    <t>(১)  আটা(প্য:), ময়দা (খোলা), আলু, পিয়াজ(আম/দেশী), হলূদ(দেশী), মুরগী ব্রয়লার, আদা(দেশী), এমএস রড এর মূল্য বৃদ্ধি পেয়েছে।</t>
  </si>
  <si>
    <t>(২)  চাল(মাঝারী), চিনি, ডিম, এলাচ, পাম অয়েল সুপার,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</si>
</sst>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6" zoomScale="77" zoomScaleNormal="77" zoomScaleSheetLayoutView="106" workbookViewId="0">
      <pane ySplit="1296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125</v>
      </c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130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44515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4" t="s">
        <v>11</v>
      </c>
      <c r="J7" s="106" t="s">
        <v>12</v>
      </c>
      <c r="K7" s="107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08">
        <v>44515</v>
      </c>
      <c r="D8" s="109"/>
      <c r="E8" s="108">
        <v>44508</v>
      </c>
      <c r="F8" s="109"/>
      <c r="G8" s="108">
        <v>44483</v>
      </c>
      <c r="H8" s="109"/>
      <c r="I8" s="14" t="s">
        <v>14</v>
      </c>
      <c r="J8" s="110" t="s">
        <v>132</v>
      </c>
      <c r="K8" s="111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68</v>
      </c>
      <c r="E10" s="61">
        <v>58</v>
      </c>
      <c r="F10" s="61">
        <v>68</v>
      </c>
      <c r="G10" s="61">
        <v>55</v>
      </c>
      <c r="H10" s="61">
        <v>66</v>
      </c>
      <c r="I10" s="18">
        <f>((C10+D10)/2-(G10+H10)/2)/((G10+H10)/2)*100</f>
        <v>4.1322314049586781</v>
      </c>
      <c r="J10" s="65">
        <v>54</v>
      </c>
      <c r="K10" s="66">
        <v>62</v>
      </c>
      <c r="L10" s="49">
        <f>((C10+D10)/2-(J10+K10)/2)/((J10+K10)/2)*100</f>
        <v>8.6206896551724146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55</v>
      </c>
      <c r="E11" s="61">
        <v>48</v>
      </c>
      <c r="F11" s="61">
        <v>56</v>
      </c>
      <c r="G11" s="61">
        <v>50</v>
      </c>
      <c r="H11" s="61">
        <v>56</v>
      </c>
      <c r="I11" s="18">
        <f>((C11+D11)/2-(G11+H11)/2)/((G11+H11)/2)*100</f>
        <v>-2.8301886792452833</v>
      </c>
      <c r="J11" s="67">
        <v>48</v>
      </c>
      <c r="K11" s="68">
        <v>56</v>
      </c>
      <c r="L11" s="49">
        <f>((C11+D11)/2-(J11+K11)/2)/((J11+K11)/2)*100</f>
        <v>-0.96153846153846156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48</v>
      </c>
      <c r="E12" s="61">
        <v>45</v>
      </c>
      <c r="F12" s="61">
        <v>48</v>
      </c>
      <c r="G12" s="61">
        <v>45</v>
      </c>
      <c r="H12" s="61">
        <v>48</v>
      </c>
      <c r="I12" s="18">
        <f>((C12+D12)/2-(G12+H12)/2)/((G12+H12)/2)*100</f>
        <v>0</v>
      </c>
      <c r="J12" s="65">
        <v>45</v>
      </c>
      <c r="K12" s="66">
        <v>48</v>
      </c>
      <c r="L12" s="49">
        <f>((C12+D12)/2-(J12+K12)/2)/((J12+K12)/2)*100</f>
        <v>0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34</v>
      </c>
      <c r="H14" s="61">
        <v>35</v>
      </c>
      <c r="I14" s="18">
        <f>((C14+D14)/2-(G14+H14)/2)/((G14+H14)/2)*100</f>
        <v>-1.4492753623188406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38</v>
      </c>
      <c r="D15" s="61">
        <v>45</v>
      </c>
      <c r="E15" s="61">
        <v>35</v>
      </c>
      <c r="F15" s="61">
        <v>40</v>
      </c>
      <c r="G15" s="61">
        <v>35</v>
      </c>
      <c r="H15" s="61">
        <v>40</v>
      </c>
      <c r="I15" s="18">
        <f>((C15+D15)/2-(G15+H15)/2)/((G15+H15)/2)*100</f>
        <v>10.666666666666668</v>
      </c>
      <c r="J15" s="65">
        <v>30</v>
      </c>
      <c r="K15" s="66">
        <v>36</v>
      </c>
      <c r="L15" s="49">
        <f>((C15+D15)/2-(J15+K15)/2)/((J15+K15)/2)*100</f>
        <v>25.757575757575758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43</v>
      </c>
      <c r="D16" s="61">
        <v>45</v>
      </c>
      <c r="E16" s="61">
        <v>42</v>
      </c>
      <c r="F16" s="61">
        <v>45</v>
      </c>
      <c r="G16" s="61">
        <v>44</v>
      </c>
      <c r="H16" s="61">
        <v>46</v>
      </c>
      <c r="I16" s="18">
        <f>((C16+D16)/2-(G16+H16)/2)/((G16+H16)/2)*100</f>
        <v>-2.2222222222222223</v>
      </c>
      <c r="J16" s="65">
        <v>33</v>
      </c>
      <c r="K16" s="66">
        <v>36</v>
      </c>
      <c r="L16" s="49">
        <f>((C16+D16)/2-(J16+K16)/2)/((J16+K16)/2)*100</f>
        <v>27.536231884057973</v>
      </c>
    </row>
    <row r="17" spans="1:22" ht="24" customHeight="1" x14ac:dyDescent="0.5">
      <c r="A17" s="13" t="s">
        <v>28</v>
      </c>
      <c r="B17" s="14" t="s">
        <v>26</v>
      </c>
      <c r="C17" s="61">
        <v>48</v>
      </c>
      <c r="D17" s="61">
        <v>52</v>
      </c>
      <c r="E17" s="61">
        <v>48</v>
      </c>
      <c r="F17" s="61">
        <v>52</v>
      </c>
      <c r="G17" s="61">
        <v>45</v>
      </c>
      <c r="H17" s="61">
        <v>50</v>
      </c>
      <c r="I17" s="18">
        <f>((C17+D17)/2-(G17+H17)/2)/((G17+H17)/2)*100</f>
        <v>5.2631578947368416</v>
      </c>
      <c r="J17" s="71">
        <v>42</v>
      </c>
      <c r="K17" s="72">
        <v>45</v>
      </c>
      <c r="L17" s="49">
        <f>((C17+D17)/2-(J17+K17)/2)/((J17+K17)/2)*100</f>
        <v>14.942528735632186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140</v>
      </c>
      <c r="D19" s="61">
        <v>145</v>
      </c>
      <c r="E19" s="61">
        <v>140</v>
      </c>
      <c r="F19" s="61">
        <v>145</v>
      </c>
      <c r="G19" s="61">
        <v>135</v>
      </c>
      <c r="H19" s="61">
        <v>140</v>
      </c>
      <c r="I19" s="18">
        <f>((C19+D19)/2-(G19+H19)/2)/((G19+H19)/2)*100</f>
        <v>3.6363636363636362</v>
      </c>
      <c r="J19" s="65">
        <v>97</v>
      </c>
      <c r="K19" s="66">
        <v>100</v>
      </c>
      <c r="L19" s="49">
        <f>((C19+D19)/2-(J19+K19)/2)/((J19+K19)/2)*100</f>
        <v>44.670050761421322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700</v>
      </c>
      <c r="D20" s="61">
        <v>760</v>
      </c>
      <c r="E20" s="61">
        <v>700</v>
      </c>
      <c r="F20" s="61">
        <v>760</v>
      </c>
      <c r="G20" s="61">
        <v>680</v>
      </c>
      <c r="H20" s="61">
        <v>720</v>
      </c>
      <c r="I20" s="18">
        <f>((C20+D20)/2-(G20+H20)/2)/((G20+H20)/2)*100</f>
        <v>4.2857142857142856</v>
      </c>
      <c r="J20" s="65">
        <v>480</v>
      </c>
      <c r="K20" s="66">
        <v>520</v>
      </c>
      <c r="L20" s="49">
        <f>((C20+D20)/2-(J20+K20)/2)/((J20+K20)/2)*100</f>
        <v>46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160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105</v>
      </c>
      <c r="K21" s="66">
        <v>110</v>
      </c>
      <c r="L21" s="49">
        <f>((C21+D21)/2-(J21+K21)/2)/((J21+K21)/2)*100</f>
        <v>44.186046511627907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130</v>
      </c>
      <c r="F22" s="61">
        <v>135</v>
      </c>
      <c r="G22" s="61">
        <v>125</v>
      </c>
      <c r="H22" s="61">
        <v>130</v>
      </c>
      <c r="I22" s="18">
        <f>((C22+D22)/2-(G22+H22)/2)/((G22+H22)/2)*100</f>
        <v>3.9215686274509802</v>
      </c>
      <c r="J22" s="65">
        <v>84</v>
      </c>
      <c r="K22" s="75">
        <v>88</v>
      </c>
      <c r="L22" s="49">
        <f>((C22+D22)/2-(J22+K22)/2)/((J22+K22)/2)*100</f>
        <v>54.069767441860463</v>
      </c>
    </row>
    <row r="23" spans="1:22" ht="24" customHeight="1" x14ac:dyDescent="0.5">
      <c r="A23" s="13" t="s">
        <v>36</v>
      </c>
      <c r="B23" s="14" t="s">
        <v>31</v>
      </c>
      <c r="C23" s="61">
        <v>134</v>
      </c>
      <c r="D23" s="61">
        <v>138</v>
      </c>
      <c r="E23" s="61">
        <v>135</v>
      </c>
      <c r="F23" s="61">
        <v>138</v>
      </c>
      <c r="G23" s="61">
        <v>130</v>
      </c>
      <c r="H23" s="61">
        <v>135</v>
      </c>
      <c r="I23" s="18">
        <f>((C23+D23)/2-(G23+H23)/2)/((G23+H23)/2)*100</f>
        <v>2.6415094339622645</v>
      </c>
      <c r="J23" s="65">
        <v>91</v>
      </c>
      <c r="K23" s="66">
        <v>93</v>
      </c>
      <c r="L23" s="49">
        <f>((C23+D23)/2-(J23+K23)/2)/((J23+K23)/2)*100</f>
        <v>47.826086956521742</v>
      </c>
    </row>
    <row r="24" spans="1:22" ht="24" customHeight="1" x14ac:dyDescent="0.5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88</v>
      </c>
      <c r="H25" s="61">
        <v>90</v>
      </c>
      <c r="I25" s="18">
        <f t="shared" ref="I25:I31" si="0">((C25+D25)/2-(G25+H25)/2)/((G25+H25)/2)*100</f>
        <v>-1.6853932584269662</v>
      </c>
      <c r="J25" s="65">
        <v>70</v>
      </c>
      <c r="K25" s="66">
        <v>80</v>
      </c>
      <c r="L25" s="49">
        <f t="shared" ref="L25:L31" si="1">((C25+D25)/2-(J25+K25)/2)/((J25+K25)/2)*100</f>
        <v>16.666666666666664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61">
        <v>95</v>
      </c>
      <c r="F26" s="61">
        <v>100</v>
      </c>
      <c r="G26" s="61">
        <v>98</v>
      </c>
      <c r="H26" s="61">
        <v>100</v>
      </c>
      <c r="I26" s="18">
        <f t="shared" si="0"/>
        <v>-1.5151515151515151</v>
      </c>
      <c r="J26" s="65">
        <v>90</v>
      </c>
      <c r="K26" s="68">
        <v>100</v>
      </c>
      <c r="L26" s="49">
        <f t="shared" si="1"/>
        <v>2.6315789473684208</v>
      </c>
    </row>
    <row r="27" spans="1:22" ht="24" customHeight="1" x14ac:dyDescent="0.5">
      <c r="A27" s="13" t="s">
        <v>40</v>
      </c>
      <c r="B27" s="14" t="s">
        <v>20</v>
      </c>
      <c r="C27" s="61">
        <v>100</v>
      </c>
      <c r="D27" s="61">
        <v>110</v>
      </c>
      <c r="E27" s="61">
        <v>100</v>
      </c>
      <c r="F27" s="61">
        <v>110</v>
      </c>
      <c r="G27" s="61">
        <v>105</v>
      </c>
      <c r="H27" s="61">
        <v>110</v>
      </c>
      <c r="I27" s="18">
        <f t="shared" si="0"/>
        <v>-2.3255813953488373</v>
      </c>
      <c r="J27" s="65">
        <v>105</v>
      </c>
      <c r="K27" s="66">
        <v>120</v>
      </c>
      <c r="L27" s="49">
        <f t="shared" si="1"/>
        <v>-6.666666666666667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0</v>
      </c>
      <c r="J28" s="65">
        <v>110</v>
      </c>
      <c r="K28" s="66">
        <v>135</v>
      </c>
      <c r="L28" s="49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45</v>
      </c>
      <c r="H29" s="61">
        <v>50</v>
      </c>
      <c r="I29" s="18">
        <f t="shared" si="0"/>
        <v>0</v>
      </c>
      <c r="J29" s="65">
        <v>36</v>
      </c>
      <c r="K29" s="66">
        <v>45</v>
      </c>
      <c r="L29" s="49">
        <f t="shared" si="1"/>
        <v>17.283950617283949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70</v>
      </c>
      <c r="K30" s="68">
        <v>80</v>
      </c>
      <c r="L30" s="49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1">
        <v>22</v>
      </c>
      <c r="D31" s="61">
        <v>30</v>
      </c>
      <c r="E31" s="61">
        <v>20</v>
      </c>
      <c r="F31" s="61">
        <v>25</v>
      </c>
      <c r="G31" s="61">
        <v>16</v>
      </c>
      <c r="H31" s="61">
        <v>20</v>
      </c>
      <c r="I31" s="18">
        <f t="shared" si="0"/>
        <v>44.444444444444443</v>
      </c>
      <c r="J31" s="65">
        <v>40</v>
      </c>
      <c r="K31" s="66">
        <v>50</v>
      </c>
      <c r="L31" s="49">
        <f t="shared" si="1"/>
        <v>-42.222222222222221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60</v>
      </c>
      <c r="D33" s="61">
        <v>65</v>
      </c>
      <c r="E33" s="61">
        <v>50</v>
      </c>
      <c r="F33" s="61">
        <v>60</v>
      </c>
      <c r="G33" s="61">
        <v>60</v>
      </c>
      <c r="H33" s="61">
        <v>70</v>
      </c>
      <c r="I33" s="18">
        <f t="shared" ref="I33:I48" si="2">((C33+D33)/2-(G33+H33)/2)/((G33+H33)/2)*100</f>
        <v>-3.8461538461538463</v>
      </c>
      <c r="J33" s="65">
        <v>65</v>
      </c>
      <c r="K33" s="66">
        <v>70</v>
      </c>
      <c r="L33" s="49">
        <f t="shared" ref="L33:L48" si="3">((C33+D33)/2-(J33+K33)/2)/((J33+K33)/2)*100</f>
        <v>-7.4074074074074066</v>
      </c>
    </row>
    <row r="34" spans="1:12" ht="24" customHeight="1" x14ac:dyDescent="0.5">
      <c r="A34" s="13" t="s">
        <v>47</v>
      </c>
      <c r="B34" s="14" t="s">
        <v>20</v>
      </c>
      <c r="C34" s="61">
        <v>50</v>
      </c>
      <c r="D34" s="61">
        <v>55</v>
      </c>
      <c r="E34" s="61">
        <v>45</v>
      </c>
      <c r="F34" s="61">
        <v>50</v>
      </c>
      <c r="G34" s="61">
        <v>55</v>
      </c>
      <c r="H34" s="61">
        <v>60</v>
      </c>
      <c r="I34" s="18">
        <f t="shared" si="2"/>
        <v>-8.695652173913043</v>
      </c>
      <c r="J34" s="65">
        <v>38</v>
      </c>
      <c r="K34" s="66">
        <v>45</v>
      </c>
      <c r="L34" s="49">
        <f t="shared" si="3"/>
        <v>26.506024096385545</v>
      </c>
    </row>
    <row r="35" spans="1:12" ht="24" customHeight="1" x14ac:dyDescent="0.5">
      <c r="A35" s="13" t="s">
        <v>117</v>
      </c>
      <c r="B35" s="14" t="s">
        <v>20</v>
      </c>
      <c r="C35" s="61">
        <v>40</v>
      </c>
      <c r="D35" s="61">
        <v>80</v>
      </c>
      <c r="E35" s="61">
        <v>40</v>
      </c>
      <c r="F35" s="61">
        <v>80</v>
      </c>
      <c r="G35" s="61">
        <v>60</v>
      </c>
      <c r="H35" s="61">
        <v>80</v>
      </c>
      <c r="I35" s="18">
        <f t="shared" si="2"/>
        <v>-14.285714285714285</v>
      </c>
      <c r="J35" s="65">
        <v>100</v>
      </c>
      <c r="K35" s="66">
        <v>120</v>
      </c>
      <c r="L35" s="49">
        <f t="shared" si="3"/>
        <v>-45.454545454545453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120</v>
      </c>
      <c r="E36" s="61">
        <v>100</v>
      </c>
      <c r="F36" s="61">
        <v>120</v>
      </c>
      <c r="G36" s="61">
        <v>110</v>
      </c>
      <c r="H36" s="61">
        <v>130</v>
      </c>
      <c r="I36" s="18">
        <f t="shared" si="2"/>
        <v>-4.1666666666666661</v>
      </c>
      <c r="J36" s="65">
        <v>90</v>
      </c>
      <c r="K36" s="66">
        <v>110</v>
      </c>
      <c r="L36" s="49">
        <f t="shared" si="3"/>
        <v>15</v>
      </c>
    </row>
    <row r="37" spans="1:12" ht="24" customHeight="1" x14ac:dyDescent="0.5">
      <c r="A37" s="13" t="s">
        <v>49</v>
      </c>
      <c r="B37" s="14" t="s">
        <v>20</v>
      </c>
      <c r="C37" s="61">
        <v>160</v>
      </c>
      <c r="D37" s="61">
        <v>180</v>
      </c>
      <c r="E37" s="61">
        <v>160</v>
      </c>
      <c r="F37" s="61">
        <v>180</v>
      </c>
      <c r="G37" s="61">
        <v>150</v>
      </c>
      <c r="H37" s="61">
        <v>200</v>
      </c>
      <c r="I37" s="18">
        <f t="shared" si="2"/>
        <v>-2.8571428571428572</v>
      </c>
      <c r="J37" s="65">
        <v>240</v>
      </c>
      <c r="K37" s="66">
        <v>280</v>
      </c>
      <c r="L37" s="49">
        <f t="shared" si="3"/>
        <v>-34.615384615384613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0</v>
      </c>
      <c r="J38" s="67">
        <v>280</v>
      </c>
      <c r="K38" s="68">
        <v>300</v>
      </c>
      <c r="L38" s="49">
        <f t="shared" si="3"/>
        <v>-5.1724137931034484</v>
      </c>
    </row>
    <row r="39" spans="1:12" ht="24" customHeight="1" x14ac:dyDescent="0.5">
      <c r="A39" s="13" t="s">
        <v>51</v>
      </c>
      <c r="B39" s="14" t="s">
        <v>20</v>
      </c>
      <c r="C39" s="61">
        <v>200</v>
      </c>
      <c r="D39" s="61">
        <v>230</v>
      </c>
      <c r="E39" s="61">
        <v>190</v>
      </c>
      <c r="F39" s="61">
        <v>200</v>
      </c>
      <c r="G39" s="61">
        <v>220</v>
      </c>
      <c r="H39" s="61">
        <v>240</v>
      </c>
      <c r="I39" s="18">
        <f t="shared" si="2"/>
        <v>-6.5217391304347823</v>
      </c>
      <c r="J39" s="65">
        <v>140</v>
      </c>
      <c r="K39" s="66">
        <v>240</v>
      </c>
      <c r="L39" s="49">
        <f t="shared" si="3"/>
        <v>13.157894736842104</v>
      </c>
    </row>
    <row r="40" spans="1:12" ht="24" customHeight="1" x14ac:dyDescent="0.5">
      <c r="A40" s="13" t="s">
        <v>52</v>
      </c>
      <c r="B40" s="14" t="s">
        <v>20</v>
      </c>
      <c r="C40" s="61">
        <v>150</v>
      </c>
      <c r="D40" s="61">
        <v>180</v>
      </c>
      <c r="E40" s="61">
        <v>150</v>
      </c>
      <c r="F40" s="61">
        <v>180</v>
      </c>
      <c r="G40" s="61">
        <v>150</v>
      </c>
      <c r="H40" s="61">
        <v>180</v>
      </c>
      <c r="I40" s="18">
        <f t="shared" si="2"/>
        <v>0</v>
      </c>
      <c r="J40" s="65">
        <v>140</v>
      </c>
      <c r="K40" s="66">
        <v>220</v>
      </c>
      <c r="L40" s="49">
        <f t="shared" si="3"/>
        <v>-8.3333333333333321</v>
      </c>
    </row>
    <row r="41" spans="1:12" ht="24" customHeight="1" x14ac:dyDescent="0.5">
      <c r="A41" s="13" t="s">
        <v>122</v>
      </c>
      <c r="B41" s="14" t="s">
        <v>20</v>
      </c>
      <c r="C41" s="61">
        <v>80</v>
      </c>
      <c r="D41" s="61">
        <v>140</v>
      </c>
      <c r="E41" s="61">
        <v>80</v>
      </c>
      <c r="F41" s="61">
        <v>120</v>
      </c>
      <c r="G41" s="61">
        <v>170</v>
      </c>
      <c r="H41" s="61">
        <v>190</v>
      </c>
      <c r="I41" s="18">
        <f t="shared" si="2"/>
        <v>-38.888888888888893</v>
      </c>
      <c r="J41" s="80">
        <v>60</v>
      </c>
      <c r="K41" s="66">
        <v>70</v>
      </c>
      <c r="L41" s="49">
        <f t="shared" si="3"/>
        <v>69.230769230769226</v>
      </c>
    </row>
    <row r="42" spans="1:12" ht="24" customHeight="1" x14ac:dyDescent="0.5">
      <c r="A42" s="13" t="s">
        <v>53</v>
      </c>
      <c r="B42" s="14" t="s">
        <v>20</v>
      </c>
      <c r="C42" s="61">
        <v>80</v>
      </c>
      <c r="D42" s="61">
        <v>130</v>
      </c>
      <c r="E42" s="61">
        <v>80</v>
      </c>
      <c r="F42" s="61">
        <v>130</v>
      </c>
      <c r="G42" s="61">
        <v>80</v>
      </c>
      <c r="H42" s="61">
        <v>150</v>
      </c>
      <c r="I42" s="18">
        <f t="shared" si="2"/>
        <v>-8.695652173913043</v>
      </c>
      <c r="J42" s="80">
        <v>70</v>
      </c>
      <c r="K42" s="66">
        <v>80</v>
      </c>
      <c r="L42" s="49">
        <f t="shared" si="3"/>
        <v>40</v>
      </c>
    </row>
    <row r="43" spans="1:12" ht="24" customHeight="1" x14ac:dyDescent="0.5">
      <c r="A43" s="13" t="s">
        <v>54</v>
      </c>
      <c r="B43" s="14" t="s">
        <v>20</v>
      </c>
      <c r="C43" s="61">
        <v>300</v>
      </c>
      <c r="D43" s="61">
        <v>400</v>
      </c>
      <c r="E43" s="61">
        <v>300</v>
      </c>
      <c r="F43" s="61">
        <v>400</v>
      </c>
      <c r="G43" s="61">
        <v>300</v>
      </c>
      <c r="H43" s="61">
        <v>400</v>
      </c>
      <c r="I43" s="18">
        <f t="shared" si="2"/>
        <v>0</v>
      </c>
      <c r="J43" s="80">
        <v>280</v>
      </c>
      <c r="K43" s="75">
        <v>400</v>
      </c>
      <c r="L43" s="49">
        <f t="shared" si="3"/>
        <v>2.9411764705882351</v>
      </c>
    </row>
    <row r="44" spans="1:12" ht="24" customHeight="1" x14ac:dyDescent="0.5">
      <c r="A44" s="13" t="s">
        <v>55</v>
      </c>
      <c r="B44" s="14" t="s">
        <v>20</v>
      </c>
      <c r="C44" s="61">
        <v>390</v>
      </c>
      <c r="D44" s="61">
        <v>460</v>
      </c>
      <c r="E44" s="61">
        <v>390</v>
      </c>
      <c r="F44" s="61">
        <v>460</v>
      </c>
      <c r="G44" s="61">
        <v>380</v>
      </c>
      <c r="H44" s="61">
        <v>450</v>
      </c>
      <c r="I44" s="18">
        <f t="shared" si="2"/>
        <v>2.4096385542168677</v>
      </c>
      <c r="J44" s="80">
        <v>360</v>
      </c>
      <c r="K44" s="75">
        <v>480</v>
      </c>
      <c r="L44" s="49">
        <f t="shared" si="3"/>
        <v>1.1904761904761905</v>
      </c>
    </row>
    <row r="45" spans="1:12" ht="24" customHeight="1" x14ac:dyDescent="0.5">
      <c r="A45" s="13" t="s">
        <v>56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1250</v>
      </c>
      <c r="I45" s="18">
        <f t="shared" si="2"/>
        <v>0</v>
      </c>
      <c r="J45" s="80">
        <v>650</v>
      </c>
      <c r="K45" s="75">
        <v>800</v>
      </c>
      <c r="L45" s="49">
        <f t="shared" si="3"/>
        <v>55.172413793103445</v>
      </c>
    </row>
    <row r="46" spans="1:12" ht="24" customHeight="1" x14ac:dyDescent="0.5">
      <c r="A46" s="13" t="s">
        <v>57</v>
      </c>
      <c r="B46" s="14" t="s">
        <v>20</v>
      </c>
      <c r="C46" s="61">
        <v>2100</v>
      </c>
      <c r="D46" s="61">
        <v>3000</v>
      </c>
      <c r="E46" s="61">
        <v>2200</v>
      </c>
      <c r="F46" s="61">
        <v>3200</v>
      </c>
      <c r="G46" s="61">
        <v>2300</v>
      </c>
      <c r="H46" s="61">
        <v>3300</v>
      </c>
      <c r="I46" s="18">
        <f t="shared" si="2"/>
        <v>-8.9285714285714288</v>
      </c>
      <c r="J46" s="80">
        <v>2500</v>
      </c>
      <c r="K46" s="75">
        <v>3200</v>
      </c>
      <c r="L46" s="49">
        <f t="shared" si="3"/>
        <v>-10.526315789473683</v>
      </c>
    </row>
    <row r="47" spans="1:12" ht="24" customHeight="1" x14ac:dyDescent="0.5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110</v>
      </c>
      <c r="H47" s="61">
        <v>140</v>
      </c>
      <c r="I47" s="18">
        <f t="shared" si="2"/>
        <v>-4</v>
      </c>
      <c r="J47" s="80">
        <v>110</v>
      </c>
      <c r="K47" s="75">
        <v>150</v>
      </c>
      <c r="L47" s="49">
        <f t="shared" si="3"/>
        <v>-7.6923076923076925</v>
      </c>
    </row>
    <row r="48" spans="1:12" ht="24" customHeight="1" x14ac:dyDescent="0.5">
      <c r="A48" s="13" t="s">
        <v>59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100</v>
      </c>
      <c r="K48" s="75">
        <v>150</v>
      </c>
      <c r="L48" s="49">
        <f t="shared" si="3"/>
        <v>40</v>
      </c>
    </row>
    <row r="49" spans="1:12" ht="24" customHeight="1" x14ac:dyDescent="0.5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200</v>
      </c>
      <c r="K50" s="66">
        <v>300</v>
      </c>
      <c r="L50" s="49">
        <f t="shared" ref="L50:L55" si="5">((C50+D50)/2-(J50+K50)/2)/((J50+K50)/2)*100</f>
        <v>20</v>
      </c>
    </row>
    <row r="51" spans="1:12" ht="24" customHeight="1" x14ac:dyDescent="0.5">
      <c r="A51" s="13" t="s">
        <v>62</v>
      </c>
      <c r="B51" s="14" t="s">
        <v>20</v>
      </c>
      <c r="C51" s="61">
        <v>500</v>
      </c>
      <c r="D51" s="61">
        <v>1300</v>
      </c>
      <c r="E51" s="61">
        <v>500</v>
      </c>
      <c r="F51" s="61">
        <v>1300</v>
      </c>
      <c r="G51" s="61">
        <v>0</v>
      </c>
      <c r="H51" s="61">
        <v>0</v>
      </c>
      <c r="I51" s="18" t="e">
        <f t="shared" si="4"/>
        <v>#DIV/0!</v>
      </c>
      <c r="J51" s="65">
        <v>500</v>
      </c>
      <c r="K51" s="66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580</v>
      </c>
      <c r="H52" s="61">
        <v>600</v>
      </c>
      <c r="I52" s="18">
        <f t="shared" si="4"/>
        <v>0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64</v>
      </c>
      <c r="B53" s="14" t="s">
        <v>20</v>
      </c>
      <c r="C53" s="61">
        <v>800</v>
      </c>
      <c r="D53" s="61">
        <v>850</v>
      </c>
      <c r="E53" s="61">
        <v>800</v>
      </c>
      <c r="F53" s="61">
        <v>850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1">
        <v>150</v>
      </c>
      <c r="D54" s="61">
        <v>160</v>
      </c>
      <c r="E54" s="61">
        <v>145</v>
      </c>
      <c r="F54" s="61">
        <v>155</v>
      </c>
      <c r="G54" s="61">
        <v>165</v>
      </c>
      <c r="H54" s="61">
        <v>175</v>
      </c>
      <c r="I54" s="18">
        <f t="shared" si="4"/>
        <v>-8.8235294117647065</v>
      </c>
      <c r="J54" s="65">
        <v>120</v>
      </c>
      <c r="K54" s="66">
        <v>135</v>
      </c>
      <c r="L54" s="49">
        <f t="shared" si="5"/>
        <v>21.568627450980394</v>
      </c>
    </row>
    <row r="55" spans="1:12" ht="24" customHeight="1" x14ac:dyDescent="0.5">
      <c r="A55" s="13" t="s">
        <v>66</v>
      </c>
      <c r="B55" s="14" t="s">
        <v>20</v>
      </c>
      <c r="C55" s="61">
        <v>420</v>
      </c>
      <c r="D55" s="61">
        <v>450</v>
      </c>
      <c r="E55" s="61">
        <v>420</v>
      </c>
      <c r="F55" s="61">
        <v>500</v>
      </c>
      <c r="G55" s="61">
        <v>450</v>
      </c>
      <c r="H55" s="61">
        <v>500</v>
      </c>
      <c r="I55" s="18">
        <f t="shared" si="4"/>
        <v>-8.4210526315789469</v>
      </c>
      <c r="J55" s="65">
        <v>400</v>
      </c>
      <c r="K55" s="66">
        <v>560</v>
      </c>
      <c r="L55" s="49">
        <f t="shared" si="5"/>
        <v>-9.375</v>
      </c>
    </row>
    <row r="56" spans="1:12" ht="24" customHeight="1" x14ac:dyDescent="0.5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650</v>
      </c>
      <c r="H57" s="61">
        <v>680</v>
      </c>
      <c r="I57" s="18">
        <f>((C57+D57)/2-(G57+H57)/2)/((G57+H57)/2)*100</f>
        <v>0</v>
      </c>
      <c r="J57" s="65">
        <v>590</v>
      </c>
      <c r="K57" s="66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1">
        <v>640</v>
      </c>
      <c r="D58" s="61">
        <v>670</v>
      </c>
      <c r="E58" s="61">
        <v>660</v>
      </c>
      <c r="F58" s="61">
        <v>680</v>
      </c>
      <c r="G58" s="61">
        <v>660</v>
      </c>
      <c r="H58" s="61">
        <v>680</v>
      </c>
      <c r="I58" s="18">
        <f>((C58+D58)/2-(G58+H58)/2)/((G58+H58)/2)*100</f>
        <v>-2.2388059701492535</v>
      </c>
      <c r="J58" s="65">
        <v>600</v>
      </c>
      <c r="K58" s="66">
        <v>620</v>
      </c>
      <c r="L58" s="49">
        <f>((C58+D58)/2-(J58+K58)/2)/((J58+K58)/2)*100</f>
        <v>7.3770491803278686</v>
      </c>
    </row>
    <row r="59" spans="1:12" ht="19.95" customHeight="1" x14ac:dyDescent="0.5">
      <c r="A59" s="13" t="s">
        <v>71</v>
      </c>
      <c r="B59" s="14" t="s">
        <v>69</v>
      </c>
      <c r="C59" s="61">
        <v>560</v>
      </c>
      <c r="D59" s="61">
        <v>590</v>
      </c>
      <c r="E59" s="61">
        <v>580</v>
      </c>
      <c r="F59" s="61">
        <v>590</v>
      </c>
      <c r="G59" s="61">
        <v>560</v>
      </c>
      <c r="H59" s="61">
        <v>590</v>
      </c>
      <c r="I59" s="18">
        <f>((C59+D59)/2-(G59+H59)/2)/((G59+H59)/2)*100</f>
        <v>0</v>
      </c>
      <c r="J59" s="71">
        <v>470</v>
      </c>
      <c r="K59" s="72">
        <v>550</v>
      </c>
      <c r="L59" s="49">
        <f>((C59+D59)/2-(J59+K59)/2)/((J59+K59)/2)*100</f>
        <v>12.745098039215685</v>
      </c>
    </row>
    <row r="60" spans="1:12" ht="19.95" customHeight="1" x14ac:dyDescent="0.5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540</v>
      </c>
      <c r="K60" s="72">
        <v>560</v>
      </c>
      <c r="L60" s="49">
        <f>((C60+D60)/2-(J60+K60)/2)/((J60+K60)/2)*100</f>
        <v>9.0909090909090917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94" t="s">
        <v>11</v>
      </c>
      <c r="J62" s="106" t="s">
        <v>12</v>
      </c>
      <c r="K62" s="107"/>
      <c r="L62" s="15" t="s">
        <v>13</v>
      </c>
    </row>
    <row r="63" spans="1:12" ht="20.399999999999999" customHeight="1" x14ac:dyDescent="0.5">
      <c r="A63" s="27"/>
      <c r="B63" s="28"/>
      <c r="C63" s="108">
        <v>44515</v>
      </c>
      <c r="D63" s="109"/>
      <c r="E63" s="108">
        <v>44508</v>
      </c>
      <c r="F63" s="109"/>
      <c r="G63" s="108">
        <v>44483</v>
      </c>
      <c r="H63" s="109"/>
      <c r="I63" s="94" t="s">
        <v>14</v>
      </c>
      <c r="J63" s="110" t="s">
        <v>132</v>
      </c>
      <c r="K63" s="111"/>
      <c r="L63" s="94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1">
        <v>75</v>
      </c>
      <c r="D65" s="61">
        <v>80</v>
      </c>
      <c r="E65" s="61">
        <v>78</v>
      </c>
      <c r="F65" s="61">
        <v>80</v>
      </c>
      <c r="G65" s="61">
        <v>79</v>
      </c>
      <c r="H65" s="61">
        <v>80</v>
      </c>
      <c r="I65" s="18">
        <f>((C65+D65)/2-(G65+H65)/2)/((G65+H65)/2)*100</f>
        <v>-2.5157232704402519</v>
      </c>
      <c r="J65" s="65">
        <v>60</v>
      </c>
      <c r="K65" s="66">
        <v>65</v>
      </c>
      <c r="L65" s="49">
        <f t="shared" ref="L65:L71" si="6">((C65+D65)/2-(J65+K65)/2)/((J65+K65)/2)*100</f>
        <v>24</v>
      </c>
    </row>
    <row r="66" spans="1:13" ht="18.600000000000001" customHeight="1" x14ac:dyDescent="0.5">
      <c r="A66" s="13" t="s">
        <v>75</v>
      </c>
      <c r="B66" s="31" t="s">
        <v>20</v>
      </c>
      <c r="C66" s="61">
        <v>150</v>
      </c>
      <c r="D66" s="61">
        <v>350</v>
      </c>
      <c r="E66" s="61">
        <v>150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150</v>
      </c>
      <c r="K66" s="66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4">
        <v>36</v>
      </c>
      <c r="D68" s="64">
        <v>38</v>
      </c>
      <c r="E68" s="64">
        <v>37</v>
      </c>
      <c r="F68" s="64">
        <v>40</v>
      </c>
      <c r="G68" s="64">
        <v>35</v>
      </c>
      <c r="H68" s="64">
        <v>37</v>
      </c>
      <c r="I68" s="18">
        <f t="shared" si="7"/>
        <v>2.7777777777777777</v>
      </c>
      <c r="J68" s="86">
        <v>33</v>
      </c>
      <c r="K68" s="87">
        <v>35</v>
      </c>
      <c r="L68" s="49">
        <f t="shared" si="6"/>
        <v>8.8235294117647065</v>
      </c>
    </row>
    <row r="69" spans="1:13" ht="18.600000000000001" customHeight="1" x14ac:dyDescent="0.5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4">
        <v>79600</v>
      </c>
      <c r="D70" s="64">
        <v>81100</v>
      </c>
      <c r="E70" s="64">
        <v>75000</v>
      </c>
      <c r="F70" s="64">
        <v>77500</v>
      </c>
      <c r="G70" s="64">
        <v>73000</v>
      </c>
      <c r="H70" s="64">
        <v>75700</v>
      </c>
      <c r="I70" s="18">
        <f t="shared" si="7"/>
        <v>8.0699394754539338</v>
      </c>
      <c r="J70" s="95">
        <v>54000</v>
      </c>
      <c r="K70" s="96">
        <v>66000</v>
      </c>
      <c r="L70" s="49">
        <f t="shared" si="6"/>
        <v>33.916666666666664</v>
      </c>
    </row>
    <row r="71" spans="1:13" ht="18.600000000000001" customHeight="1" x14ac:dyDescent="0.5">
      <c r="A71" s="13" t="s">
        <v>82</v>
      </c>
      <c r="B71" s="14" t="s">
        <v>81</v>
      </c>
      <c r="C71" s="89">
        <v>76500</v>
      </c>
      <c r="D71" s="89">
        <v>77500</v>
      </c>
      <c r="E71" s="89">
        <v>73500</v>
      </c>
      <c r="F71" s="89">
        <v>74500</v>
      </c>
      <c r="G71" s="89">
        <v>69000</v>
      </c>
      <c r="H71" s="89">
        <v>71500</v>
      </c>
      <c r="I71" s="18">
        <f t="shared" si="7"/>
        <v>9.6085409252669027</v>
      </c>
      <c r="J71" s="97">
        <v>51000</v>
      </c>
      <c r="K71" s="98">
        <v>58500</v>
      </c>
      <c r="L71" s="49">
        <f t="shared" si="6"/>
        <v>40.639269406392692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7"/>
      <c r="K72" s="98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134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135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121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6" t="s">
        <v>8</v>
      </c>
      <c r="D81" s="107"/>
      <c r="E81" s="112" t="s">
        <v>90</v>
      </c>
      <c r="F81" s="113"/>
      <c r="G81" s="54" t="s">
        <v>14</v>
      </c>
      <c r="H81" s="54"/>
      <c r="I81" s="33"/>
      <c r="J81" s="55"/>
    </row>
    <row r="82" spans="1:10" ht="21.75" customHeight="1" x14ac:dyDescent="0.5">
      <c r="A82" s="13" t="s">
        <v>21</v>
      </c>
      <c r="B82" s="94" t="s">
        <v>20</v>
      </c>
      <c r="C82" s="61">
        <v>48</v>
      </c>
      <c r="D82" s="61">
        <v>55</v>
      </c>
      <c r="E82" s="61">
        <v>48</v>
      </c>
      <c r="F82" s="61">
        <v>56</v>
      </c>
      <c r="G82" s="18">
        <f t="shared" ref="G82:G87" si="8">((C82+D82)/2-(E82+F82)/2)/((E82+F82)/2)*100</f>
        <v>-0.96153846153846156</v>
      </c>
      <c r="H82" s="27" t="s">
        <v>127</v>
      </c>
      <c r="I82" s="33"/>
      <c r="J82" s="101"/>
    </row>
    <row r="83" spans="1:10" ht="21.75" customHeight="1" x14ac:dyDescent="0.5">
      <c r="A83" s="13" t="s">
        <v>25</v>
      </c>
      <c r="B83" s="94" t="s">
        <v>26</v>
      </c>
      <c r="C83" s="61">
        <v>38</v>
      </c>
      <c r="D83" s="61">
        <v>45</v>
      </c>
      <c r="E83" s="61">
        <v>35</v>
      </c>
      <c r="F83" s="61">
        <v>40</v>
      </c>
      <c r="G83" s="18">
        <f t="shared" si="8"/>
        <v>10.666666666666668</v>
      </c>
      <c r="H83" s="27" t="s">
        <v>126</v>
      </c>
      <c r="I83" s="33"/>
      <c r="J83" s="102"/>
    </row>
    <row r="84" spans="1:10" ht="21.75" customHeight="1" x14ac:dyDescent="0.5">
      <c r="A84" s="13" t="s">
        <v>27</v>
      </c>
      <c r="B84" s="94" t="s">
        <v>20</v>
      </c>
      <c r="C84" s="61">
        <v>43</v>
      </c>
      <c r="D84" s="61">
        <v>45</v>
      </c>
      <c r="E84" s="61">
        <v>42</v>
      </c>
      <c r="F84" s="61">
        <v>45</v>
      </c>
      <c r="G84" s="18">
        <f t="shared" si="8"/>
        <v>1.1494252873563218</v>
      </c>
      <c r="H84" s="27" t="s">
        <v>126</v>
      </c>
      <c r="I84" s="33"/>
      <c r="J84" s="105"/>
    </row>
    <row r="85" spans="1:10" ht="21.75" customHeight="1" x14ac:dyDescent="0.5">
      <c r="A85" s="13" t="s">
        <v>36</v>
      </c>
      <c r="B85" s="94" t="s">
        <v>31</v>
      </c>
      <c r="C85" s="61">
        <v>134</v>
      </c>
      <c r="D85" s="61">
        <v>138</v>
      </c>
      <c r="E85" s="61">
        <v>135</v>
      </c>
      <c r="F85" s="61">
        <v>138</v>
      </c>
      <c r="G85" s="18">
        <f t="shared" si="8"/>
        <v>-0.36630036630036628</v>
      </c>
      <c r="H85" s="27" t="s">
        <v>124</v>
      </c>
      <c r="I85" s="33"/>
      <c r="J85" s="105"/>
    </row>
    <row r="86" spans="1:10" ht="22.2" x14ac:dyDescent="0.5">
      <c r="A86" s="13" t="s">
        <v>44</v>
      </c>
      <c r="B86" s="94" t="s">
        <v>20</v>
      </c>
      <c r="C86" s="61">
        <v>22</v>
      </c>
      <c r="D86" s="61">
        <v>30</v>
      </c>
      <c r="E86" s="61">
        <v>20</v>
      </c>
      <c r="F86" s="61">
        <v>25</v>
      </c>
      <c r="G86" s="18">
        <f t="shared" si="8"/>
        <v>15.555555555555555</v>
      </c>
      <c r="H86" s="27" t="s">
        <v>133</v>
      </c>
      <c r="I86" s="33"/>
      <c r="J86" s="105"/>
    </row>
    <row r="87" spans="1:10" ht="22.2" x14ac:dyDescent="0.5">
      <c r="A87" s="13" t="s">
        <v>46</v>
      </c>
      <c r="B87" s="94" t="s">
        <v>20</v>
      </c>
      <c r="C87" s="61">
        <v>60</v>
      </c>
      <c r="D87" s="61">
        <v>65</v>
      </c>
      <c r="E87" s="61">
        <v>50</v>
      </c>
      <c r="F87" s="61">
        <v>60</v>
      </c>
      <c r="G87" s="18">
        <f t="shared" si="8"/>
        <v>13.636363636363635</v>
      </c>
      <c r="H87" s="27" t="s">
        <v>133</v>
      </c>
      <c r="I87" s="33"/>
      <c r="J87" s="101"/>
    </row>
    <row r="88" spans="1:10" ht="22.2" x14ac:dyDescent="0.5">
      <c r="A88" s="13" t="s">
        <v>47</v>
      </c>
      <c r="B88" s="94" t="s">
        <v>20</v>
      </c>
      <c r="C88" s="61">
        <v>50</v>
      </c>
      <c r="D88" s="61">
        <v>55</v>
      </c>
      <c r="E88" s="61">
        <v>45</v>
      </c>
      <c r="F88" s="61">
        <v>50</v>
      </c>
      <c r="G88" s="18">
        <f t="shared" ref="G88:G96" si="9">((C88+D88)/2-(E88+F88)/2)/((E88+F88)/2)*100</f>
        <v>10.526315789473683</v>
      </c>
      <c r="H88" s="27" t="s">
        <v>133</v>
      </c>
      <c r="I88" s="33"/>
      <c r="J88" s="102"/>
    </row>
    <row r="89" spans="1:10" ht="22.2" x14ac:dyDescent="0.5">
      <c r="A89" s="13" t="s">
        <v>51</v>
      </c>
      <c r="B89" s="94" t="s">
        <v>20</v>
      </c>
      <c r="C89" s="61">
        <v>200</v>
      </c>
      <c r="D89" s="61">
        <v>230</v>
      </c>
      <c r="E89" s="61">
        <v>190</v>
      </c>
      <c r="F89" s="61">
        <v>200</v>
      </c>
      <c r="G89" s="18">
        <f t="shared" si="9"/>
        <v>10.256410256410255</v>
      </c>
      <c r="H89" s="27" t="s">
        <v>133</v>
      </c>
      <c r="I89" s="33"/>
      <c r="J89" s="102"/>
    </row>
    <row r="90" spans="1:10" ht="22.2" x14ac:dyDescent="0.5">
      <c r="A90" s="13" t="s">
        <v>122</v>
      </c>
      <c r="B90" s="94" t="s">
        <v>20</v>
      </c>
      <c r="C90" s="61">
        <v>80</v>
      </c>
      <c r="D90" s="61">
        <v>140</v>
      </c>
      <c r="E90" s="61">
        <v>80</v>
      </c>
      <c r="F90" s="61">
        <v>120</v>
      </c>
      <c r="G90" s="18">
        <f t="shared" si="9"/>
        <v>10</v>
      </c>
      <c r="H90" s="27" t="s">
        <v>129</v>
      </c>
      <c r="I90" s="33"/>
      <c r="J90" s="104"/>
    </row>
    <row r="91" spans="1:10" ht="22.2" x14ac:dyDescent="0.5">
      <c r="A91" s="13" t="s">
        <v>57</v>
      </c>
      <c r="B91" s="94" t="s">
        <v>20</v>
      </c>
      <c r="C91" s="61">
        <v>2100</v>
      </c>
      <c r="D91" s="61">
        <v>3000</v>
      </c>
      <c r="E91" s="61">
        <v>2200</v>
      </c>
      <c r="F91" s="61">
        <v>3200</v>
      </c>
      <c r="G91" s="18">
        <f t="shared" si="9"/>
        <v>-5.5555555555555554</v>
      </c>
      <c r="H91" s="27" t="s">
        <v>123</v>
      </c>
      <c r="I91" s="33"/>
      <c r="J91" s="100"/>
    </row>
    <row r="92" spans="1:10" ht="22.2" x14ac:dyDescent="0.5">
      <c r="A92" s="13" t="s">
        <v>65</v>
      </c>
      <c r="B92" s="94" t="s">
        <v>20</v>
      </c>
      <c r="C92" s="61">
        <v>150</v>
      </c>
      <c r="D92" s="61">
        <v>160</v>
      </c>
      <c r="E92" s="61">
        <v>145</v>
      </c>
      <c r="F92" s="61">
        <v>155</v>
      </c>
      <c r="G92" s="18">
        <f t="shared" si="9"/>
        <v>3.3333333333333335</v>
      </c>
      <c r="H92" s="27" t="s">
        <v>126</v>
      </c>
      <c r="I92" s="33"/>
      <c r="J92" s="105"/>
    </row>
    <row r="93" spans="1:10" ht="22.2" x14ac:dyDescent="0.5">
      <c r="A93" s="13" t="s">
        <v>74</v>
      </c>
      <c r="B93" s="94" t="s">
        <v>20</v>
      </c>
      <c r="C93" s="61">
        <v>75</v>
      </c>
      <c r="D93" s="61">
        <v>80</v>
      </c>
      <c r="E93" s="61">
        <v>78</v>
      </c>
      <c r="F93" s="61">
        <v>80</v>
      </c>
      <c r="G93" s="18">
        <f t="shared" si="9"/>
        <v>-1.89873417721519</v>
      </c>
      <c r="H93" s="27" t="s">
        <v>127</v>
      </c>
      <c r="I93" s="33"/>
      <c r="J93" s="103"/>
    </row>
    <row r="94" spans="1:10" ht="22.2" x14ac:dyDescent="0.5">
      <c r="A94" s="13" t="s">
        <v>76</v>
      </c>
      <c r="B94" s="94" t="s">
        <v>77</v>
      </c>
      <c r="C94" s="61">
        <v>36</v>
      </c>
      <c r="D94" s="61">
        <v>38</v>
      </c>
      <c r="E94" s="61">
        <v>37</v>
      </c>
      <c r="F94" s="61">
        <v>40</v>
      </c>
      <c r="G94" s="18">
        <f t="shared" si="9"/>
        <v>-3.8961038961038961</v>
      </c>
      <c r="H94" s="27" t="s">
        <v>128</v>
      </c>
      <c r="I94" s="33"/>
      <c r="J94" s="103"/>
    </row>
    <row r="95" spans="1:10" ht="22.2" x14ac:dyDescent="0.5">
      <c r="A95" s="13" t="s">
        <v>80</v>
      </c>
      <c r="B95" s="94" t="s">
        <v>81</v>
      </c>
      <c r="C95" s="64">
        <v>79600</v>
      </c>
      <c r="D95" s="64">
        <v>81100</v>
      </c>
      <c r="E95" s="64">
        <v>75000</v>
      </c>
      <c r="F95" s="64">
        <v>77500</v>
      </c>
      <c r="G95" s="18">
        <f t="shared" si="9"/>
        <v>5.3770491803278686</v>
      </c>
      <c r="H95" s="27" t="s">
        <v>133</v>
      </c>
      <c r="I95" s="33"/>
      <c r="J95" s="101"/>
    </row>
    <row r="96" spans="1:10" ht="22.2" x14ac:dyDescent="0.5">
      <c r="A96" s="13" t="s">
        <v>82</v>
      </c>
      <c r="B96" s="94" t="s">
        <v>81</v>
      </c>
      <c r="C96" s="89">
        <v>76500</v>
      </c>
      <c r="D96" s="89">
        <v>77500</v>
      </c>
      <c r="E96" s="89">
        <v>73500</v>
      </c>
      <c r="F96" s="89">
        <v>74500</v>
      </c>
      <c r="G96" s="18">
        <f t="shared" si="9"/>
        <v>4.0540540540540544</v>
      </c>
      <c r="H96" s="27" t="s">
        <v>133</v>
      </c>
      <c r="I96" s="33"/>
      <c r="J96" s="101"/>
    </row>
    <row r="97" spans="1:12" ht="22.2" x14ac:dyDescent="0.5">
      <c r="A97" s="91"/>
      <c r="B97" s="92"/>
      <c r="C97" s="99"/>
      <c r="D97" s="99"/>
      <c r="E97" s="99"/>
      <c r="F97" s="99"/>
      <c r="G97" s="93"/>
      <c r="H97" s="91"/>
      <c r="I97" s="92"/>
      <c r="J97" s="92"/>
    </row>
    <row r="98" spans="1:12" ht="18.75" customHeight="1" x14ac:dyDescent="0.35">
      <c r="A98" s="47" t="s">
        <v>91</v>
      </c>
      <c r="B98" s="6"/>
      <c r="C98" s="48"/>
      <c r="D98" s="48"/>
      <c r="E98" s="48"/>
      <c r="F98" s="48"/>
      <c r="G98" s="48"/>
      <c r="H98" s="52"/>
      <c r="I98" s="6"/>
      <c r="J98" s="6"/>
      <c r="K98" s="6"/>
      <c r="L98" s="6"/>
    </row>
    <row r="99" spans="1:12" ht="18.75" customHeight="1" x14ac:dyDescent="0.35">
      <c r="A99" s="45" t="s">
        <v>92</v>
      </c>
      <c r="B99" s="6"/>
      <c r="C99" s="48"/>
      <c r="D99" s="48"/>
      <c r="E99" s="48"/>
      <c r="F99" s="48"/>
      <c r="G99" s="6"/>
      <c r="H99" s="6"/>
      <c r="I99" s="6"/>
      <c r="J99" s="6"/>
      <c r="K99" s="6" t="s">
        <v>4</v>
      </c>
      <c r="L99" s="6"/>
    </row>
    <row r="100" spans="1:12" ht="18.75" customHeight="1" x14ac:dyDescent="0.35">
      <c r="A100" s="45" t="s">
        <v>93</v>
      </c>
      <c r="B100" s="6"/>
      <c r="C100" s="6"/>
      <c r="D100" s="6"/>
      <c r="E100" s="6"/>
      <c r="F100" s="48"/>
      <c r="G100" s="6"/>
      <c r="H100" s="6"/>
      <c r="I100" s="6"/>
      <c r="J100" s="6"/>
      <c r="K100" s="6"/>
      <c r="L100" s="6"/>
    </row>
    <row r="101" spans="1:12" ht="16.5" customHeight="1" x14ac:dyDescent="0.45">
      <c r="A101" s="45" t="s">
        <v>94</v>
      </c>
      <c r="B101" s="6"/>
      <c r="C101" s="6"/>
      <c r="D101" s="6"/>
      <c r="E101" s="6"/>
      <c r="F101" s="6"/>
      <c r="I101" s="59"/>
      <c r="J101" s="6"/>
      <c r="L101" s="60"/>
    </row>
    <row r="102" spans="1:12" x14ac:dyDescent="0.45">
      <c r="A102" s="45" t="s">
        <v>95</v>
      </c>
      <c r="B102" s="6"/>
      <c r="C102" s="6"/>
      <c r="D102" s="6"/>
      <c r="E102" s="6"/>
      <c r="G102" s="59" t="s">
        <v>116</v>
      </c>
      <c r="I102" s="59"/>
      <c r="J102" s="6" t="s">
        <v>119</v>
      </c>
      <c r="L102" s="60"/>
    </row>
    <row r="103" spans="1:12" x14ac:dyDescent="0.45">
      <c r="A103" s="45" t="s">
        <v>98</v>
      </c>
      <c r="B103" s="6"/>
      <c r="C103" s="6"/>
      <c r="D103" s="6"/>
      <c r="E103" s="6"/>
      <c r="G103" s="59" t="s">
        <v>96</v>
      </c>
      <c r="H103" s="6"/>
      <c r="I103" s="6"/>
      <c r="J103" s="6" t="s">
        <v>97</v>
      </c>
      <c r="L103" s="60"/>
    </row>
    <row r="104" spans="1:12" x14ac:dyDescent="0.35">
      <c r="A104" s="45" t="s">
        <v>99</v>
      </c>
      <c r="B104" s="6"/>
      <c r="C104" s="6"/>
      <c r="D104" s="6"/>
      <c r="E104" s="6"/>
      <c r="F104" s="6"/>
      <c r="G104" s="6"/>
      <c r="H104" s="6"/>
      <c r="I104" s="6"/>
      <c r="J104" s="6" t="s">
        <v>120</v>
      </c>
      <c r="K104" s="6"/>
      <c r="L104" s="6"/>
    </row>
    <row r="105" spans="1:12" ht="21.75" customHeight="1" x14ac:dyDescent="0.35">
      <c r="A105" s="45" t="s">
        <v>100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5" t="s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5" t="s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5" t="s">
        <v>103</v>
      </c>
      <c r="B108" s="6"/>
      <c r="C108" s="6"/>
      <c r="D108" s="6"/>
      <c r="E108" s="6"/>
      <c r="F108" s="6"/>
      <c r="G108" s="6"/>
      <c r="H108" s="6"/>
      <c r="I108" s="6" t="s">
        <v>4</v>
      </c>
      <c r="J108" s="6"/>
      <c r="K108" s="6"/>
      <c r="L108" s="6"/>
    </row>
    <row r="109" spans="1:12" x14ac:dyDescent="0.35">
      <c r="A109" s="45" t="s">
        <v>104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5" t="s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5" t="s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5" t="s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2.4" customHeight="1" x14ac:dyDescent="0.35">
      <c r="A117" s="4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7" t="s">
        <v>112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8" customHeight="1" x14ac:dyDescent="0.35">
      <c r="A119" s="45" t="s">
        <v>113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9.2" customHeight="1" x14ac:dyDescent="0.35">
      <c r="A120" s="45" t="s">
        <v>114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2021-11-14T05:49:40Z</cp:lastPrinted>
  <dcterms:created xsi:type="dcterms:W3CDTF">2021-06-05T07:13:32Z</dcterms:created>
  <dcterms:modified xsi:type="dcterms:W3CDTF">2021-11-15T06:51:20Z</dcterms:modified>
</cp:coreProperties>
</file>