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17256" windowHeight="52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90" i="1" l="1"/>
  <c r="G82" i="1" l="1"/>
  <c r="G85" i="1"/>
  <c r="G86" i="1" l="1"/>
  <c r="G84" i="1"/>
  <c r="G91" i="1" l="1"/>
  <c r="G89" i="1" l="1"/>
  <c r="G87" i="1" l="1"/>
  <c r="G83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<sst xmlns="http://schemas.openxmlformats.org/spreadsheetml/2006/main" count="240" uniqueCount="132">
  <si>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</si>
  <si>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</si>
  <si>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</si>
  <si>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</si>
  <si>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</si>
  <si>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</si>
  <si>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</si>
  <si>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</si>
  <si>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</si>
  <si>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</si>
  <si>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</si>
  <si>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</si>
  <si>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</si>
  <si>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</si>
  <si>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</si>
  <si>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</si>
  <si>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</si>
  <si>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</si>
  <si>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</si>
  <si>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</si>
  <si>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</si>
  <si>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</si>
  <si>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</si>
  <si>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</si>
  <si>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</si>
  <si>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</si>
  <si>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</si>
  <si>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</si>
  <si>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</si>
  <si>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</si>
  <si>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</si>
  <si>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</si>
  <si>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</si>
  <si>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</si>
  <si>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</si>
  <si>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</si>
  <si>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</si>
  <si>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</si>
  <si>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</si>
  <si>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</si>
  <si>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</si>
  <si>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</si>
  <si>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</si>
  <si>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</si>
  <si>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</si>
  <si>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</si>
  <si>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</si>
  <si>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</si>
  <si>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</si>
  <si>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</si>
  <si>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</si>
  <si>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</si>
  <si>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</si>
  <si>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</si>
  <si>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</si>
  <si>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</si>
  <si>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</si>
  <si>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</si>
  <si>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</si>
  <si>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</si>
  <si>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</si>
  <si>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</si>
  <si>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</si>
  <si>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</si>
  <si>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</si>
  <si>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</si>
  <si>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</si>
  <si>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</si>
  <si>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</si>
  <si>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</si>
  <si>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</si>
  <si>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</si>
  <si>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</si>
  <si>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</si>
  <si>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</si>
  <si>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</si>
  <si>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</si>
  <si>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</si>
  <si>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</si>
  <si>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</si>
  <si>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</si>
  <si>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</si>
  <si>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</si>
  <si>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</si>
  <si>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</si>
  <si>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</si>
  <si>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</si>
  <si>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</si>
  <si>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</si>
  <si>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</si>
  <si>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</si>
  <si>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</si>
  <si>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</si>
  <si>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</si>
  <si>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</si>
  <si>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</si>
  <si>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</si>
  <si>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</si>
  <si>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</si>
  <si>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</si>
  <si>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</si>
  <si>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</si>
  <si>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</si>
  <si>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</si>
  <si>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</si>
  <si>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</si>
  <si>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</si>
  <si>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</si>
  <si>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</si>
  <si>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</si>
  <si>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</si>
  <si>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</si>
  <si>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</si>
  <si>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</si>
  <si>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</si>
  <si>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</si>
  <si>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</si>
  <si>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</si>
  <si>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</si>
  <si>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</si>
  <si>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</si>
  <si>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</si>
  <si>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</si>
  <si>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</si>
  <si>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১৫-১২-২০২১ তারিখে মূল্য হ্রাস পেয়েছে।</t>
  </si>
  <si>
    <t>১৮-১২-২০২১ তারিখে মূল্য হ্রাস পেয়েছে।</t>
  </si>
  <si>
    <t xml:space="preserve">রবিবার ১৯ ডিসেম্বর ২০২১ খ্রিঃ, ০৪ পৌষ  ১৪২৭ বাংলা, ১৪ জমা-আউ ১৪৪২ হিজরি </t>
  </si>
  <si>
    <t>স্মারক নং-২৬.০৫.০০০০.০১৭.৩১.০০১.২১-৩২3</t>
  </si>
  <si>
    <t>১9-১২-২০২১ তারিখে মূল্য বৃদ্ধি পেয়েছে।</t>
  </si>
  <si>
    <t>(২)  সয়াবিন(লুজ), রসুন(দেশী), পাম অয়েল (লুজ/সুপার),  পেঁয়াজ, আলু এর মূল্য হ্রাস পেয়েছে।</t>
  </si>
  <si>
    <t>১9-১২-২০২১ তারিখে মূল্য হ্রাস পেয়েছে।</t>
  </si>
  <si>
    <t>(১)   সয়াবিন(লুজ), জিরা, মুরগী ব্রয়লার, শুকনা মরিচ(আম)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</si>
</sst>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sz val="16"/>
      <name val="Nikosh"/>
    </font>
    <font>
      <b/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9" fillId="0" borderId="0" xfId="1" applyFont="1"/>
    <xf numFmtId="0" fontId="15" fillId="2" borderId="2" xfId="1" applyFont="1" applyFill="1" applyBorder="1" applyAlignment="1">
      <alignment horizontal="center" vertical="center"/>
    </xf>
    <xf numFmtId="165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Fill="1" applyBorder="1" applyAlignment="1">
      <alignment horizontal="center"/>
    </xf>
    <xf numFmtId="165" fontId="20" fillId="2" borderId="2" xfId="3" applyNumberFormat="1" applyFont="1" applyFill="1" applyBorder="1" applyAlignment="1">
      <alignment horizontal="center"/>
    </xf>
    <xf numFmtId="0" fontId="20" fillId="3" borderId="2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topLeftCell="A7" zoomScale="75" zoomScaleNormal="75" zoomScaleSheetLayoutView="106" workbookViewId="0">
      <pane ySplit="1320" topLeftCell="A79" activePane="bottomLeft"/>
      <selection activeCell="C7" sqref="C7:K8"/>
      <selection pane="bottomLeft" activeCell="A88" sqref="A8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126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127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44549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3" t="s">
        <v>8</v>
      </c>
      <c r="D7" s="84"/>
      <c r="E7" s="83" t="s">
        <v>9</v>
      </c>
      <c r="F7" s="84"/>
      <c r="G7" s="83" t="s">
        <v>10</v>
      </c>
      <c r="H7" s="84"/>
      <c r="I7" s="14" t="s">
        <v>11</v>
      </c>
      <c r="J7" s="83" t="s">
        <v>12</v>
      </c>
      <c r="K7" s="84"/>
      <c r="L7" s="15" t="s">
        <v>13</v>
      </c>
      <c r="P7" s="12"/>
      <c r="Q7" s="12"/>
      <c r="R7" s="12"/>
    </row>
    <row r="8" spans="1:18" x14ac:dyDescent="0.35">
      <c r="A8" s="13"/>
      <c r="B8" s="14"/>
      <c r="C8" s="85">
        <v>44549</v>
      </c>
      <c r="D8" s="86"/>
      <c r="E8" s="85">
        <v>44542</v>
      </c>
      <c r="F8" s="86"/>
      <c r="G8" s="85">
        <v>44519</v>
      </c>
      <c r="H8" s="86"/>
      <c r="I8" s="14" t="s">
        <v>14</v>
      </c>
      <c r="J8" s="85">
        <v>44184</v>
      </c>
      <c r="K8" s="86"/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56</v>
      </c>
      <c r="H10" s="58">
        <v>68</v>
      </c>
      <c r="I10" s="18">
        <f>((C10+D10)/2-(G10+H10)/2)/((G10+H10)/2)*100</f>
        <v>1.6129032258064515</v>
      </c>
      <c r="J10" s="58">
        <v>60</v>
      </c>
      <c r="K10" s="58">
        <v>65</v>
      </c>
      <c r="L10" s="48">
        <f>((C10+D10)/2-(J10+K10)/2)/((J10+K10)/2)*100</f>
        <v>0.8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48</v>
      </c>
      <c r="D11" s="58">
        <v>55</v>
      </c>
      <c r="E11" s="58">
        <v>48</v>
      </c>
      <c r="F11" s="58">
        <v>55</v>
      </c>
      <c r="G11" s="58">
        <v>48</v>
      </c>
      <c r="H11" s="58">
        <v>55</v>
      </c>
      <c r="I11" s="18">
        <f>((C11+D11)/2-(G11+H11)/2)/((G11+H11)/2)*100</f>
        <v>0</v>
      </c>
      <c r="J11" s="58">
        <v>55</v>
      </c>
      <c r="K11" s="58">
        <v>60</v>
      </c>
      <c r="L11" s="48">
        <f>((C11+D11)/2-(J11+K11)/2)/((J11+K11)/2)*100</f>
        <v>-10.434782608695652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45</v>
      </c>
      <c r="F12" s="58">
        <v>48</v>
      </c>
      <c r="G12" s="58">
        <v>45</v>
      </c>
      <c r="H12" s="58">
        <v>48</v>
      </c>
      <c r="I12" s="18">
        <f>((C12+D12)/2-(G12+H12)/2)/((G12+H12)/2)*100</f>
        <v>0</v>
      </c>
      <c r="J12" s="58">
        <v>46</v>
      </c>
      <c r="K12" s="58">
        <v>50</v>
      </c>
      <c r="L12" s="48">
        <f>((C12+D12)/2-(J12+K12)/2)/((J12+K12)/2)*100</f>
        <v>-3.125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33</v>
      </c>
      <c r="H14" s="58">
        <v>35</v>
      </c>
      <c r="I14" s="18">
        <f>((C14+D14)/2-(G14+H14)/2)/((G14+H14)/2)*100</f>
        <v>5.8823529411764701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38</v>
      </c>
      <c r="H15" s="58">
        <v>45</v>
      </c>
      <c r="I15" s="18">
        <f>((C15+D15)/2-(G15+H15)/2)/((G15+H15)/2)*100</f>
        <v>2.4096385542168677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43</v>
      </c>
      <c r="H16" s="58">
        <v>45</v>
      </c>
      <c r="I16" s="18">
        <f>((C16+D16)/2-(G16+H16)/2)/((G16+H16)/2)*100</f>
        <v>7.9545454545454541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48</v>
      </c>
      <c r="H17" s="58">
        <v>50</v>
      </c>
      <c r="I17" s="18">
        <f>((C17+D17)/2-(G17+H17)/2)/((G17+H17)/2)*100</f>
        <v>7.1428571428571423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140</v>
      </c>
      <c r="D19" s="58">
        <v>145</v>
      </c>
      <c r="E19" s="58">
        <v>138</v>
      </c>
      <c r="F19" s="58">
        <v>145</v>
      </c>
      <c r="G19" s="58">
        <v>140</v>
      </c>
      <c r="H19" s="58">
        <v>145</v>
      </c>
      <c r="I19" s="18">
        <f>((C19+D19)/2-(G19+H19)/2)/((G19+H19)/2)*100</f>
        <v>0</v>
      </c>
      <c r="J19" s="58">
        <v>100</v>
      </c>
      <c r="K19" s="58">
        <v>104</v>
      </c>
      <c r="L19" s="48">
        <f>((C19+D19)/2-(J19+K19)/2)/((J19+K19)/2)*100</f>
        <v>39.705882352941174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0</v>
      </c>
      <c r="J20" s="58">
        <v>530</v>
      </c>
      <c r="K20" s="58">
        <v>580</v>
      </c>
      <c r="L20" s="48">
        <f>((C20+D20)/2-(J20+K20)/2)/((J20+K20)/2)*100</f>
        <v>31.531531531531531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165</v>
      </c>
      <c r="I21" s="18">
        <f>((C21+D21)/2-(G21+H21)/2)/((G21+H21)/2)*100</f>
        <v>-1.5873015873015872</v>
      </c>
      <c r="J21" s="58">
        <v>115</v>
      </c>
      <c r="K21" s="58">
        <v>125</v>
      </c>
      <c r="L21" s="48">
        <f>((C21+D21)/2-(J21+K21)/2)/((J21+K21)/2)*100</f>
        <v>29.166666666666668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133</v>
      </c>
      <c r="E22" s="58">
        <v>128</v>
      </c>
      <c r="F22" s="58">
        <v>135</v>
      </c>
      <c r="G22" s="58">
        <v>130</v>
      </c>
      <c r="H22" s="58">
        <v>135</v>
      </c>
      <c r="I22" s="18">
        <f>((C22+D22)/2-(G22+H22)/2)/((G22+H22)/2)*100</f>
        <v>-1.5094339622641511</v>
      </c>
      <c r="J22" s="58">
        <v>91</v>
      </c>
      <c r="K22" s="58">
        <v>92</v>
      </c>
      <c r="L22" s="48">
        <f>((C22+D22)/2-(J22+K22)/2)/((J22+K22)/2)*100</f>
        <v>42.622950819672127</v>
      </c>
    </row>
    <row r="23" spans="1:22" ht="24" customHeight="1" x14ac:dyDescent="0.5">
      <c r="A23" s="13" t="s">
        <v>36</v>
      </c>
      <c r="B23" s="14" t="s">
        <v>31</v>
      </c>
      <c r="C23" s="58">
        <v>133</v>
      </c>
      <c r="D23" s="58">
        <v>135</v>
      </c>
      <c r="E23" s="58">
        <v>133</v>
      </c>
      <c r="F23" s="58">
        <v>138</v>
      </c>
      <c r="G23" s="58">
        <v>135</v>
      </c>
      <c r="H23" s="58">
        <v>140</v>
      </c>
      <c r="I23" s="18">
        <f>((C23+D23)/2-(G23+H23)/2)/((G23+H23)/2)*100</f>
        <v>-2.5454545454545454</v>
      </c>
      <c r="J23" s="58">
        <v>96</v>
      </c>
      <c r="K23" s="58">
        <v>98</v>
      </c>
      <c r="L23" s="48">
        <f>((C23+D23)/2-(J23+K23)/2)/((J23+K23)/2)*100</f>
        <v>38.144329896907216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85</v>
      </c>
      <c r="D25" s="58">
        <v>90</v>
      </c>
      <c r="E25" s="58">
        <v>85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58">
        <v>95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0</v>
      </c>
      <c r="J26" s="58">
        <v>80</v>
      </c>
      <c r="K26" s="58">
        <v>90</v>
      </c>
      <c r="L26" s="48">
        <f t="shared" si="1"/>
        <v>14.705882352941178</v>
      </c>
    </row>
    <row r="27" spans="1:22" ht="24" customHeight="1" x14ac:dyDescent="0.5">
      <c r="A27" s="13" t="s">
        <v>40</v>
      </c>
      <c r="B27" s="14" t="s">
        <v>20</v>
      </c>
      <c r="C27" s="58">
        <v>105</v>
      </c>
      <c r="D27" s="58">
        <v>110</v>
      </c>
      <c r="E27" s="58">
        <v>105</v>
      </c>
      <c r="F27" s="58">
        <v>110</v>
      </c>
      <c r="G27" s="58">
        <v>100</v>
      </c>
      <c r="H27" s="58">
        <v>110</v>
      </c>
      <c r="I27" s="18">
        <f t="shared" si="0"/>
        <v>2.3809523809523809</v>
      </c>
      <c r="J27" s="58">
        <v>100</v>
      </c>
      <c r="K27" s="58">
        <v>110</v>
      </c>
      <c r="L27" s="48">
        <f t="shared" si="1"/>
        <v>2.3809523809523809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90</v>
      </c>
      <c r="H28" s="58">
        <v>120</v>
      </c>
      <c r="I28" s="18">
        <f t="shared" si="0"/>
        <v>19.047619047619047</v>
      </c>
      <c r="J28" s="58">
        <v>120</v>
      </c>
      <c r="K28" s="58">
        <v>130</v>
      </c>
      <c r="L28" s="48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65</v>
      </c>
      <c r="D30" s="58">
        <v>70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-6.8965517241379306</v>
      </c>
      <c r="J30" s="58">
        <v>70</v>
      </c>
      <c r="K30" s="58">
        <v>80</v>
      </c>
      <c r="L30" s="48">
        <f t="shared" si="1"/>
        <v>-10</v>
      </c>
    </row>
    <row r="31" spans="1:22" ht="24" customHeight="1" x14ac:dyDescent="0.5">
      <c r="A31" s="13" t="s">
        <v>44</v>
      </c>
      <c r="B31" s="14" t="s">
        <v>20</v>
      </c>
      <c r="C31" s="58">
        <v>24</v>
      </c>
      <c r="D31" s="58">
        <v>30</v>
      </c>
      <c r="E31" s="58">
        <v>24</v>
      </c>
      <c r="F31" s="58">
        <v>40</v>
      </c>
      <c r="G31" s="58">
        <v>20</v>
      </c>
      <c r="H31" s="58">
        <v>28</v>
      </c>
      <c r="I31" s="18">
        <f t="shared" si="0"/>
        <v>12.5</v>
      </c>
      <c r="J31" s="58">
        <v>42</v>
      </c>
      <c r="K31" s="58">
        <v>45</v>
      </c>
      <c r="L31" s="48">
        <f t="shared" si="1"/>
        <v>-37.931034482758619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45</v>
      </c>
      <c r="D33" s="58">
        <v>60</v>
      </c>
      <c r="E33" s="58">
        <v>50</v>
      </c>
      <c r="F33" s="58">
        <v>80</v>
      </c>
      <c r="G33" s="58">
        <v>55</v>
      </c>
      <c r="H33" s="58">
        <v>65</v>
      </c>
      <c r="I33" s="18">
        <f t="shared" ref="I33:I48" si="2">((C33+D33)/2-(G33+H33)/2)/((G33+H33)/2)*100</f>
        <v>-12.5</v>
      </c>
      <c r="J33" s="58">
        <v>45</v>
      </c>
      <c r="K33" s="58">
        <v>65</v>
      </c>
      <c r="L33" s="48">
        <f t="shared" ref="L33:L48" si="3">((C33+D33)/2-(J33+K33)/2)/((J33+K33)/2)*100</f>
        <v>-4.5454545454545459</v>
      </c>
    </row>
    <row r="34" spans="1:12" ht="24" customHeight="1" x14ac:dyDescent="0.55000000000000004">
      <c r="A34" s="13" t="s">
        <v>47</v>
      </c>
      <c r="B34" s="14" t="s">
        <v>20</v>
      </c>
      <c r="C34" s="58">
        <v>40</v>
      </c>
      <c r="D34" s="58">
        <v>50</v>
      </c>
      <c r="E34" s="58">
        <v>45</v>
      </c>
      <c r="F34" s="58">
        <v>60</v>
      </c>
      <c r="G34" s="58">
        <v>50</v>
      </c>
      <c r="H34" s="58">
        <v>55</v>
      </c>
      <c r="I34" s="18">
        <f t="shared" si="2"/>
        <v>-14.285714285714285</v>
      </c>
      <c r="J34" s="78">
        <v>30</v>
      </c>
      <c r="K34" s="78">
        <v>40</v>
      </c>
      <c r="L34" s="48">
        <f t="shared" si="3"/>
        <v>28.571428571428569</v>
      </c>
    </row>
    <row r="35" spans="1:12" ht="24" customHeight="1" x14ac:dyDescent="0.55000000000000004">
      <c r="A35" s="13" t="s">
        <v>117</v>
      </c>
      <c r="B35" s="14" t="s">
        <v>20</v>
      </c>
      <c r="C35" s="58">
        <v>50</v>
      </c>
      <c r="D35" s="58">
        <v>70</v>
      </c>
      <c r="E35" s="58">
        <v>50</v>
      </c>
      <c r="F35" s="58">
        <v>80</v>
      </c>
      <c r="G35" s="58">
        <v>30</v>
      </c>
      <c r="H35" s="58">
        <v>70</v>
      </c>
      <c r="I35" s="18">
        <f t="shared" si="2"/>
        <v>20</v>
      </c>
      <c r="J35" s="78">
        <v>100</v>
      </c>
      <c r="K35" s="78">
        <v>110</v>
      </c>
      <c r="L35" s="48">
        <f t="shared" si="3"/>
        <v>-42.857142857142854</v>
      </c>
    </row>
    <row r="36" spans="1:12" ht="24" customHeight="1" x14ac:dyDescent="0.55000000000000004">
      <c r="A36" s="13" t="s">
        <v>48</v>
      </c>
      <c r="B36" s="14" t="s">
        <v>20</v>
      </c>
      <c r="C36" s="58">
        <v>150</v>
      </c>
      <c r="D36" s="58">
        <v>170</v>
      </c>
      <c r="E36" s="58">
        <v>150</v>
      </c>
      <c r="F36" s="58">
        <v>170</v>
      </c>
      <c r="G36" s="58">
        <v>110</v>
      </c>
      <c r="H36" s="58">
        <v>130</v>
      </c>
      <c r="I36" s="18">
        <f t="shared" si="2"/>
        <v>33.333333333333329</v>
      </c>
      <c r="J36" s="78">
        <v>90</v>
      </c>
      <c r="K36" s="78">
        <v>100</v>
      </c>
      <c r="L36" s="48">
        <f t="shared" si="3"/>
        <v>68.421052631578945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160</v>
      </c>
      <c r="H37" s="58">
        <v>180</v>
      </c>
      <c r="I37" s="18">
        <f t="shared" si="2"/>
        <v>-2.9411764705882351</v>
      </c>
      <c r="J37" s="78">
        <v>200</v>
      </c>
      <c r="K37" s="78">
        <v>260</v>
      </c>
      <c r="L37" s="48">
        <f t="shared" si="3"/>
        <v>-28.260869565217391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300</v>
      </c>
      <c r="E38" s="58">
        <v>250</v>
      </c>
      <c r="F38" s="58">
        <v>280</v>
      </c>
      <c r="G38" s="58">
        <v>250</v>
      </c>
      <c r="H38" s="58">
        <v>300</v>
      </c>
      <c r="I38" s="18">
        <f t="shared" si="2"/>
        <v>0</v>
      </c>
      <c r="J38" s="78">
        <v>260</v>
      </c>
      <c r="K38" s="78">
        <v>280</v>
      </c>
      <c r="L38" s="48">
        <f t="shared" si="3"/>
        <v>1.8518518518518516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230</v>
      </c>
      <c r="I39" s="18">
        <f t="shared" si="2"/>
        <v>-2.3255813953488373</v>
      </c>
      <c r="J39" s="78">
        <v>160</v>
      </c>
      <c r="K39" s="78">
        <v>180</v>
      </c>
      <c r="L39" s="48">
        <f t="shared" si="3"/>
        <v>23.52941176470588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8">
        <v>160</v>
      </c>
      <c r="K40" s="78">
        <v>200</v>
      </c>
      <c r="L40" s="48">
        <f t="shared" si="3"/>
        <v>-8.3333333333333321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8">
        <v>90</v>
      </c>
      <c r="K41" s="78">
        <v>100</v>
      </c>
      <c r="L41" s="48">
        <f t="shared" si="3"/>
        <v>5.2631578947368416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70</v>
      </c>
      <c r="H42" s="58">
        <v>120</v>
      </c>
      <c r="I42" s="18">
        <f t="shared" si="2"/>
        <v>-5.2631578947368416</v>
      </c>
      <c r="J42" s="78">
        <v>70</v>
      </c>
      <c r="K42" s="78">
        <v>90</v>
      </c>
      <c r="L42" s="48">
        <f t="shared" si="3"/>
        <v>12.5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300</v>
      </c>
      <c r="F43" s="58">
        <v>420</v>
      </c>
      <c r="G43" s="58">
        <v>300</v>
      </c>
      <c r="H43" s="58">
        <v>400</v>
      </c>
      <c r="I43" s="18">
        <f t="shared" si="2"/>
        <v>5.7142857142857144</v>
      </c>
      <c r="J43" s="78">
        <v>300</v>
      </c>
      <c r="K43" s="78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380</v>
      </c>
      <c r="H44" s="58">
        <v>460</v>
      </c>
      <c r="I44" s="18">
        <f t="shared" si="2"/>
        <v>2.3809523809523809</v>
      </c>
      <c r="J44" s="78">
        <v>350</v>
      </c>
      <c r="K44" s="78">
        <v>400</v>
      </c>
      <c r="L44" s="48">
        <f t="shared" si="3"/>
        <v>14.666666666666666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1250</v>
      </c>
      <c r="E45" s="58">
        <v>1000</v>
      </c>
      <c r="F45" s="58">
        <v>1250</v>
      </c>
      <c r="G45" s="58">
        <v>1000</v>
      </c>
      <c r="H45" s="58">
        <v>1200</v>
      </c>
      <c r="I45" s="18">
        <f t="shared" si="2"/>
        <v>2.2727272727272729</v>
      </c>
      <c r="J45" s="78">
        <v>700</v>
      </c>
      <c r="K45" s="78">
        <v>900</v>
      </c>
      <c r="L45" s="48">
        <f t="shared" si="3"/>
        <v>40.625</v>
      </c>
    </row>
    <row r="46" spans="1:12" ht="24" customHeight="1" x14ac:dyDescent="0.55000000000000004">
      <c r="A46" s="13" t="s">
        <v>57</v>
      </c>
      <c r="B46" s="14" t="s">
        <v>20</v>
      </c>
      <c r="C46" s="58">
        <v>2200</v>
      </c>
      <c r="D46" s="58">
        <v>3200</v>
      </c>
      <c r="E46" s="58">
        <v>2200</v>
      </c>
      <c r="F46" s="58">
        <v>3200</v>
      </c>
      <c r="G46" s="58">
        <v>2000</v>
      </c>
      <c r="H46" s="58">
        <v>3000</v>
      </c>
      <c r="I46" s="18">
        <f t="shared" si="2"/>
        <v>8</v>
      </c>
      <c r="J46" s="78">
        <v>2400</v>
      </c>
      <c r="K46" s="78">
        <v>3300</v>
      </c>
      <c r="L46" s="48">
        <f t="shared" si="3"/>
        <v>-5.2631578947368416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120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-4.1666666666666661</v>
      </c>
      <c r="J47" s="78">
        <v>100</v>
      </c>
      <c r="K47" s="78">
        <v>120</v>
      </c>
      <c r="L47" s="48">
        <f t="shared" si="3"/>
        <v>4.5454545454545459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110</v>
      </c>
      <c r="H48" s="58">
        <v>150</v>
      </c>
      <c r="I48" s="18">
        <f t="shared" si="2"/>
        <v>34.615384615384613</v>
      </c>
      <c r="J48" s="78">
        <v>100</v>
      </c>
      <c r="K48" s="78">
        <v>120</v>
      </c>
      <c r="L48" s="48">
        <f t="shared" si="3"/>
        <v>59.090909090909093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9"/>
      <c r="K49" s="79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8">
        <v>200</v>
      </c>
      <c r="K50" s="78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8">
        <v>500</v>
      </c>
      <c r="K51" s="78">
        <v>1000</v>
      </c>
      <c r="L51" s="48">
        <f t="shared" si="5"/>
        <v>20</v>
      </c>
    </row>
    <row r="52" spans="1:12" ht="24" customHeight="1" x14ac:dyDescent="0.55000000000000004">
      <c r="A52" s="13" t="s">
        <v>63</v>
      </c>
      <c r="B52" s="14" t="s">
        <v>20</v>
      </c>
      <c r="C52" s="58">
        <v>580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0</v>
      </c>
      <c r="J52" s="78">
        <v>550</v>
      </c>
      <c r="K52" s="78">
        <v>580</v>
      </c>
      <c r="L52" s="48">
        <f t="shared" si="5"/>
        <v>4.4247787610619467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78">
        <v>750</v>
      </c>
      <c r="K53" s="78">
        <v>850</v>
      </c>
      <c r="L53" s="48">
        <f t="shared" si="5"/>
        <v>3.125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160</v>
      </c>
      <c r="D54" s="58">
        <v>180</v>
      </c>
      <c r="E54" s="58">
        <v>150</v>
      </c>
      <c r="F54" s="58">
        <v>160</v>
      </c>
      <c r="G54" s="58">
        <v>145</v>
      </c>
      <c r="H54" s="58">
        <v>165</v>
      </c>
      <c r="I54" s="18">
        <f t="shared" si="4"/>
        <v>9.67741935483871</v>
      </c>
      <c r="J54" s="78">
        <v>115</v>
      </c>
      <c r="K54" s="78">
        <v>125</v>
      </c>
      <c r="L54" s="48">
        <f t="shared" si="5"/>
        <v>41.666666666666671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8">
        <v>400</v>
      </c>
      <c r="K55" s="78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80"/>
      <c r="K56" s="80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8">
        <v>610</v>
      </c>
      <c r="K57" s="78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8">
        <v>600</v>
      </c>
      <c r="K58" s="78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560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0</v>
      </c>
      <c r="J59" s="78">
        <v>490</v>
      </c>
      <c r="K59" s="78">
        <v>560</v>
      </c>
      <c r="L59" s="48">
        <f>((C59+D59)/2-(J59+K59)/2)/((J59+K59)/2)*100</f>
        <v>9.5238095238095237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8">
        <v>530</v>
      </c>
      <c r="K60" s="78">
        <v>550</v>
      </c>
      <c r="L60" s="48">
        <f>((C60+D60)/2-(J60+K60)/2)/((J60+K60)/2)*100</f>
        <v>11.111111111111111</v>
      </c>
    </row>
    <row r="61" spans="1:12" ht="10.95" customHeight="1" x14ac:dyDescent="0.5">
      <c r="C61" s="56"/>
      <c r="D61" s="56"/>
      <c r="E61" s="56"/>
      <c r="F61" s="56"/>
      <c r="G61" s="56"/>
      <c r="H61" s="56"/>
      <c r="J61" s="72"/>
      <c r="K61" s="72"/>
    </row>
    <row r="62" spans="1:12" ht="18" customHeight="1" x14ac:dyDescent="0.35">
      <c r="A62" s="13" t="s">
        <v>6</v>
      </c>
      <c r="B62" s="14" t="s">
        <v>7</v>
      </c>
      <c r="C62" s="83" t="s">
        <v>8</v>
      </c>
      <c r="D62" s="84"/>
      <c r="E62" s="83" t="s">
        <v>9</v>
      </c>
      <c r="F62" s="84"/>
      <c r="G62" s="83" t="s">
        <v>10</v>
      </c>
      <c r="H62" s="84"/>
      <c r="I62" s="65" t="s">
        <v>11</v>
      </c>
      <c r="J62" s="83" t="s">
        <v>12</v>
      </c>
      <c r="K62" s="84"/>
      <c r="L62" s="15" t="s">
        <v>13</v>
      </c>
    </row>
    <row r="63" spans="1:12" ht="20.399999999999999" customHeight="1" x14ac:dyDescent="0.35">
      <c r="A63" s="26"/>
      <c r="B63" s="27"/>
      <c r="C63" s="85">
        <v>44549</v>
      </c>
      <c r="D63" s="86"/>
      <c r="E63" s="85">
        <v>44542</v>
      </c>
      <c r="F63" s="86"/>
      <c r="G63" s="85">
        <v>44519</v>
      </c>
      <c r="H63" s="86"/>
      <c r="I63" s="65" t="s">
        <v>14</v>
      </c>
      <c r="J63" s="85">
        <v>44184</v>
      </c>
      <c r="K63" s="86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73" t="s">
        <v>16</v>
      </c>
      <c r="K64" s="7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32</v>
      </c>
      <c r="D68" s="61">
        <v>33</v>
      </c>
      <c r="E68" s="61">
        <v>32</v>
      </c>
      <c r="F68" s="61">
        <v>33</v>
      </c>
      <c r="G68" s="61">
        <v>35</v>
      </c>
      <c r="H68" s="61">
        <v>38</v>
      </c>
      <c r="I68" s="18">
        <f t="shared" si="7"/>
        <v>-10.95890410958904</v>
      </c>
      <c r="J68" s="61">
        <v>30</v>
      </c>
      <c r="K68" s="61">
        <v>32</v>
      </c>
      <c r="L68" s="48">
        <f t="shared" si="6"/>
        <v>4.838709677419355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77500</v>
      </c>
      <c r="D70" s="61">
        <v>81100</v>
      </c>
      <c r="E70" s="61">
        <v>77500</v>
      </c>
      <c r="F70" s="61">
        <v>80500</v>
      </c>
      <c r="G70" s="61">
        <v>79600</v>
      </c>
      <c r="H70" s="61">
        <v>81100</v>
      </c>
      <c r="I70" s="18">
        <f t="shared" si="7"/>
        <v>-1.3067828251400124</v>
      </c>
      <c r="J70" s="61">
        <v>62000</v>
      </c>
      <c r="K70" s="61">
        <v>64000</v>
      </c>
      <c r="L70" s="48">
        <f t="shared" si="6"/>
        <v>25.873015873015877</v>
      </c>
    </row>
    <row r="71" spans="1:13" ht="18.600000000000001" customHeight="1" x14ac:dyDescent="0.5">
      <c r="A71" s="13" t="s">
        <v>82</v>
      </c>
      <c r="B71" s="14" t="s">
        <v>81</v>
      </c>
      <c r="C71" s="63">
        <v>69500</v>
      </c>
      <c r="D71" s="63">
        <v>77500</v>
      </c>
      <c r="E71" s="63">
        <v>75500</v>
      </c>
      <c r="F71" s="63">
        <v>77500</v>
      </c>
      <c r="G71" s="63">
        <v>76500</v>
      </c>
      <c r="H71" s="63">
        <v>77500</v>
      </c>
      <c r="I71" s="18">
        <f t="shared" si="7"/>
        <v>-4.5454545454545459</v>
      </c>
      <c r="J71" s="74">
        <v>56500</v>
      </c>
      <c r="K71" s="74">
        <v>59500</v>
      </c>
      <c r="L71" s="48">
        <f t="shared" si="6"/>
        <v>26.72413793103448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131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129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2" ht="21.75" customHeight="1" x14ac:dyDescent="0.35">
      <c r="A81" s="13" t="s">
        <v>88</v>
      </c>
      <c r="B81" s="14" t="s">
        <v>89</v>
      </c>
      <c r="C81" s="83" t="s">
        <v>8</v>
      </c>
      <c r="D81" s="84"/>
      <c r="E81" s="87" t="s">
        <v>90</v>
      </c>
      <c r="F81" s="88"/>
      <c r="G81" s="52" t="s">
        <v>14</v>
      </c>
      <c r="H81" s="52"/>
      <c r="I81" s="32"/>
      <c r="J81" s="53"/>
    </row>
    <row r="82" spans="1:12" ht="21.75" customHeight="1" x14ac:dyDescent="0.5">
      <c r="A82" s="13" t="s">
        <v>30</v>
      </c>
      <c r="B82" s="65" t="s">
        <v>31</v>
      </c>
      <c r="C82" s="58">
        <v>140</v>
      </c>
      <c r="D82" s="58">
        <v>145</v>
      </c>
      <c r="E82" s="58">
        <v>138</v>
      </c>
      <c r="F82" s="58">
        <v>145</v>
      </c>
      <c r="G82" s="18">
        <f t="shared" ref="G82" si="8">((C82+D82)/2-(E82+F82)/2)/((E82+F82)/2)*100</f>
        <v>0.70671378091872794</v>
      </c>
      <c r="H82" s="26" t="s">
        <v>128</v>
      </c>
      <c r="I82" s="32"/>
      <c r="J82" s="77"/>
    </row>
    <row r="83" spans="1:12" ht="21.75" customHeight="1" x14ac:dyDescent="0.5">
      <c r="A83" s="13" t="s">
        <v>35</v>
      </c>
      <c r="B83" s="65" t="s">
        <v>31</v>
      </c>
      <c r="C83" s="58">
        <v>128</v>
      </c>
      <c r="D83" s="58">
        <v>133</v>
      </c>
      <c r="E83" s="58">
        <v>128</v>
      </c>
      <c r="F83" s="58">
        <v>135</v>
      </c>
      <c r="G83" s="18">
        <f t="shared" ref="G83:G86" si="9">((C83+D83)/2-(E83+F83)/2)/((E83+F83)/2)*100</f>
        <v>-0.76045627376425851</v>
      </c>
      <c r="H83" s="26" t="s">
        <v>130</v>
      </c>
      <c r="I83" s="32"/>
      <c r="J83" s="70"/>
    </row>
    <row r="84" spans="1:12" ht="21.75" customHeight="1" x14ac:dyDescent="0.5">
      <c r="A84" s="13" t="s">
        <v>36</v>
      </c>
      <c r="B84" s="65" t="s">
        <v>31</v>
      </c>
      <c r="C84" s="58">
        <v>133</v>
      </c>
      <c r="D84" s="58">
        <v>135</v>
      </c>
      <c r="E84" s="58">
        <v>133</v>
      </c>
      <c r="F84" s="58">
        <v>138</v>
      </c>
      <c r="G84" s="18">
        <f t="shared" si="9"/>
        <v>-1.107011070110701</v>
      </c>
      <c r="H84" s="26" t="s">
        <v>130</v>
      </c>
      <c r="I84" s="32"/>
      <c r="J84" s="77"/>
    </row>
    <row r="85" spans="1:12" ht="21.75" customHeight="1" x14ac:dyDescent="0.5">
      <c r="A85" s="13" t="s">
        <v>44</v>
      </c>
      <c r="B85" s="65" t="s">
        <v>20</v>
      </c>
      <c r="C85" s="58">
        <v>24</v>
      </c>
      <c r="D85" s="58">
        <v>30</v>
      </c>
      <c r="E85" s="58">
        <v>24</v>
      </c>
      <c r="F85" s="58">
        <v>40</v>
      </c>
      <c r="G85" s="18">
        <f t="shared" si="9"/>
        <v>-15.625</v>
      </c>
      <c r="H85" s="26" t="s">
        <v>124</v>
      </c>
      <c r="I85" s="32"/>
      <c r="J85" s="77"/>
    </row>
    <row r="86" spans="1:12" ht="21.75" customHeight="1" x14ac:dyDescent="0.5">
      <c r="A86" s="13" t="s">
        <v>46</v>
      </c>
      <c r="B86" s="65" t="s">
        <v>20</v>
      </c>
      <c r="C86" s="58">
        <v>45</v>
      </c>
      <c r="D86" s="58">
        <v>60</v>
      </c>
      <c r="E86" s="58">
        <v>50</v>
      </c>
      <c r="F86" s="58">
        <v>80</v>
      </c>
      <c r="G86" s="18">
        <f t="shared" si="9"/>
        <v>-19.230769230769234</v>
      </c>
      <c r="H86" s="26" t="s">
        <v>130</v>
      </c>
      <c r="I86" s="32"/>
      <c r="J86" s="75"/>
    </row>
    <row r="87" spans="1:12" ht="21.75" customHeight="1" x14ac:dyDescent="0.5">
      <c r="A87" s="13" t="s">
        <v>47</v>
      </c>
      <c r="B87" s="65" t="s">
        <v>20</v>
      </c>
      <c r="C87" s="58">
        <v>40</v>
      </c>
      <c r="D87" s="58">
        <v>50</v>
      </c>
      <c r="E87" s="58">
        <v>45</v>
      </c>
      <c r="F87" s="58">
        <v>60</v>
      </c>
      <c r="G87" s="18">
        <f t="shared" ref="G87:G91" si="10">((C87+D87)/2-(E87+F87)/2)/((E87+F87)/2)*100</f>
        <v>-14.285714285714285</v>
      </c>
      <c r="H87" s="26" t="s">
        <v>130</v>
      </c>
      <c r="I87" s="32"/>
      <c r="J87" s="76"/>
    </row>
    <row r="88" spans="1:12" ht="21.75" customHeight="1" x14ac:dyDescent="0.5">
      <c r="A88" s="13" t="s">
        <v>50</v>
      </c>
      <c r="B88" s="65" t="s">
        <v>20</v>
      </c>
      <c r="C88" s="58">
        <v>250</v>
      </c>
      <c r="D88" s="58">
        <v>300</v>
      </c>
      <c r="E88" s="58">
        <v>250</v>
      </c>
      <c r="F88" s="58">
        <v>280</v>
      </c>
      <c r="G88" s="18">
        <f t="shared" si="10"/>
        <v>3.7735849056603774</v>
      </c>
      <c r="H88" s="26" t="s">
        <v>128</v>
      </c>
      <c r="I88" s="32"/>
      <c r="J88" s="82"/>
    </row>
    <row r="89" spans="1:12" ht="21.75" customHeight="1" x14ac:dyDescent="0.5">
      <c r="A89" s="13" t="s">
        <v>117</v>
      </c>
      <c r="B89" s="65" t="s">
        <v>20</v>
      </c>
      <c r="C89" s="58">
        <v>50</v>
      </c>
      <c r="D89" s="58">
        <v>70</v>
      </c>
      <c r="E89" s="58">
        <v>50</v>
      </c>
      <c r="F89" s="58">
        <v>80</v>
      </c>
      <c r="G89" s="18">
        <f t="shared" si="10"/>
        <v>-7.6923076923076925</v>
      </c>
      <c r="H89" s="26" t="s">
        <v>125</v>
      </c>
      <c r="I89" s="32"/>
      <c r="J89" s="77"/>
    </row>
    <row r="90" spans="1:12" ht="21.75" customHeight="1" x14ac:dyDescent="0.5">
      <c r="A90" s="13" t="s">
        <v>54</v>
      </c>
      <c r="B90" s="65" t="s">
        <v>20</v>
      </c>
      <c r="C90" s="58">
        <v>320</v>
      </c>
      <c r="D90" s="58">
        <v>420</v>
      </c>
      <c r="E90" s="58">
        <v>300</v>
      </c>
      <c r="F90" s="58">
        <v>420</v>
      </c>
      <c r="G90" s="18">
        <f t="shared" si="10"/>
        <v>2.7777777777777777</v>
      </c>
      <c r="H90" s="26" t="s">
        <v>128</v>
      </c>
      <c r="I90" s="32"/>
      <c r="J90" s="81"/>
    </row>
    <row r="91" spans="1:12" ht="22.2" x14ac:dyDescent="0.5">
      <c r="A91" s="13" t="s">
        <v>65</v>
      </c>
      <c r="B91" s="65" t="s">
        <v>20</v>
      </c>
      <c r="C91" s="58">
        <v>160</v>
      </c>
      <c r="D91" s="58">
        <v>180</v>
      </c>
      <c r="E91" s="58">
        <v>150</v>
      </c>
      <c r="F91" s="58">
        <v>160</v>
      </c>
      <c r="G91" s="18">
        <f t="shared" si="10"/>
        <v>9.67741935483871</v>
      </c>
      <c r="H91" s="26" t="s">
        <v>128</v>
      </c>
      <c r="I91" s="32"/>
      <c r="J91" s="71"/>
    </row>
    <row r="92" spans="1:12" ht="18.75" customHeight="1" x14ac:dyDescent="0.35">
      <c r="A92" s="46" t="s">
        <v>91</v>
      </c>
      <c r="B92" s="6"/>
      <c r="C92" s="47"/>
      <c r="D92" s="47"/>
      <c r="E92" s="47"/>
      <c r="F92" s="47"/>
      <c r="G92" s="47"/>
      <c r="H92" s="51"/>
      <c r="I92" s="6"/>
      <c r="J92" s="6"/>
      <c r="K92" s="6"/>
      <c r="L92" s="6"/>
    </row>
    <row r="93" spans="1:12" ht="18.75" customHeight="1" x14ac:dyDescent="0.35">
      <c r="A93" s="44" t="s">
        <v>92</v>
      </c>
      <c r="B93" s="6"/>
      <c r="C93" s="47"/>
      <c r="D93" s="47"/>
      <c r="E93" s="47"/>
      <c r="F93" s="47"/>
      <c r="G93" s="6"/>
      <c r="H93" s="6"/>
      <c r="I93" s="6"/>
      <c r="J93" s="6"/>
      <c r="K93" s="6" t="s">
        <v>4</v>
      </c>
      <c r="L93" s="6"/>
    </row>
    <row r="94" spans="1:12" ht="18.75" customHeight="1" x14ac:dyDescent="0.35">
      <c r="A94" s="44" t="s">
        <v>93</v>
      </c>
      <c r="B94" s="6"/>
      <c r="C94" s="6"/>
      <c r="D94" s="6"/>
      <c r="E94" s="6"/>
      <c r="F94" s="47"/>
      <c r="G94" s="6"/>
      <c r="H94" s="6"/>
      <c r="I94" s="6"/>
      <c r="J94" s="6"/>
      <c r="K94" s="6"/>
      <c r="L94" s="6"/>
    </row>
    <row r="95" spans="1:12" ht="16.5" customHeight="1" x14ac:dyDescent="0.5">
      <c r="A95" s="44" t="s">
        <v>94</v>
      </c>
      <c r="B95" s="6"/>
      <c r="C95" s="6"/>
      <c r="D95" s="6"/>
      <c r="E95" s="6"/>
      <c r="F95" s="6"/>
      <c r="I95" s="57"/>
      <c r="J95" s="68"/>
      <c r="K95" s="69"/>
    </row>
    <row r="96" spans="1:12" ht="22.2" x14ac:dyDescent="0.45">
      <c r="A96" s="44" t="s">
        <v>95</v>
      </c>
      <c r="B96" s="6"/>
      <c r="C96" s="6"/>
      <c r="D96" s="6"/>
      <c r="E96" s="6"/>
      <c r="G96" s="57" t="s">
        <v>116</v>
      </c>
      <c r="I96" s="57"/>
      <c r="J96" s="57"/>
      <c r="K96" s="64" t="s">
        <v>121</v>
      </c>
    </row>
    <row r="97" spans="1:12" ht="22.2" x14ac:dyDescent="0.45">
      <c r="A97" s="44" t="s">
        <v>98</v>
      </c>
      <c r="B97" s="6"/>
      <c r="C97" s="6"/>
      <c r="D97" s="6"/>
      <c r="E97" s="6"/>
      <c r="G97" s="57" t="s">
        <v>96</v>
      </c>
      <c r="H97" s="6"/>
      <c r="I97" s="6"/>
      <c r="J97" s="6"/>
      <c r="K97" s="64" t="s">
        <v>97</v>
      </c>
    </row>
    <row r="98" spans="1:12" ht="22.2" x14ac:dyDescent="0.35">
      <c r="A98" s="44" t="s">
        <v>99</v>
      </c>
      <c r="B98" s="6"/>
      <c r="C98" s="6"/>
      <c r="D98" s="6"/>
      <c r="E98" s="6"/>
      <c r="F98" s="6"/>
      <c r="G98" s="6"/>
      <c r="H98" s="6"/>
      <c r="I98" s="6"/>
      <c r="J98" s="6"/>
      <c r="K98" s="64" t="s">
        <v>122</v>
      </c>
      <c r="L98" s="6"/>
    </row>
    <row r="99" spans="1:12" ht="21.75" customHeight="1" x14ac:dyDescent="0.35">
      <c r="A99" s="44" t="s">
        <v>100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35">
      <c r="A100" s="44" t="s">
        <v>101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35">
      <c r="A101" s="44" t="s">
        <v>102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35">
      <c r="A102" s="44" t="s">
        <v>103</v>
      </c>
      <c r="B102" s="6"/>
      <c r="C102" s="6"/>
      <c r="D102" s="6"/>
      <c r="E102" s="6"/>
      <c r="F102" s="6"/>
      <c r="G102" s="6"/>
      <c r="H102" s="6"/>
      <c r="I102" s="6" t="s">
        <v>4</v>
      </c>
      <c r="J102" s="6"/>
      <c r="K102" s="6"/>
      <c r="L102" s="6"/>
    </row>
    <row r="103" spans="1:12" x14ac:dyDescent="0.35">
      <c r="A103" s="44" t="s">
        <v>104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4" t="s">
        <v>105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4" t="s">
        <v>106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108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110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111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2.4" customHeight="1" x14ac:dyDescent="0.35">
      <c r="A111" s="4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6" t="s">
        <v>112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8" customHeight="1" x14ac:dyDescent="0.35">
      <c r="A113" s="44" t="s">
        <v>113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9.2" customHeight="1" x14ac:dyDescent="0.35">
      <c r="A114" s="44" t="s">
        <v>114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2021-12-08T07:58:34Z</cp:lastPrinted>
  <dcterms:created xsi:type="dcterms:W3CDTF">2021-06-05T07:13:32Z</dcterms:created>
  <dcterms:modified xsi:type="dcterms:W3CDTF">2021-12-19T06:27:07Z</dcterms:modified>
</cp:coreProperties>
</file>