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an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G84" i="1"/>
  <c r="G91" i="1" l="1"/>
  <c r="G94" i="1"/>
  <c r="G87" i="1"/>
  <c r="G86" i="1"/>
  <c r="G85" i="1"/>
  <c r="G83" i="1" l="1"/>
  <c r="G89" i="1" l="1"/>
  <c r="G90" i="1"/>
  <c r="G92" i="1"/>
  <c r="G93" i="1" l="1"/>
  <c r="G82" i="1" l="1"/>
  <c r="G95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<sst xmlns="http://schemas.openxmlformats.org/spreadsheetml/2006/main" count="252" uniqueCount="134">
  <si>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</si>
  <si>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</si>
  <si>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</si>
  <si>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</si>
  <si>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</si>
  <si>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</si>
  <si>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</si>
  <si>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</si>
  <si>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</si>
  <si>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</si>
  <si>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</si>
  <si>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</si>
  <si>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</si>
  <si>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</si>
  <si>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</si>
  <si>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</si>
  <si>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</si>
  <si>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</si>
  <si>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</si>
  <si>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</si>
  <si>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</si>
  <si>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</si>
  <si>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</si>
  <si>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</si>
  <si>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</si>
  <si>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</si>
  <si>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</si>
  <si>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</si>
  <si>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</si>
  <si>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</si>
  <si>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</si>
  <si>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</si>
  <si>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</si>
  <si>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</si>
  <si>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</si>
  <si>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</si>
  <si>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</si>
  <si>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</si>
  <si>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</si>
  <si>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</si>
  <si>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</si>
  <si>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</si>
  <si>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</si>
  <si>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</si>
  <si>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</si>
  <si>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</si>
  <si>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</si>
  <si>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</si>
  <si>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</si>
  <si>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</si>
  <si>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</si>
  <si>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</si>
  <si>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</si>
  <si>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</si>
  <si>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</si>
  <si>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</si>
  <si>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</si>
  <si>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</si>
  <si>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</si>
  <si>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</si>
  <si>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</si>
  <si>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</si>
  <si>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</si>
  <si>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</si>
  <si>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</si>
  <si>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</si>
  <si>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</si>
  <si>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</si>
  <si>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</si>
  <si>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</si>
  <si>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</si>
  <si>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</si>
  <si>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</si>
  <si>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</si>
  <si>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</si>
  <si>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</si>
  <si>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</si>
  <si>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</si>
  <si>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</si>
  <si>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</si>
  <si>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</si>
  <si>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</si>
  <si>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</si>
  <si>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</si>
  <si>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</si>
  <si>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</si>
  <si>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</si>
  <si>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</si>
  <si>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</si>
  <si>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</si>
  <si>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</si>
  <si>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</si>
  <si>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</si>
  <si>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</si>
  <si>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</si>
  <si>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</si>
  <si>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</si>
  <si>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</si>
  <si>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</si>
  <si>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</si>
  <si>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</si>
  <si>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</si>
  <si>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</si>
  <si>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</si>
  <si>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</si>
  <si>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</si>
  <si>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</si>
  <si>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</si>
  <si>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</si>
  <si>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</si>
  <si>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</si>
  <si>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</si>
  <si>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</si>
  <si>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</si>
  <si>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</si>
  <si>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</si>
  <si>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</si>
  <si>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</si>
  <si>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</si>
  <si>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</si>
  <si>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</si>
  <si>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</si>
  <si>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</si>
  <si>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</si>
  <si>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০9-০১-২০২২ তারিখে মূল্য বৃদ্ধি পেয়েছে।</t>
  </si>
  <si>
    <t>০9-০১-২০২২ তারিখে মূল্য হ্রাস পেয়েছে।</t>
  </si>
  <si>
    <t>১২-০১-২০২২ তারিখে মূল্য বৃদ্ধি পেয়েছে।</t>
  </si>
  <si>
    <t>১২-০১-২০২২ তারিখে মূল্য হ্রাস পেয়েছে।</t>
  </si>
  <si>
    <t xml:space="preserve">বৃহষ্পতিবার ১৩ জানুয়ারী ২০২২ খ্রিঃ, ২৯ পৌষ  ১৪২৭ বাংলা, ০৯ জমা-সানি ১৪৪২ হিজরি </t>
  </si>
  <si>
    <t>স্মারক নং-২৬.০৫.০০০০.০১৭.৩১.০০১.২২-০১২</t>
  </si>
  <si>
    <t>(১)   চাল(মাঝারী), আটা(খোলা), মশুর ডাল (বড়, মাঝারী), পেঁয়াজ(আম), এলাচ, জিরা এর মূল্য বৃদ্ধি পেয়েছে।</t>
  </si>
  <si>
    <t>(২)  আটা(প্যা:), মুগ ডাল, পেয়াজ(দেশী), হলুদ(আম), আদা(আম), শুকনা মরিচ(আম), মুরগী (ব্রয়লার) এর মূল্য হ্রাস পেয়েছে।</t>
  </si>
  <si>
    <t>১৩-০১-২০২২ তারিখে মূল্য বৃদ্ধি পেয়েছে।</t>
  </si>
  <si>
    <t>১৩-০১-২০২২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</si>
</sst>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165" fontId="14" fillId="0" borderId="0" xfId="3" applyNumberFormat="1" applyFont="1" applyBorder="1" applyAlignment="1">
      <alignment horizontal="right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topLeftCell="A7" zoomScale="75" zoomScaleNormal="75" zoomScaleSheetLayoutView="106" workbookViewId="0">
      <pane ySplit="1320" topLeftCell="A76" activePane="bottomLeft"/>
      <selection activeCell="G9" sqref="G9"/>
      <selection pane="bottomLeft" activeCell="L88" sqref="L8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128</v>
      </c>
      <c r="G5" s="6"/>
      <c r="H5" s="6"/>
      <c r="I5" s="6"/>
      <c r="J5" s="6"/>
      <c r="K5" s="6"/>
      <c r="L5" s="6"/>
    </row>
    <row r="6" spans="1:18" ht="22.8" customHeight="1" x14ac:dyDescent="0.35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44574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2" t="s">
        <v>8</v>
      </c>
      <c r="D7" s="83"/>
      <c r="E7" s="82" t="s">
        <v>9</v>
      </c>
      <c r="F7" s="83"/>
      <c r="G7" s="82" t="s">
        <v>10</v>
      </c>
      <c r="H7" s="83"/>
      <c r="I7" s="14" t="s">
        <v>11</v>
      </c>
      <c r="J7" s="82" t="s">
        <v>12</v>
      </c>
      <c r="K7" s="83"/>
      <c r="L7" s="15" t="s">
        <v>13</v>
      </c>
      <c r="P7" s="12"/>
      <c r="Q7" s="12"/>
      <c r="R7" s="12"/>
    </row>
    <row r="8" spans="1:18" x14ac:dyDescent="0.35">
      <c r="A8" s="13"/>
      <c r="B8" s="14"/>
      <c r="C8" s="84">
        <v>44574</v>
      </c>
      <c r="D8" s="85"/>
      <c r="E8" s="84">
        <v>44567</v>
      </c>
      <c r="F8" s="85"/>
      <c r="G8" s="84">
        <v>44543</v>
      </c>
      <c r="H8" s="85"/>
      <c r="I8" s="14" t="s">
        <v>14</v>
      </c>
      <c r="J8" s="86">
        <v>44209</v>
      </c>
      <c r="K8" s="86">
        <v>44208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70</v>
      </c>
      <c r="E10" s="58">
        <v>60</v>
      </c>
      <c r="F10" s="58">
        <v>70</v>
      </c>
      <c r="G10" s="58">
        <v>58</v>
      </c>
      <c r="H10" s="58">
        <v>68</v>
      </c>
      <c r="I10" s="18">
        <f>((C10+D10)/2-(G10+H10)/2)/((G10+H10)/2)*100</f>
        <v>3.1746031746031744</v>
      </c>
      <c r="J10" s="58">
        <v>56</v>
      </c>
      <c r="K10" s="58">
        <v>64</v>
      </c>
      <c r="L10" s="48">
        <f>((C10+D10)/2-(J10+K10)/2)/((J10+K10)/2)*100</f>
        <v>8.3333333333333321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52</v>
      </c>
      <c r="D11" s="58">
        <v>58</v>
      </c>
      <c r="E11" s="58">
        <v>50</v>
      </c>
      <c r="F11" s="58">
        <v>56</v>
      </c>
      <c r="G11" s="58">
        <v>48</v>
      </c>
      <c r="H11" s="58">
        <v>56</v>
      </c>
      <c r="I11" s="18">
        <f>((C11+D11)/2-(G11+H11)/2)/((G11+H11)/2)*100</f>
        <v>5.7692307692307692</v>
      </c>
      <c r="J11" s="58">
        <v>50</v>
      </c>
      <c r="K11" s="58">
        <v>56</v>
      </c>
      <c r="L11" s="48">
        <f>((C11+D11)/2-(J11+K11)/2)/((J11+K11)/2)*100</f>
        <v>3.7735849056603774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48</v>
      </c>
      <c r="I12" s="18">
        <f>((C12+D12)/2-(G12+H12)/2)/((G12+H12)/2)*100</f>
        <v>2.1505376344086025</v>
      </c>
      <c r="J12" s="58">
        <v>45</v>
      </c>
      <c r="K12" s="58">
        <v>48</v>
      </c>
      <c r="L12" s="48">
        <f>((C12+D12)/2-(J12+K12)/2)/((J12+K12)/2)*100</f>
        <v>2.1505376344086025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38</v>
      </c>
      <c r="E14" s="58">
        <v>34</v>
      </c>
      <c r="F14" s="58">
        <v>38</v>
      </c>
      <c r="G14" s="58">
        <v>34</v>
      </c>
      <c r="H14" s="58">
        <v>38</v>
      </c>
      <c r="I14" s="18">
        <f>((C14+D14)/2-(G14+H14)/2)/((G14+H14)/2)*100</f>
        <v>1.3888888888888888</v>
      </c>
      <c r="J14" s="58">
        <v>28</v>
      </c>
      <c r="K14" s="58">
        <v>30</v>
      </c>
      <c r="L14" s="48">
        <f>((C14+D14)/2-(J14+K14)/2)/((J14+K14)/2)*100</f>
        <v>25.862068965517242</v>
      </c>
    </row>
    <row r="15" spans="1:18" ht="24" customHeight="1" x14ac:dyDescent="0.5">
      <c r="A15" s="13" t="s">
        <v>25</v>
      </c>
      <c r="B15" s="14" t="s">
        <v>26</v>
      </c>
      <c r="C15" s="58">
        <v>42</v>
      </c>
      <c r="D15" s="58">
        <v>45</v>
      </c>
      <c r="E15" s="58">
        <v>40</v>
      </c>
      <c r="F15" s="58">
        <v>48</v>
      </c>
      <c r="G15" s="58">
        <v>40</v>
      </c>
      <c r="H15" s="58">
        <v>45</v>
      </c>
      <c r="I15" s="18">
        <f>((C15+D15)/2-(G15+H15)/2)/((G15+H15)/2)*100</f>
        <v>2.3529411764705883</v>
      </c>
      <c r="J15" s="58">
        <v>30</v>
      </c>
      <c r="K15" s="58">
        <v>33</v>
      </c>
      <c r="L15" s="48">
        <f>((C15+D15)/2-(J15+K15)/2)/((J15+K15)/2)*100</f>
        <v>38.095238095238095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50</v>
      </c>
      <c r="E16" s="58">
        <v>46</v>
      </c>
      <c r="F16" s="58">
        <v>50</v>
      </c>
      <c r="G16" s="58">
        <v>45</v>
      </c>
      <c r="H16" s="58">
        <v>50</v>
      </c>
      <c r="I16" s="18">
        <f>((C16+D16)/2-(G16+H16)/2)/((G16+H16)/2)*100</f>
        <v>1.0526315789473684</v>
      </c>
      <c r="J16" s="58">
        <v>34</v>
      </c>
      <c r="K16" s="58">
        <v>35</v>
      </c>
      <c r="L16" s="48">
        <f>((C16+D16)/2-(J16+K16)/2)/((J16+K16)/2)*100</f>
        <v>39.130434782608695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38</v>
      </c>
      <c r="K17" s="58">
        <v>45</v>
      </c>
      <c r="L17" s="48">
        <f>((C17+D17)/2-(J17+K17)/2)/((J17+K17)/2)*100</f>
        <v>26.506024096385545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140</v>
      </c>
      <c r="D19" s="58">
        <v>145</v>
      </c>
      <c r="E19" s="58">
        <v>140</v>
      </c>
      <c r="F19" s="58">
        <v>145</v>
      </c>
      <c r="G19" s="58">
        <v>138</v>
      </c>
      <c r="H19" s="58">
        <v>145</v>
      </c>
      <c r="I19" s="18">
        <f>((C19+D19)/2-(G19+H19)/2)/((G19+H19)/2)*100</f>
        <v>0.70671378091872794</v>
      </c>
      <c r="J19" s="58">
        <v>113</v>
      </c>
      <c r="K19" s="58">
        <v>116</v>
      </c>
      <c r="L19" s="48">
        <f>((C19+D19)/2-(J19+K19)/2)/((J19+K19)/2)*100</f>
        <v>24.454148471615721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750</v>
      </c>
      <c r="E20" s="58">
        <v>700</v>
      </c>
      <c r="F20" s="58">
        <v>750</v>
      </c>
      <c r="G20" s="58">
        <v>700</v>
      </c>
      <c r="H20" s="58">
        <v>760</v>
      </c>
      <c r="I20" s="18">
        <f>((C20+D20)/2-(G20+H20)/2)/((G20+H20)/2)*100</f>
        <v>-0.68493150684931503</v>
      </c>
      <c r="J20" s="58">
        <v>550</v>
      </c>
      <c r="K20" s="58">
        <v>600</v>
      </c>
      <c r="L20" s="48">
        <f>((C20+D20)/2-(J20+K20)/2)/((J20+K20)/2)*100</f>
        <v>26.086956521739129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120</v>
      </c>
      <c r="K21" s="58">
        <v>130</v>
      </c>
      <c r="L21" s="48">
        <f>((C21+D21)/2-(J21+K21)/2)/((J21+K21)/2)*100</f>
        <v>24</v>
      </c>
    </row>
    <row r="22" spans="1:22" ht="24" customHeight="1" x14ac:dyDescent="0.5">
      <c r="A22" s="13" t="s">
        <v>35</v>
      </c>
      <c r="B22" s="14" t="s">
        <v>31</v>
      </c>
      <c r="C22" s="58">
        <v>130</v>
      </c>
      <c r="D22" s="58">
        <v>135</v>
      </c>
      <c r="E22" s="58">
        <v>130</v>
      </c>
      <c r="F22" s="58">
        <v>135</v>
      </c>
      <c r="G22" s="58">
        <v>128</v>
      </c>
      <c r="H22" s="58">
        <v>135</v>
      </c>
      <c r="I22" s="18">
        <f>((C22+D22)/2-(G22+H22)/2)/((G22+H22)/2)*100</f>
        <v>0.76045627376425851</v>
      </c>
      <c r="J22" s="58">
        <v>100</v>
      </c>
      <c r="K22" s="58">
        <v>102</v>
      </c>
      <c r="L22" s="48">
        <f>((C22+D22)/2-(J22+K22)/2)/((J22+K22)/2)*100</f>
        <v>31.188118811881189</v>
      </c>
    </row>
    <row r="23" spans="1:22" ht="24" customHeight="1" x14ac:dyDescent="0.5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133</v>
      </c>
      <c r="H23" s="58">
        <v>138</v>
      </c>
      <c r="I23" s="18">
        <f>((C23+D23)/2-(G23+H23)/2)/((G23+H23)/2)*100</f>
        <v>1.4760147601476015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100</v>
      </c>
      <c r="D25" s="58">
        <v>105</v>
      </c>
      <c r="E25" s="58">
        <v>90</v>
      </c>
      <c r="F25" s="58">
        <v>95</v>
      </c>
      <c r="G25" s="58">
        <v>85</v>
      </c>
      <c r="H25" s="58">
        <v>90</v>
      </c>
      <c r="I25" s="18">
        <f t="shared" ref="I25:I31" si="0">((C25+D25)/2-(G25+H25)/2)/((G25+H25)/2)*100</f>
        <v>17.142857142857142</v>
      </c>
      <c r="J25" s="58">
        <v>65</v>
      </c>
      <c r="K25" s="58">
        <v>70</v>
      </c>
      <c r="L25" s="48">
        <f t="shared" ref="L25:L31" si="1">((C25+D25)/2-(J25+K25)/2)/((J25+K25)/2)*100</f>
        <v>51.851851851851848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100</v>
      </c>
      <c r="F26" s="58">
        <v>105</v>
      </c>
      <c r="G26" s="58">
        <v>95</v>
      </c>
      <c r="H26" s="58">
        <v>100</v>
      </c>
      <c r="I26" s="18">
        <f t="shared" si="0"/>
        <v>10.256410256410255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110</v>
      </c>
      <c r="F27" s="58">
        <v>120</v>
      </c>
      <c r="G27" s="58">
        <v>100</v>
      </c>
      <c r="H27" s="58">
        <v>110</v>
      </c>
      <c r="I27" s="18">
        <f t="shared" si="0"/>
        <v>9.5238095238095237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115</v>
      </c>
      <c r="D28" s="58">
        <v>135</v>
      </c>
      <c r="E28" s="58">
        <v>125</v>
      </c>
      <c r="F28" s="58">
        <v>130</v>
      </c>
      <c r="G28" s="58">
        <v>120</v>
      </c>
      <c r="H28" s="58">
        <v>130</v>
      </c>
      <c r="I28" s="18">
        <f t="shared" si="0"/>
        <v>0</v>
      </c>
      <c r="J28" s="58">
        <v>95</v>
      </c>
      <c r="K28" s="58">
        <v>100</v>
      </c>
      <c r="L28" s="48">
        <f t="shared" si="1"/>
        <v>28.205128205128204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38</v>
      </c>
      <c r="K29" s="58">
        <v>40</v>
      </c>
      <c r="L29" s="48">
        <f t="shared" si="1"/>
        <v>25.641025641025639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75</v>
      </c>
      <c r="E30" s="58">
        <v>70</v>
      </c>
      <c r="F30" s="58">
        <v>75</v>
      </c>
      <c r="G30" s="58">
        <v>65</v>
      </c>
      <c r="H30" s="58">
        <v>70</v>
      </c>
      <c r="I30" s="18">
        <f t="shared" si="0"/>
        <v>7.4074074074074066</v>
      </c>
      <c r="J30" s="58">
        <v>75</v>
      </c>
      <c r="K30" s="58">
        <v>85</v>
      </c>
      <c r="L30" s="48">
        <f t="shared" si="1"/>
        <v>-9.375</v>
      </c>
    </row>
    <row r="31" spans="1:22" ht="24" customHeight="1" x14ac:dyDescent="0.5">
      <c r="A31" s="13" t="s">
        <v>44</v>
      </c>
      <c r="B31" s="14" t="s">
        <v>20</v>
      </c>
      <c r="C31" s="58">
        <v>18</v>
      </c>
      <c r="D31" s="58">
        <v>20</v>
      </c>
      <c r="E31" s="58">
        <v>18</v>
      </c>
      <c r="F31" s="58">
        <v>20</v>
      </c>
      <c r="G31" s="58">
        <v>24</v>
      </c>
      <c r="H31" s="58">
        <v>40</v>
      </c>
      <c r="I31" s="18">
        <f t="shared" si="0"/>
        <v>-40.625</v>
      </c>
      <c r="J31" s="58">
        <v>20</v>
      </c>
      <c r="K31" s="58">
        <v>25</v>
      </c>
      <c r="L31" s="48">
        <f t="shared" si="1"/>
        <v>-15.555555555555555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35</v>
      </c>
      <c r="D33" s="58">
        <v>45</v>
      </c>
      <c r="E33" s="58">
        <v>40</v>
      </c>
      <c r="F33" s="58">
        <v>50</v>
      </c>
      <c r="G33" s="58">
        <v>50</v>
      </c>
      <c r="H33" s="58">
        <v>75</v>
      </c>
      <c r="I33" s="18">
        <f t="shared" ref="I33:I48" si="2">((C33+D33)/2-(G33+H33)/2)/((G33+H33)/2)*100</f>
        <v>-36</v>
      </c>
      <c r="J33" s="58">
        <v>30</v>
      </c>
      <c r="K33" s="58">
        <v>40</v>
      </c>
      <c r="L33" s="48">
        <f t="shared" ref="L33:L48" si="3">((C33+D33)/2-(J33+K33)/2)/((J33+K33)/2)*100</f>
        <v>14.285714285714285</v>
      </c>
    </row>
    <row r="34" spans="1:12" ht="24" customHeight="1" x14ac:dyDescent="0.5">
      <c r="A34" s="13" t="s">
        <v>47</v>
      </c>
      <c r="B34" s="14" t="s">
        <v>20</v>
      </c>
      <c r="C34" s="58">
        <v>45</v>
      </c>
      <c r="D34" s="58">
        <v>50</v>
      </c>
      <c r="E34" s="58">
        <v>40</v>
      </c>
      <c r="F34" s="58">
        <v>50</v>
      </c>
      <c r="G34" s="58">
        <v>45</v>
      </c>
      <c r="H34" s="58">
        <v>60</v>
      </c>
      <c r="I34" s="18">
        <f t="shared" si="2"/>
        <v>-9.5238095238095237</v>
      </c>
      <c r="J34" s="58">
        <v>20</v>
      </c>
      <c r="K34" s="58">
        <v>30</v>
      </c>
      <c r="L34" s="48">
        <f t="shared" si="3"/>
        <v>90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50</v>
      </c>
      <c r="H35" s="58">
        <v>80</v>
      </c>
      <c r="I35" s="18">
        <f t="shared" si="2"/>
        <v>-15.384615384615385</v>
      </c>
      <c r="J35" s="73">
        <v>90</v>
      </c>
      <c r="K35" s="73">
        <v>100</v>
      </c>
      <c r="L35" s="48">
        <f t="shared" si="3"/>
        <v>-42.105263157894733</v>
      </c>
    </row>
    <row r="36" spans="1:12" ht="24" customHeight="1" x14ac:dyDescent="0.55000000000000004">
      <c r="A36" s="13" t="s">
        <v>48</v>
      </c>
      <c r="B36" s="14" t="s">
        <v>20</v>
      </c>
      <c r="C36" s="58">
        <v>120</v>
      </c>
      <c r="D36" s="58">
        <v>140</v>
      </c>
      <c r="E36" s="58">
        <v>120</v>
      </c>
      <c r="F36" s="58">
        <v>140</v>
      </c>
      <c r="G36" s="58">
        <v>150</v>
      </c>
      <c r="H36" s="58">
        <v>170</v>
      </c>
      <c r="I36" s="18">
        <f t="shared" si="2"/>
        <v>-18.75</v>
      </c>
      <c r="J36" s="73">
        <v>100</v>
      </c>
      <c r="K36" s="73">
        <v>120</v>
      </c>
      <c r="L36" s="48">
        <f t="shared" si="3"/>
        <v>18.181818181818183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3">
        <v>200</v>
      </c>
      <c r="K37" s="73">
        <v>220</v>
      </c>
      <c r="L37" s="48">
        <f t="shared" si="3"/>
        <v>-21.428571428571427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320</v>
      </c>
      <c r="E38" s="58">
        <v>250</v>
      </c>
      <c r="F38" s="58">
        <v>350</v>
      </c>
      <c r="G38" s="58">
        <v>250</v>
      </c>
      <c r="H38" s="58">
        <v>280</v>
      </c>
      <c r="I38" s="18">
        <f t="shared" si="2"/>
        <v>7.5471698113207548</v>
      </c>
      <c r="J38" s="73">
        <v>240</v>
      </c>
      <c r="K38" s="73">
        <v>280</v>
      </c>
      <c r="L38" s="48">
        <f t="shared" si="3"/>
        <v>9.6153846153846168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3">
        <v>150</v>
      </c>
      <c r="K39" s="73">
        <v>230</v>
      </c>
      <c r="L39" s="48">
        <f t="shared" si="3"/>
        <v>10.526315789473683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190</v>
      </c>
      <c r="E40" s="58">
        <v>160</v>
      </c>
      <c r="F40" s="58">
        <v>190</v>
      </c>
      <c r="G40" s="58">
        <v>150</v>
      </c>
      <c r="H40" s="58">
        <v>180</v>
      </c>
      <c r="I40" s="18">
        <f t="shared" si="2"/>
        <v>3.0303030303030303</v>
      </c>
      <c r="J40" s="73">
        <v>150</v>
      </c>
      <c r="K40" s="73">
        <v>160</v>
      </c>
      <c r="L40" s="48">
        <f t="shared" si="3"/>
        <v>9.67741935483871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140</v>
      </c>
      <c r="G41" s="58">
        <v>80</v>
      </c>
      <c r="H41" s="58">
        <v>120</v>
      </c>
      <c r="I41" s="18">
        <f t="shared" si="2"/>
        <v>10</v>
      </c>
      <c r="J41" s="73">
        <v>100</v>
      </c>
      <c r="K41" s="73">
        <v>110</v>
      </c>
      <c r="L41" s="48">
        <f t="shared" si="3"/>
        <v>4.7619047619047619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130</v>
      </c>
      <c r="G42" s="58">
        <v>60</v>
      </c>
      <c r="H42" s="58">
        <v>120</v>
      </c>
      <c r="I42" s="18">
        <f t="shared" si="2"/>
        <v>0</v>
      </c>
      <c r="J42" s="73">
        <v>80</v>
      </c>
      <c r="K42" s="73">
        <v>90</v>
      </c>
      <c r="L42" s="48">
        <f t="shared" si="3"/>
        <v>5.8823529411764701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400</v>
      </c>
      <c r="G43" s="58">
        <v>300</v>
      </c>
      <c r="H43" s="58">
        <v>420</v>
      </c>
      <c r="I43" s="18">
        <f t="shared" si="2"/>
        <v>2.7777777777777777</v>
      </c>
      <c r="J43" s="73">
        <v>300</v>
      </c>
      <c r="K43" s="73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480</v>
      </c>
      <c r="E44" s="58">
        <v>400</v>
      </c>
      <c r="F44" s="58">
        <v>480</v>
      </c>
      <c r="G44" s="58">
        <v>380</v>
      </c>
      <c r="H44" s="58">
        <v>480</v>
      </c>
      <c r="I44" s="18">
        <f t="shared" si="2"/>
        <v>2.3255813953488373</v>
      </c>
      <c r="J44" s="73">
        <v>400</v>
      </c>
      <c r="K44" s="73">
        <v>450</v>
      </c>
      <c r="L44" s="48">
        <f t="shared" si="3"/>
        <v>3.5294117647058822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1150</v>
      </c>
      <c r="G45" s="58">
        <v>1000</v>
      </c>
      <c r="H45" s="58">
        <v>1250</v>
      </c>
      <c r="I45" s="18">
        <f t="shared" si="2"/>
        <v>-4.4444444444444446</v>
      </c>
      <c r="J45" s="73">
        <v>700</v>
      </c>
      <c r="K45" s="73">
        <v>900</v>
      </c>
      <c r="L45" s="48">
        <f t="shared" si="3"/>
        <v>34.375</v>
      </c>
    </row>
    <row r="46" spans="1:12" ht="24" customHeight="1" x14ac:dyDescent="0.5">
      <c r="A46" s="13" t="s">
        <v>57</v>
      </c>
      <c r="B46" s="14" t="s">
        <v>20</v>
      </c>
      <c r="C46" s="58">
        <v>2000</v>
      </c>
      <c r="D46" s="58">
        <v>3000</v>
      </c>
      <c r="E46" s="58">
        <v>1900</v>
      </c>
      <c r="F46" s="58">
        <v>3000</v>
      </c>
      <c r="G46" s="58">
        <v>2200</v>
      </c>
      <c r="H46" s="58">
        <v>3200</v>
      </c>
      <c r="I46" s="18">
        <f t="shared" si="2"/>
        <v>-7.4074074074074066</v>
      </c>
      <c r="J46" s="89">
        <v>2600</v>
      </c>
      <c r="K46" s="89">
        <v>3600</v>
      </c>
      <c r="L46" s="48">
        <f t="shared" si="3"/>
        <v>-19.35483870967742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120</v>
      </c>
      <c r="I47" s="18">
        <f t="shared" si="2"/>
        <v>8.695652173913043</v>
      </c>
      <c r="J47" s="73">
        <v>120</v>
      </c>
      <c r="K47" s="73">
        <v>130</v>
      </c>
      <c r="L47" s="48">
        <f t="shared" si="3"/>
        <v>0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200</v>
      </c>
      <c r="I48" s="18">
        <f t="shared" si="2"/>
        <v>-11.428571428571429</v>
      </c>
      <c r="J48" s="73">
        <v>120</v>
      </c>
      <c r="K48" s="73">
        <v>130</v>
      </c>
      <c r="L48" s="48">
        <f t="shared" si="3"/>
        <v>24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4"/>
      <c r="K49" s="74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3">
        <v>200</v>
      </c>
      <c r="K50" s="73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500</v>
      </c>
      <c r="H51" s="58">
        <v>1300</v>
      </c>
      <c r="I51" s="18">
        <f t="shared" si="4"/>
        <v>0</v>
      </c>
      <c r="J51" s="73">
        <v>750</v>
      </c>
      <c r="K51" s="89">
        <v>1000</v>
      </c>
      <c r="L51" s="48">
        <f t="shared" si="5"/>
        <v>2.8571428571428572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3">
        <v>550</v>
      </c>
      <c r="K52" s="73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850</v>
      </c>
      <c r="I53" s="18">
        <f t="shared" si="4"/>
        <v>3.0303030303030303</v>
      </c>
      <c r="J53" s="73">
        <v>750</v>
      </c>
      <c r="K53" s="73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160</v>
      </c>
      <c r="D54" s="58">
        <v>175</v>
      </c>
      <c r="E54" s="58">
        <v>170</v>
      </c>
      <c r="F54" s="58">
        <v>180</v>
      </c>
      <c r="G54" s="58">
        <v>150</v>
      </c>
      <c r="H54" s="58">
        <v>160</v>
      </c>
      <c r="I54" s="18">
        <f t="shared" si="4"/>
        <v>8.064516129032258</v>
      </c>
      <c r="J54" s="73">
        <v>125</v>
      </c>
      <c r="K54" s="73">
        <v>135</v>
      </c>
      <c r="L54" s="48">
        <f t="shared" si="5"/>
        <v>28.846153846153843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3">
        <v>350</v>
      </c>
      <c r="K55" s="73">
        <v>450</v>
      </c>
      <c r="L55" s="48">
        <f t="shared" si="5"/>
        <v>8.75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5"/>
      <c r="K56" s="75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3">
        <v>610</v>
      </c>
      <c r="K57" s="73">
        <v>640</v>
      </c>
      <c r="L57" s="48">
        <f>((C57+D57)/2-(J57+K57)/2)/((J57+K57)/2)*100</f>
        <v>6.4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3">
        <v>600</v>
      </c>
      <c r="K58" s="73">
        <v>630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3">
        <v>490</v>
      </c>
      <c r="K59" s="73">
        <v>560</v>
      </c>
      <c r="L59" s="48">
        <f>((C59+D59)/2-(J59+K59)/2)/((J59+K59)/2)*100</f>
        <v>11.428571428571429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3">
        <v>530</v>
      </c>
      <c r="K60" s="73">
        <v>550</v>
      </c>
      <c r="L60" s="48">
        <f>((C60+D60)/2-(J60+K60)/2)/((J60+K60)/2)*100</f>
        <v>11.111111111111111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6"/>
      <c r="K61" s="76"/>
    </row>
    <row r="62" spans="1:12" ht="18" customHeight="1" x14ac:dyDescent="0.35">
      <c r="A62" s="13" t="s">
        <v>6</v>
      </c>
      <c r="B62" s="14" t="s">
        <v>7</v>
      </c>
      <c r="C62" s="82" t="s">
        <v>8</v>
      </c>
      <c r="D62" s="83"/>
      <c r="E62" s="82" t="s">
        <v>9</v>
      </c>
      <c r="F62" s="83"/>
      <c r="G62" s="82" t="s">
        <v>10</v>
      </c>
      <c r="H62" s="83"/>
      <c r="I62" s="65" t="s">
        <v>11</v>
      </c>
      <c r="J62" s="82" t="s">
        <v>12</v>
      </c>
      <c r="K62" s="83"/>
      <c r="L62" s="65" t="s">
        <v>13</v>
      </c>
    </row>
    <row r="63" spans="1:12" ht="20.399999999999999" customHeight="1" x14ac:dyDescent="0.35">
      <c r="A63" s="26"/>
      <c r="B63" s="27"/>
      <c r="C63" s="84">
        <v>44574</v>
      </c>
      <c r="D63" s="85"/>
      <c r="E63" s="84">
        <v>44567</v>
      </c>
      <c r="F63" s="85"/>
      <c r="G63" s="84">
        <v>44543</v>
      </c>
      <c r="H63" s="85"/>
      <c r="I63" s="65" t="s">
        <v>14</v>
      </c>
      <c r="J63" s="86">
        <v>44209</v>
      </c>
      <c r="K63" s="86">
        <v>44208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37</v>
      </c>
      <c r="E68" s="61">
        <v>35</v>
      </c>
      <c r="F68" s="61">
        <v>37</v>
      </c>
      <c r="G68" s="61">
        <v>32</v>
      </c>
      <c r="H68" s="61">
        <v>33</v>
      </c>
      <c r="I68" s="18">
        <f t="shared" si="7"/>
        <v>10.76923076923077</v>
      </c>
      <c r="J68" s="61">
        <v>28</v>
      </c>
      <c r="K68" s="61">
        <v>30</v>
      </c>
      <c r="L68" s="48">
        <f t="shared" si="6"/>
        <v>24.137931034482758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81100</v>
      </c>
      <c r="E70" s="61">
        <v>77000</v>
      </c>
      <c r="F70" s="61">
        <v>81100</v>
      </c>
      <c r="G70" s="61">
        <v>77500</v>
      </c>
      <c r="H70" s="61">
        <v>80500</v>
      </c>
      <c r="I70" s="18">
        <f t="shared" si="7"/>
        <v>6.3291139240506333E-2</v>
      </c>
      <c r="J70" s="90">
        <v>67000</v>
      </c>
      <c r="K70" s="90">
        <v>70000</v>
      </c>
      <c r="L70" s="48">
        <f t="shared" si="6"/>
        <v>15.401459854014599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73000</v>
      </c>
      <c r="E71" s="63">
        <v>69000</v>
      </c>
      <c r="F71" s="63">
        <v>73000</v>
      </c>
      <c r="G71" s="63">
        <v>75500</v>
      </c>
      <c r="H71" s="63">
        <v>77500</v>
      </c>
      <c r="I71" s="18">
        <f t="shared" si="7"/>
        <v>-7.18954248366013</v>
      </c>
      <c r="J71" s="91">
        <v>65000</v>
      </c>
      <c r="K71" s="91">
        <v>67000</v>
      </c>
      <c r="L71" s="48">
        <f t="shared" si="6"/>
        <v>7.5757575757575761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130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131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2" t="s">
        <v>8</v>
      </c>
      <c r="D81" s="83"/>
      <c r="E81" s="87" t="s">
        <v>90</v>
      </c>
      <c r="F81" s="88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52</v>
      </c>
      <c r="D82" s="58">
        <v>58</v>
      </c>
      <c r="E82" s="58">
        <v>50</v>
      </c>
      <c r="F82" s="58">
        <v>56</v>
      </c>
      <c r="G82" s="18">
        <f t="shared" ref="G82:G84" si="8">((C82+D82)/2-(E82+F82)/2)/((E82+F82)/2)*100</f>
        <v>3.7735849056603774</v>
      </c>
      <c r="H82" s="26" t="s">
        <v>124</v>
      </c>
      <c r="I82" s="32"/>
      <c r="J82" s="77"/>
    </row>
    <row r="83" spans="1:10" ht="21.75" customHeight="1" x14ac:dyDescent="0.5">
      <c r="A83" s="13" t="s">
        <v>24</v>
      </c>
      <c r="B83" s="65" t="s">
        <v>20</v>
      </c>
      <c r="C83" s="58">
        <v>35</v>
      </c>
      <c r="D83" s="58">
        <v>38</v>
      </c>
      <c r="E83" s="58">
        <v>34</v>
      </c>
      <c r="F83" s="58">
        <v>38</v>
      </c>
      <c r="G83" s="18">
        <f t="shared" si="8"/>
        <v>1.3888888888888888</v>
      </c>
      <c r="H83" s="26" t="s">
        <v>132</v>
      </c>
      <c r="I83" s="32"/>
      <c r="J83" s="79"/>
    </row>
    <row r="84" spans="1:10" ht="21.75" customHeight="1" x14ac:dyDescent="0.5">
      <c r="A84" s="13" t="s">
        <v>25</v>
      </c>
      <c r="B84" s="65" t="s">
        <v>26</v>
      </c>
      <c r="C84" s="58">
        <v>42</v>
      </c>
      <c r="D84" s="58">
        <v>45</v>
      </c>
      <c r="E84" s="58">
        <v>40</v>
      </c>
      <c r="F84" s="58">
        <v>48</v>
      </c>
      <c r="G84" s="18">
        <f t="shared" si="8"/>
        <v>-1.1363636363636365</v>
      </c>
      <c r="H84" s="26" t="s">
        <v>133</v>
      </c>
      <c r="I84" s="32"/>
      <c r="J84" s="81"/>
    </row>
    <row r="85" spans="1:10" ht="21.75" customHeight="1" x14ac:dyDescent="0.5">
      <c r="A85" s="13" t="s">
        <v>38</v>
      </c>
      <c r="B85" s="65" t="s">
        <v>20</v>
      </c>
      <c r="C85" s="58">
        <v>100</v>
      </c>
      <c r="D85" s="58">
        <v>105</v>
      </c>
      <c r="E85" s="58">
        <v>90</v>
      </c>
      <c r="F85" s="58">
        <v>95</v>
      </c>
      <c r="G85" s="18">
        <f t="shared" ref="G85:G92" si="9">((C85+D85)/2-(E85+F85)/2)/((E85+F85)/2)*100</f>
        <v>10.810810810810811</v>
      </c>
      <c r="H85" s="26" t="s">
        <v>126</v>
      </c>
      <c r="I85" s="32"/>
      <c r="J85" s="80"/>
    </row>
    <row r="86" spans="1:10" ht="21.75" customHeight="1" x14ac:dyDescent="0.5">
      <c r="A86" s="13" t="s">
        <v>39</v>
      </c>
      <c r="B86" s="65" t="s">
        <v>20</v>
      </c>
      <c r="C86" s="58">
        <v>105</v>
      </c>
      <c r="D86" s="58">
        <v>110</v>
      </c>
      <c r="E86" s="58">
        <v>100</v>
      </c>
      <c r="F86" s="58">
        <v>105</v>
      </c>
      <c r="G86" s="18">
        <f t="shared" si="9"/>
        <v>4.8780487804878048</v>
      </c>
      <c r="H86" s="26" t="s">
        <v>126</v>
      </c>
      <c r="I86" s="32"/>
      <c r="J86" s="80"/>
    </row>
    <row r="87" spans="1:10" ht="21.75" customHeight="1" x14ac:dyDescent="0.5">
      <c r="A87" s="13" t="s">
        <v>41</v>
      </c>
      <c r="B87" s="65" t="s">
        <v>20</v>
      </c>
      <c r="C87" s="58">
        <v>115</v>
      </c>
      <c r="D87" s="58">
        <v>135</v>
      </c>
      <c r="E87" s="58">
        <v>125</v>
      </c>
      <c r="F87" s="58">
        <v>130</v>
      </c>
      <c r="G87" s="18">
        <f t="shared" si="9"/>
        <v>-1.9607843137254901</v>
      </c>
      <c r="H87" s="26" t="s">
        <v>127</v>
      </c>
      <c r="I87" s="32"/>
      <c r="J87" s="80"/>
    </row>
    <row r="88" spans="1:10" ht="21.75" customHeight="1" x14ac:dyDescent="0.5">
      <c r="A88" s="13" t="s">
        <v>46</v>
      </c>
      <c r="B88" s="65" t="s">
        <v>20</v>
      </c>
      <c r="C88" s="58">
        <v>35</v>
      </c>
      <c r="D88" s="58">
        <v>45</v>
      </c>
      <c r="E88" s="58">
        <v>40</v>
      </c>
      <c r="F88" s="58">
        <v>50</v>
      </c>
      <c r="G88" s="18">
        <f t="shared" si="9"/>
        <v>-11.111111111111111</v>
      </c>
      <c r="H88" s="26" t="s">
        <v>133</v>
      </c>
      <c r="I88" s="32"/>
      <c r="J88" s="81"/>
    </row>
    <row r="89" spans="1:10" ht="21.75" customHeight="1" x14ac:dyDescent="0.5">
      <c r="A89" s="13" t="s">
        <v>47</v>
      </c>
      <c r="B89" s="65" t="s">
        <v>20</v>
      </c>
      <c r="C89" s="58">
        <v>45</v>
      </c>
      <c r="D89" s="58">
        <v>50</v>
      </c>
      <c r="E89" s="58">
        <v>40</v>
      </c>
      <c r="F89" s="58">
        <v>50</v>
      </c>
      <c r="G89" s="18">
        <f t="shared" si="9"/>
        <v>5.5555555555555554</v>
      </c>
      <c r="H89" s="26" t="s">
        <v>124</v>
      </c>
      <c r="I89" s="32"/>
      <c r="J89" s="78"/>
    </row>
    <row r="90" spans="1:10" ht="21.75" customHeight="1" x14ac:dyDescent="0.5">
      <c r="A90" s="13" t="s">
        <v>50</v>
      </c>
      <c r="B90" s="65" t="s">
        <v>20</v>
      </c>
      <c r="C90" s="58">
        <v>250</v>
      </c>
      <c r="D90" s="58">
        <v>320</v>
      </c>
      <c r="E90" s="58">
        <v>250</v>
      </c>
      <c r="F90" s="58">
        <v>350</v>
      </c>
      <c r="G90" s="18">
        <f t="shared" si="9"/>
        <v>-5</v>
      </c>
      <c r="H90" s="26" t="s">
        <v>125</v>
      </c>
      <c r="I90" s="32"/>
      <c r="J90" s="78"/>
    </row>
    <row r="91" spans="1:10" ht="21.75" customHeight="1" x14ac:dyDescent="0.5">
      <c r="A91" s="13" t="s">
        <v>52</v>
      </c>
      <c r="B91" s="65" t="s">
        <v>20</v>
      </c>
      <c r="C91" s="58">
        <v>150</v>
      </c>
      <c r="D91" s="58">
        <v>190</v>
      </c>
      <c r="E91" s="58">
        <v>160</v>
      </c>
      <c r="F91" s="58">
        <v>190</v>
      </c>
      <c r="G91" s="18">
        <f t="shared" ref="G91:G95" si="10">((C91+D91)/2-(E91+F91)/2)/((E91+F91)/2)*100</f>
        <v>-2.8571428571428572</v>
      </c>
      <c r="H91" s="26" t="s">
        <v>127</v>
      </c>
      <c r="I91" s="32"/>
      <c r="J91" s="80"/>
    </row>
    <row r="92" spans="1:10" ht="21.75" customHeight="1" x14ac:dyDescent="0.5">
      <c r="A92" s="13" t="s">
        <v>53</v>
      </c>
      <c r="B92" s="65" t="s">
        <v>20</v>
      </c>
      <c r="C92" s="58">
        <v>60</v>
      </c>
      <c r="D92" s="58">
        <v>120</v>
      </c>
      <c r="E92" s="58">
        <v>60</v>
      </c>
      <c r="F92" s="58">
        <v>130</v>
      </c>
      <c r="G92" s="18">
        <f t="shared" si="9"/>
        <v>-5.2631578947368416</v>
      </c>
      <c r="H92" s="26" t="s">
        <v>125</v>
      </c>
      <c r="I92" s="32"/>
      <c r="J92" s="78"/>
    </row>
    <row r="93" spans="1:10" ht="21.75" customHeight="1" x14ac:dyDescent="0.5">
      <c r="A93" s="13" t="s">
        <v>54</v>
      </c>
      <c r="B93" s="65" t="s">
        <v>20</v>
      </c>
      <c r="C93" s="58">
        <v>320</v>
      </c>
      <c r="D93" s="58">
        <v>420</v>
      </c>
      <c r="E93" s="58">
        <v>320</v>
      </c>
      <c r="F93" s="58">
        <v>400</v>
      </c>
      <c r="G93" s="18">
        <f t="shared" si="10"/>
        <v>2.7777777777777777</v>
      </c>
      <c r="H93" s="26" t="s">
        <v>124</v>
      </c>
      <c r="I93" s="32"/>
      <c r="J93" s="80"/>
    </row>
    <row r="94" spans="1:10" ht="21.75" customHeight="1" x14ac:dyDescent="0.5">
      <c r="A94" s="13" t="s">
        <v>57</v>
      </c>
      <c r="B94" s="65" t="s">
        <v>20</v>
      </c>
      <c r="C94" s="58">
        <v>2000</v>
      </c>
      <c r="D94" s="58">
        <v>3000</v>
      </c>
      <c r="E94" s="58">
        <v>1900</v>
      </c>
      <c r="F94" s="58">
        <v>3000</v>
      </c>
      <c r="G94" s="18">
        <f t="shared" si="10"/>
        <v>2.0408163265306123</v>
      </c>
      <c r="H94" s="26" t="s">
        <v>126</v>
      </c>
      <c r="I94" s="32"/>
      <c r="J94" s="80"/>
    </row>
    <row r="95" spans="1:10" ht="22.2" x14ac:dyDescent="0.5">
      <c r="A95" s="13" t="s">
        <v>65</v>
      </c>
      <c r="B95" s="65" t="s">
        <v>20</v>
      </c>
      <c r="C95" s="58">
        <v>160</v>
      </c>
      <c r="D95" s="58">
        <v>175</v>
      </c>
      <c r="E95" s="58">
        <v>170</v>
      </c>
      <c r="F95" s="58">
        <v>180</v>
      </c>
      <c r="G95" s="18">
        <f t="shared" si="10"/>
        <v>-4.2857142857142856</v>
      </c>
      <c r="H95" s="26" t="s">
        <v>133</v>
      </c>
      <c r="I95" s="32"/>
      <c r="J95" s="81"/>
    </row>
    <row r="96" spans="1:10" ht="19.8" customHeight="1" x14ac:dyDescent="0.5">
      <c r="A96" s="70"/>
      <c r="B96" s="71"/>
      <c r="C96" s="92"/>
      <c r="D96" s="92"/>
      <c r="E96" s="92"/>
      <c r="F96" s="92"/>
      <c r="G96" s="72"/>
      <c r="H96" s="70"/>
      <c r="I96" s="71"/>
      <c r="J96" s="71"/>
    </row>
    <row r="97" spans="1:12" ht="18.75" customHeight="1" x14ac:dyDescent="0.35">
      <c r="A97" s="46" t="s">
        <v>91</v>
      </c>
      <c r="B97" s="6"/>
      <c r="C97" s="47"/>
      <c r="D97" s="47"/>
      <c r="E97" s="47"/>
      <c r="F97" s="47"/>
      <c r="G97" s="47"/>
      <c r="H97" s="51"/>
      <c r="I97" s="6"/>
      <c r="J97" s="6"/>
      <c r="K97" s="6"/>
      <c r="L97" s="6"/>
    </row>
    <row r="98" spans="1:12" ht="18.75" customHeight="1" x14ac:dyDescent="0.35">
      <c r="A98" s="44" t="s">
        <v>92</v>
      </c>
      <c r="B98" s="6"/>
      <c r="C98" s="47"/>
      <c r="D98" s="47"/>
      <c r="E98" s="47"/>
      <c r="F98" s="47"/>
      <c r="G98" s="6"/>
      <c r="H98" s="6"/>
      <c r="I98" s="6"/>
      <c r="J98" s="6"/>
      <c r="K98" s="6" t="s">
        <v>4</v>
      </c>
      <c r="L98" s="6"/>
    </row>
    <row r="99" spans="1:12" ht="18.75" customHeight="1" x14ac:dyDescent="0.35">
      <c r="A99" s="44" t="s">
        <v>93</v>
      </c>
      <c r="B99" s="6"/>
      <c r="C99" s="6"/>
      <c r="D99" s="6"/>
      <c r="E99" s="6"/>
      <c r="F99" s="47"/>
      <c r="G99" s="6"/>
      <c r="H99" s="6"/>
      <c r="I99" s="6"/>
      <c r="J99" s="6"/>
      <c r="K99" s="6"/>
      <c r="L99" s="6"/>
    </row>
    <row r="100" spans="1:12" ht="16.5" customHeight="1" x14ac:dyDescent="0.5">
      <c r="A100" s="44" t="s">
        <v>94</v>
      </c>
      <c r="B100" s="6"/>
      <c r="C100" s="6"/>
      <c r="D100" s="6"/>
      <c r="E100" s="6"/>
      <c r="F100" s="6"/>
      <c r="I100" s="57"/>
      <c r="J100" s="68"/>
      <c r="K100" s="69"/>
    </row>
    <row r="101" spans="1:12" ht="22.2" x14ac:dyDescent="0.45">
      <c r="A101" s="44" t="s">
        <v>95</v>
      </c>
      <c r="B101" s="6"/>
      <c r="C101" s="6"/>
      <c r="D101" s="6"/>
      <c r="E101" s="6"/>
      <c r="G101" s="57" t="s">
        <v>116</v>
      </c>
      <c r="I101" s="57"/>
      <c r="J101" s="57"/>
      <c r="K101" s="64" t="s">
        <v>121</v>
      </c>
    </row>
    <row r="102" spans="1:12" ht="22.2" x14ac:dyDescent="0.45">
      <c r="A102" s="44" t="s">
        <v>98</v>
      </c>
      <c r="B102" s="6"/>
      <c r="C102" s="6"/>
      <c r="D102" s="6"/>
      <c r="E102" s="6"/>
      <c r="G102" s="57" t="s">
        <v>96</v>
      </c>
      <c r="H102" s="6"/>
      <c r="I102" s="6"/>
      <c r="J102" s="6"/>
      <c r="K102" s="64" t="s">
        <v>97</v>
      </c>
    </row>
    <row r="103" spans="1:12" ht="22.2" x14ac:dyDescent="0.35">
      <c r="A103" s="44" t="s">
        <v>99</v>
      </c>
      <c r="B103" s="6"/>
      <c r="C103" s="6"/>
      <c r="D103" s="6"/>
      <c r="E103" s="6"/>
      <c r="F103" s="6"/>
      <c r="G103" s="6"/>
      <c r="H103" s="6"/>
      <c r="I103" s="6"/>
      <c r="J103" s="6"/>
      <c r="K103" s="64" t="s">
        <v>122</v>
      </c>
      <c r="L103" s="6"/>
    </row>
    <row r="104" spans="1:12" ht="21.75" customHeight="1" x14ac:dyDescent="0.35">
      <c r="A104" s="44" t="s">
        <v>100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5">
      <c r="A105" s="44" t="s">
        <v>101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4" t="s">
        <v>102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103</v>
      </c>
      <c r="B107" s="6"/>
      <c r="C107" s="6"/>
      <c r="D107" s="6"/>
      <c r="E107" s="6"/>
      <c r="F107" s="6"/>
      <c r="G107" s="6"/>
      <c r="H107" s="6"/>
      <c r="I107" s="6" t="s">
        <v>4</v>
      </c>
      <c r="J107" s="6"/>
      <c r="K107" s="6"/>
      <c r="L107" s="6"/>
    </row>
    <row r="108" spans="1:12" x14ac:dyDescent="0.35">
      <c r="A108" s="44" t="s">
        <v>104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106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107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109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110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111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4.2" customHeight="1" x14ac:dyDescent="0.35">
      <c r="A116" s="4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6" t="s">
        <v>112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8" customHeight="1" x14ac:dyDescent="0.35">
      <c r="A118" s="44" t="s">
        <v>113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9.2" customHeight="1" x14ac:dyDescent="0.35">
      <c r="A119" s="44" t="s">
        <v>114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2022-01-09T05:13:08Z</cp:lastPrinted>
  <dcterms:created xsi:type="dcterms:W3CDTF">2021-06-05T07:13:32Z</dcterms:created>
  <dcterms:modified xsi:type="dcterms:W3CDTF">2022-01-13T07:53:34Z</dcterms:modified>
</cp:coreProperties>
</file>