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85" i="1" l="1"/>
  <c r="G87" i="1" l="1"/>
  <c r="G82" i="1"/>
  <c r="G91" i="1" l="1"/>
  <c r="G84" i="1" l="1"/>
  <c r="G86" i="1"/>
  <c r="G88" i="1" l="1"/>
  <c r="G89" i="1" l="1"/>
  <c r="G83" i="1" l="1"/>
  <c r="G9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<sst xmlns="http://schemas.openxmlformats.org/spreadsheetml/2006/main" count="243" uniqueCount="135">
  <si>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</si>
  <si>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</si>
  <si>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</si>
  <si>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</si>
  <si>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</si>
  <si>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</si>
  <si>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</si>
  <si>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</si>
  <si>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</si>
  <si>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</si>
  <si>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</si>
  <si>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</si>
  <si>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</si>
  <si>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</si>
  <si>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</si>
  <si>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</si>
  <si>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</si>
  <si>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</si>
  <si>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</si>
  <si>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</si>
  <si>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</si>
  <si>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</si>
  <si>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</si>
  <si>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</si>
  <si>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</si>
  <si>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</si>
  <si>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</si>
  <si>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</si>
  <si>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</si>
  <si>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</si>
  <si>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</si>
  <si>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</si>
  <si>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</si>
  <si>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</si>
  <si>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</si>
  <si>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</si>
  <si>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</si>
  <si>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</si>
  <si>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</si>
  <si>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</si>
  <si>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</si>
  <si>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</si>
  <si>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</si>
  <si>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</si>
  <si>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</si>
  <si>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</si>
  <si>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</si>
  <si>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</si>
  <si>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</si>
  <si>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</si>
  <si>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</si>
  <si>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</si>
  <si>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</si>
  <si>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</si>
  <si>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</si>
  <si>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</si>
  <si>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</si>
  <si>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</si>
  <si>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</si>
  <si>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</si>
  <si>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</si>
  <si>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</si>
  <si>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</si>
  <si>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</si>
  <si>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</si>
  <si>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</si>
  <si>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</si>
  <si>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</si>
  <si>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</si>
  <si>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</si>
  <si>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</si>
  <si>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</si>
  <si>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</si>
  <si>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</si>
  <si>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</si>
  <si>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</si>
  <si>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</si>
  <si>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</si>
  <si>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</si>
  <si>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</si>
  <si>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</si>
  <si>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</si>
  <si>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</si>
  <si>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</si>
  <si>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</si>
  <si>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</si>
  <si>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</si>
  <si>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</si>
  <si>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</si>
  <si>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</si>
  <si>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</si>
  <si>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</si>
  <si>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</si>
  <si>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</si>
  <si>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</si>
  <si>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</si>
  <si>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</si>
  <si>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</si>
  <si>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</si>
  <si>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</si>
  <si>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</si>
  <si>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</si>
  <si>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</si>
  <si>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</si>
  <si>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</si>
  <si>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</si>
  <si>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</si>
  <si>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</si>
  <si>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</si>
  <si>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</si>
  <si>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</si>
  <si>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</si>
  <si>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</si>
  <si>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</si>
  <si>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</si>
  <si>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</si>
  <si>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</si>
  <si>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</si>
  <si>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</si>
  <si>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</si>
  <si>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</si>
  <si>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</si>
  <si>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</si>
  <si>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</si>
  <si>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২২-০১-২০২২ তারিখে মূল্য হ্রাস পেয়েছে।</t>
  </si>
  <si>
    <t>২৩-০১-২০২২ তারিখে মূল্য হ্রাস পেয়েছে।</t>
  </si>
  <si>
    <t>২৩-০১-২০২২ তারিখে মূল্য বৃদ্ধি পেয়েছে।</t>
  </si>
  <si>
    <t>২৪-০১-২০২২ তারিখে মূল্য বৃদ্ধি পেয়েছে।</t>
  </si>
  <si>
    <t>২৪-০১-২০২২ তারিখে মূল্য হ্রাস পেয়েছে।</t>
  </si>
  <si>
    <t>২৫-০১-২০২২ তারিখে মূল্য বৃদ্ধি পেয়েছে।</t>
  </si>
  <si>
    <t>২৫-০১-২০২২ তারিখে মূল্য হ্রাস পেয়েছে।</t>
  </si>
  <si>
    <t>(২)  চাল(মাঝারী), ডিম, পেয়াজ(দেশী), আলু, মুরগী ব্রয়লার,  এর মূল্য হ্রাস পেয়েছে।</t>
  </si>
  <si>
    <t>স্মারক নং-২৬.০৫.০০০০.০১৭.৩১.০০১.২২-০২৫</t>
  </si>
  <si>
    <t xml:space="preserve">বুধবার ২৬ জানুয়ারী ২০২২ খ্রিঃ, ১২ মাঘ  ১৪২৭ বাংলা, ২২ জমা-সানি ১৪৪২ হিজরি </t>
  </si>
  <si>
    <t>(১)  সয়াবিন(১লি:, ৫লি: বোতল), ময়দা(প্যা:), মশুর ডাল(বড়), আদা(দেশী), সয়াবিন লুজ,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</si>
</sst>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abSelected="1" topLeftCell="A7" zoomScale="75" zoomScaleNormal="75" zoomScaleSheetLayoutView="106" workbookViewId="0">
      <pane ySplit="1320" activePane="bottomLeft"/>
      <selection activeCell="C7" sqref="C7:K8"/>
      <selection pane="bottomLeft" activeCell="B77" sqref="B7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132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44587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87">
        <v>44587</v>
      </c>
      <c r="D8" s="88"/>
      <c r="E8" s="87">
        <v>44580</v>
      </c>
      <c r="F8" s="88"/>
      <c r="G8" s="87">
        <v>44556</v>
      </c>
      <c r="H8" s="88"/>
      <c r="I8" s="14" t="s">
        <v>14</v>
      </c>
      <c r="J8" s="89">
        <v>44222</v>
      </c>
      <c r="K8" s="89">
        <v>44222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58</v>
      </c>
      <c r="K10" s="58">
        <v>65</v>
      </c>
      <c r="L10" s="48">
        <f>((C10+D10)/2-(J10+K10)/2)/((J10+K10)/2)*100</f>
        <v>4.0650406504065035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55</v>
      </c>
      <c r="E11" s="58">
        <v>52</v>
      </c>
      <c r="F11" s="58">
        <v>58</v>
      </c>
      <c r="G11" s="58">
        <v>50</v>
      </c>
      <c r="H11" s="58">
        <v>56</v>
      </c>
      <c r="I11" s="18">
        <f>((C11+D11)/2-(G11+H11)/2)/((G11+H11)/2)*100</f>
        <v>0.94339622641509435</v>
      </c>
      <c r="J11" s="58">
        <v>52</v>
      </c>
      <c r="K11" s="58">
        <v>58</v>
      </c>
      <c r="L11" s="48">
        <f>((C11+D11)/2-(J11+K11)/2)/((J11+K11)/2)*100</f>
        <v>-2.7272727272727271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36</v>
      </c>
      <c r="G14" s="58">
        <v>34</v>
      </c>
      <c r="H14" s="58">
        <v>40</v>
      </c>
      <c r="I14" s="18">
        <f>((C14+D14)/2-(G14+H14)/2)/((G14+H14)/2)*100</f>
        <v>-4.0540540540540544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2.3529411764705883</v>
      </c>
      <c r="J15" s="58">
        <v>30</v>
      </c>
      <c r="K15" s="58">
        <v>35</v>
      </c>
      <c r="L15" s="48">
        <f>((C15+D15)/2-(J15+K15)/2)/((J15+K15)/2)*100</f>
        <v>33.846153846153847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34</v>
      </c>
      <c r="K16" s="58">
        <v>36</v>
      </c>
      <c r="L16" s="48">
        <f>((C16+D16)/2-(J16+K16)/2)/((J16+K16)/2)*100</f>
        <v>37.142857142857146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55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36</v>
      </c>
      <c r="K17" s="58">
        <v>45</v>
      </c>
      <c r="L17" s="48">
        <f>((C17+D17)/2-(J17+K17)/2)/((J17+K17)/2)*100</f>
        <v>38.271604938271601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148</v>
      </c>
      <c r="G19" s="58">
        <v>140</v>
      </c>
      <c r="H19" s="58">
        <v>145</v>
      </c>
      <c r="I19" s="18">
        <f>((C19+D19)/2-(G19+H19)/2)/((G19+H19)/2)*100</f>
        <v>3.5087719298245612</v>
      </c>
      <c r="J19" s="58">
        <v>112</v>
      </c>
      <c r="K19" s="58">
        <v>116</v>
      </c>
      <c r="L19" s="48">
        <f>((C19+D19)/2-(J19+K19)/2)/((J19+K19)/2)*100</f>
        <v>29.385964912280706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720</v>
      </c>
      <c r="D20" s="58">
        <v>760</v>
      </c>
      <c r="E20" s="58">
        <v>710</v>
      </c>
      <c r="F20" s="58">
        <v>750</v>
      </c>
      <c r="G20" s="58">
        <v>700</v>
      </c>
      <c r="H20" s="58">
        <v>760</v>
      </c>
      <c r="I20" s="18">
        <f>((C20+D20)/2-(G20+H20)/2)/((G20+H20)/2)*100</f>
        <v>1.3698630136986301</v>
      </c>
      <c r="J20" s="58">
        <v>550</v>
      </c>
      <c r="K20" s="58">
        <v>600</v>
      </c>
      <c r="L20" s="48">
        <f>((C20+D20)/2-(J20+K20)/2)/((J20+K20)/2)*100</f>
        <v>28.695652173913043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120</v>
      </c>
      <c r="K21" s="58">
        <v>130</v>
      </c>
      <c r="L21" s="48">
        <f>((C21+D21)/2-(J21+K21)/2)/((J21+K21)/2)*100</f>
        <v>28.000000000000004</v>
      </c>
    </row>
    <row r="22" spans="1:22" ht="24" customHeight="1" x14ac:dyDescent="0.5">
      <c r="A22" s="13" t="s">
        <v>35</v>
      </c>
      <c r="B22" s="14" t="s">
        <v>31</v>
      </c>
      <c r="C22" s="58">
        <v>132</v>
      </c>
      <c r="D22" s="58">
        <v>136</v>
      </c>
      <c r="E22" s="58">
        <v>132</v>
      </c>
      <c r="F22" s="58">
        <v>136</v>
      </c>
      <c r="G22" s="58">
        <v>128</v>
      </c>
      <c r="H22" s="58">
        <v>135</v>
      </c>
      <c r="I22" s="18">
        <f>((C22+D22)/2-(G22+H22)/2)/((G22+H22)/2)*100</f>
        <v>1.9011406844106464</v>
      </c>
      <c r="J22" s="58">
        <v>97</v>
      </c>
      <c r="K22" s="58">
        <v>100</v>
      </c>
      <c r="L22" s="48">
        <f>((C22+D22)/2-(J22+K22)/2)/((J22+K22)/2)*100</f>
        <v>36.040609137055839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98</v>
      </c>
      <c r="D25" s="58">
        <v>100</v>
      </c>
      <c r="E25" s="58">
        <v>95</v>
      </c>
      <c r="F25" s="58">
        <v>100</v>
      </c>
      <c r="G25" s="58">
        <v>88</v>
      </c>
      <c r="H25" s="58">
        <v>90</v>
      </c>
      <c r="I25" s="18">
        <f t="shared" ref="I25:I31" si="0">((C25+D25)/2-(G25+H25)/2)/((G25+H25)/2)*100</f>
        <v>11.235955056179774</v>
      </c>
      <c r="J25" s="58">
        <v>65</v>
      </c>
      <c r="K25" s="58">
        <v>70</v>
      </c>
      <c r="L25" s="48">
        <f t="shared" ref="L25:L31" si="1">((C25+D25)/2-(J25+K25)/2)/((J25+K25)/2)*100</f>
        <v>46.666666666666664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97</v>
      </c>
      <c r="H26" s="58">
        <v>100</v>
      </c>
      <c r="I26" s="18">
        <f t="shared" si="0"/>
        <v>9.1370558375634516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115</v>
      </c>
      <c r="I27" s="18">
        <f t="shared" si="0"/>
        <v>4.5454545454545459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75</v>
      </c>
      <c r="F30" s="58">
        <v>80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75</v>
      </c>
      <c r="L30" s="48">
        <f t="shared" si="1"/>
        <v>6.8965517241379306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18</v>
      </c>
      <c r="E31" s="58">
        <v>15</v>
      </c>
      <c r="F31" s="58">
        <v>20</v>
      </c>
      <c r="G31" s="58">
        <v>20</v>
      </c>
      <c r="H31" s="58">
        <v>30</v>
      </c>
      <c r="I31" s="18">
        <f t="shared" si="0"/>
        <v>-34</v>
      </c>
      <c r="J31" s="58">
        <v>16</v>
      </c>
      <c r="K31" s="58">
        <v>18</v>
      </c>
      <c r="L31" s="48">
        <f t="shared" si="1"/>
        <v>-2.9411764705882351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30</v>
      </c>
      <c r="E33" s="58">
        <v>35</v>
      </c>
      <c r="F33" s="58">
        <v>40</v>
      </c>
      <c r="G33" s="58">
        <v>40</v>
      </c>
      <c r="H33" s="58">
        <v>60</v>
      </c>
      <c r="I33" s="18">
        <f t="shared" ref="I33:I48" si="2">((C33+D33)/2-(G33+H33)/2)/((G33+H33)/2)*100</f>
        <v>-45</v>
      </c>
      <c r="J33" s="58">
        <v>30</v>
      </c>
      <c r="K33" s="58">
        <v>35</v>
      </c>
      <c r="L33" s="48">
        <f t="shared" ref="L33:L48" si="3">((C33+D33)/2-(J33+K33)/2)/((J33+K33)/2)*100</f>
        <v>-15.384615384615385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40</v>
      </c>
      <c r="F34" s="58">
        <v>45</v>
      </c>
      <c r="G34" s="58">
        <v>40</v>
      </c>
      <c r="H34" s="58">
        <v>45</v>
      </c>
      <c r="I34" s="18">
        <f t="shared" si="2"/>
        <v>0</v>
      </c>
      <c r="J34" s="58">
        <v>20</v>
      </c>
      <c r="K34" s="58">
        <v>25</v>
      </c>
      <c r="L34" s="48">
        <f t="shared" si="3"/>
        <v>88.888888888888886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0</v>
      </c>
      <c r="J35" s="73">
        <v>100</v>
      </c>
      <c r="K35" s="73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100</v>
      </c>
      <c r="F36" s="58">
        <v>120</v>
      </c>
      <c r="G36" s="58">
        <v>150</v>
      </c>
      <c r="H36" s="58">
        <v>170</v>
      </c>
      <c r="I36" s="18">
        <f t="shared" si="2"/>
        <v>-31.25</v>
      </c>
      <c r="J36" s="73">
        <v>110</v>
      </c>
      <c r="K36" s="73">
        <v>120</v>
      </c>
      <c r="L36" s="48">
        <f t="shared" si="3"/>
        <v>-4.3478260869565215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210</v>
      </c>
      <c r="K37" s="73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-8.064516129032258</v>
      </c>
      <c r="J38" s="73">
        <v>220</v>
      </c>
      <c r="K38" s="73">
        <v>300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130</v>
      </c>
      <c r="K39" s="73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3">
        <v>140</v>
      </c>
      <c r="K40" s="73">
        <v>200</v>
      </c>
      <c r="L40" s="48">
        <f t="shared" si="3"/>
        <v>0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90</v>
      </c>
      <c r="H41" s="58">
        <v>120</v>
      </c>
      <c r="I41" s="18">
        <f t="shared" si="2"/>
        <v>4.7619047619047619</v>
      </c>
      <c r="J41" s="73">
        <v>70</v>
      </c>
      <c r="K41" s="73">
        <v>120</v>
      </c>
      <c r="L41" s="48">
        <f t="shared" si="3"/>
        <v>15.789473684210526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-5.2631578947368416</v>
      </c>
      <c r="J42" s="73">
        <v>60</v>
      </c>
      <c r="K42" s="73">
        <v>150</v>
      </c>
      <c r="L42" s="48">
        <f t="shared" si="3"/>
        <v>-14.285714285714285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3">
        <v>280</v>
      </c>
      <c r="K43" s="73">
        <v>400</v>
      </c>
      <c r="L43" s="48">
        <f t="shared" si="3"/>
        <v>8.8235294117647065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460</v>
      </c>
      <c r="E44" s="58">
        <v>400</v>
      </c>
      <c r="F44" s="58">
        <v>460</v>
      </c>
      <c r="G44" s="58">
        <v>380</v>
      </c>
      <c r="H44" s="58">
        <v>480</v>
      </c>
      <c r="I44" s="18">
        <f t="shared" si="2"/>
        <v>0</v>
      </c>
      <c r="J44" s="73">
        <v>380</v>
      </c>
      <c r="K44" s="73">
        <v>480</v>
      </c>
      <c r="L44" s="48">
        <f t="shared" si="3"/>
        <v>0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1200</v>
      </c>
      <c r="I45" s="18">
        <f t="shared" si="2"/>
        <v>-2.2727272727272729</v>
      </c>
      <c r="J45" s="73">
        <v>750</v>
      </c>
      <c r="K45" s="73">
        <v>900</v>
      </c>
      <c r="L45" s="48">
        <f t="shared" si="3"/>
        <v>30.303030303030305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3000</v>
      </c>
      <c r="E46" s="58">
        <v>2000</v>
      </c>
      <c r="F46" s="58">
        <v>3000</v>
      </c>
      <c r="G46" s="58">
        <v>2000</v>
      </c>
      <c r="H46" s="58">
        <v>3100</v>
      </c>
      <c r="I46" s="18">
        <f t="shared" si="2"/>
        <v>-1.9607843137254901</v>
      </c>
      <c r="J46" s="73">
        <v>2600</v>
      </c>
      <c r="K46" s="73">
        <v>3500</v>
      </c>
      <c r="L46" s="48">
        <f t="shared" si="3"/>
        <v>-18.032786885245901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3">
        <v>110</v>
      </c>
      <c r="K47" s="73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0</v>
      </c>
      <c r="J48" s="73">
        <v>110</v>
      </c>
      <c r="K48" s="73">
        <v>150</v>
      </c>
      <c r="L48" s="48">
        <f t="shared" si="3"/>
        <v>19.230769230769234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250</v>
      </c>
      <c r="K50" s="73">
        <v>350</v>
      </c>
      <c r="L50" s="48">
        <f t="shared" ref="L50:L55" si="5">((C50+D50)/2-(J50+K50)/2)/((J50+K50)/2)*100</f>
        <v>0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700</v>
      </c>
      <c r="K51" s="73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0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160</v>
      </c>
      <c r="E54" s="58">
        <v>160</v>
      </c>
      <c r="F54" s="58">
        <v>170</v>
      </c>
      <c r="G54" s="58">
        <v>170</v>
      </c>
      <c r="H54" s="58">
        <v>180</v>
      </c>
      <c r="I54" s="18">
        <f t="shared" si="4"/>
        <v>-14.285714285714285</v>
      </c>
      <c r="J54" s="73">
        <v>130</v>
      </c>
      <c r="K54" s="73">
        <v>140</v>
      </c>
      <c r="L54" s="48">
        <f t="shared" si="5"/>
        <v>11.111111111111111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380</v>
      </c>
      <c r="K55" s="73">
        <v>450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3">
        <v>540</v>
      </c>
      <c r="K59" s="73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540</v>
      </c>
      <c r="K60" s="73">
        <v>565</v>
      </c>
      <c r="L60" s="48">
        <f>((C60+D60)/2-(J60+K60)/2)/((J60+K60)/2)*100</f>
        <v>8.5972850678733028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65" t="s">
        <v>13</v>
      </c>
    </row>
    <row r="63" spans="1:12" ht="20.399999999999999" customHeight="1" x14ac:dyDescent="0.35">
      <c r="A63" s="26"/>
      <c r="B63" s="27"/>
      <c r="C63" s="87">
        <v>44587</v>
      </c>
      <c r="D63" s="88"/>
      <c r="E63" s="87">
        <v>44580</v>
      </c>
      <c r="F63" s="88"/>
      <c r="G63" s="87">
        <v>44556</v>
      </c>
      <c r="H63" s="88"/>
      <c r="I63" s="65" t="s">
        <v>14</v>
      </c>
      <c r="J63" s="89">
        <v>44222</v>
      </c>
      <c r="K63" s="89">
        <v>44222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40</v>
      </c>
      <c r="G68" s="61">
        <v>33</v>
      </c>
      <c r="H68" s="61">
        <v>35</v>
      </c>
      <c r="I68" s="18">
        <f t="shared" si="7"/>
        <v>7.3529411764705888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81100</v>
      </c>
      <c r="I70" s="18">
        <f t="shared" si="7"/>
        <v>-0.31525851197982346</v>
      </c>
      <c r="J70" s="78">
        <v>65000</v>
      </c>
      <c r="K70" s="78">
        <v>69000</v>
      </c>
      <c r="L70" s="48">
        <f t="shared" si="6"/>
        <v>17.985074626865671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69500</v>
      </c>
      <c r="H71" s="63">
        <v>77500</v>
      </c>
      <c r="I71" s="18">
        <f t="shared" si="7"/>
        <v>-3.4013605442176873</v>
      </c>
      <c r="J71" s="79">
        <v>58000</v>
      </c>
      <c r="K71" s="79">
        <v>63000</v>
      </c>
      <c r="L71" s="48">
        <f t="shared" si="6"/>
        <v>17.355371900826448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131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65" t="s">
        <v>89</v>
      </c>
      <c r="C81" s="85" t="s">
        <v>8</v>
      </c>
      <c r="D81" s="86"/>
      <c r="E81" s="90" t="s">
        <v>90</v>
      </c>
      <c r="F81" s="91"/>
      <c r="G81" s="52" t="s">
        <v>14</v>
      </c>
      <c r="H81" s="52"/>
      <c r="I81" s="32"/>
      <c r="J81" s="53"/>
    </row>
    <row r="82" spans="1:12" ht="21.75" customHeight="1" x14ac:dyDescent="0.5">
      <c r="A82" s="13" t="s">
        <v>21</v>
      </c>
      <c r="B82" s="65" t="s">
        <v>20</v>
      </c>
      <c r="C82" s="58">
        <v>52</v>
      </c>
      <c r="D82" s="58">
        <v>55</v>
      </c>
      <c r="E82" s="58">
        <v>52</v>
      </c>
      <c r="F82" s="58">
        <v>58</v>
      </c>
      <c r="G82" s="18">
        <f t="shared" ref="G82" si="8">((C82+D82)/2-(E82+F82)/2)/((E82+F82)/2)*100</f>
        <v>-2.7272727272727271</v>
      </c>
      <c r="H82" s="26" t="s">
        <v>125</v>
      </c>
      <c r="I82" s="32"/>
      <c r="J82" s="82"/>
    </row>
    <row r="83" spans="1:12" ht="21.75" customHeight="1" x14ac:dyDescent="0.5">
      <c r="A83" s="13" t="s">
        <v>28</v>
      </c>
      <c r="B83" s="65" t="s">
        <v>26</v>
      </c>
      <c r="C83" s="58">
        <v>52</v>
      </c>
      <c r="D83" s="58">
        <v>60</v>
      </c>
      <c r="E83" s="58">
        <v>52</v>
      </c>
      <c r="F83" s="58">
        <v>55</v>
      </c>
      <c r="G83" s="18">
        <f t="shared" ref="G83:G87" si="9">((C83+D83)/2-(E83+F83)/2)/((E83+F83)/2)*100</f>
        <v>4.6728971962616823</v>
      </c>
      <c r="H83" s="26" t="s">
        <v>127</v>
      </c>
      <c r="I83" s="32"/>
      <c r="J83" s="82"/>
    </row>
    <row r="84" spans="1:12" ht="21.75" customHeight="1" x14ac:dyDescent="0.5">
      <c r="A84" s="13" t="s">
        <v>30</v>
      </c>
      <c r="B84" s="65" t="s">
        <v>31</v>
      </c>
      <c r="C84" s="58">
        <v>145</v>
      </c>
      <c r="D84" s="58">
        <v>150</v>
      </c>
      <c r="E84" s="58">
        <v>145</v>
      </c>
      <c r="F84" s="58">
        <v>148</v>
      </c>
      <c r="G84" s="18">
        <f t="shared" si="9"/>
        <v>0.68259385665529015</v>
      </c>
      <c r="H84" s="26" t="s">
        <v>127</v>
      </c>
      <c r="I84" s="32"/>
      <c r="J84" s="83"/>
    </row>
    <row r="85" spans="1:12" ht="21.75" customHeight="1" x14ac:dyDescent="0.5">
      <c r="A85" s="13" t="s">
        <v>32</v>
      </c>
      <c r="B85" s="65" t="s">
        <v>33</v>
      </c>
      <c r="C85" s="58">
        <v>720</v>
      </c>
      <c r="D85" s="58">
        <v>760</v>
      </c>
      <c r="E85" s="58">
        <v>710</v>
      </c>
      <c r="F85" s="58">
        <v>750</v>
      </c>
      <c r="G85" s="18">
        <f t="shared" si="9"/>
        <v>1.3698630136986301</v>
      </c>
      <c r="H85" s="26" t="s">
        <v>126</v>
      </c>
      <c r="I85" s="32"/>
      <c r="J85" s="83"/>
    </row>
    <row r="86" spans="1:12" ht="21.75" customHeight="1" x14ac:dyDescent="0.5">
      <c r="A86" s="13" t="s">
        <v>32</v>
      </c>
      <c r="B86" s="65" t="s">
        <v>34</v>
      </c>
      <c r="C86" s="58">
        <v>155</v>
      </c>
      <c r="D86" s="58">
        <v>165</v>
      </c>
      <c r="E86" s="58">
        <v>150</v>
      </c>
      <c r="F86" s="58">
        <v>160</v>
      </c>
      <c r="G86" s="18">
        <f t="shared" si="9"/>
        <v>3.225806451612903</v>
      </c>
      <c r="H86" s="26" t="s">
        <v>129</v>
      </c>
      <c r="I86" s="32"/>
      <c r="J86" s="80"/>
    </row>
    <row r="87" spans="1:12" ht="21.75" customHeight="1" x14ac:dyDescent="0.5">
      <c r="A87" s="13" t="s">
        <v>38</v>
      </c>
      <c r="B87" s="65" t="s">
        <v>20</v>
      </c>
      <c r="C87" s="58">
        <v>98</v>
      </c>
      <c r="D87" s="58">
        <v>100</v>
      </c>
      <c r="E87" s="58">
        <v>95</v>
      </c>
      <c r="F87" s="58">
        <v>100</v>
      </c>
      <c r="G87" s="18">
        <f t="shared" si="9"/>
        <v>1.5384615384615385</v>
      </c>
      <c r="H87" s="26" t="s">
        <v>127</v>
      </c>
      <c r="I87" s="32"/>
      <c r="J87" s="83"/>
    </row>
    <row r="88" spans="1:12" ht="21.75" customHeight="1" x14ac:dyDescent="0.5">
      <c r="A88" s="13" t="s">
        <v>44</v>
      </c>
      <c r="B88" s="65" t="s">
        <v>20</v>
      </c>
      <c r="C88" s="58">
        <v>15</v>
      </c>
      <c r="D88" s="58">
        <v>18</v>
      </c>
      <c r="E88" s="58">
        <v>15</v>
      </c>
      <c r="F88" s="58">
        <v>20</v>
      </c>
      <c r="G88" s="18">
        <f t="shared" ref="G88:G90" si="10">((C88+D88)/2-(E88+F88)/2)/((E88+F88)/2)*100</f>
        <v>-5.7142857142857144</v>
      </c>
      <c r="H88" s="26" t="s">
        <v>124</v>
      </c>
      <c r="I88" s="32"/>
      <c r="J88" s="80"/>
    </row>
    <row r="89" spans="1:12" ht="21.75" customHeight="1" x14ac:dyDescent="0.5">
      <c r="A89" s="13" t="s">
        <v>46</v>
      </c>
      <c r="B89" s="65" t="s">
        <v>20</v>
      </c>
      <c r="C89" s="58">
        <v>25</v>
      </c>
      <c r="D89" s="58">
        <v>30</v>
      </c>
      <c r="E89" s="58">
        <v>35</v>
      </c>
      <c r="F89" s="58">
        <v>40</v>
      </c>
      <c r="G89" s="18">
        <f t="shared" si="10"/>
        <v>-26.666666666666668</v>
      </c>
      <c r="H89" s="26" t="s">
        <v>128</v>
      </c>
      <c r="I89" s="32"/>
      <c r="J89" s="80"/>
    </row>
    <row r="90" spans="1:12" ht="21.75" customHeight="1" x14ac:dyDescent="0.5">
      <c r="A90" s="13" t="s">
        <v>119</v>
      </c>
      <c r="B90" s="65" t="s">
        <v>20</v>
      </c>
      <c r="C90" s="58">
        <v>80</v>
      </c>
      <c r="D90" s="58">
        <v>140</v>
      </c>
      <c r="E90" s="58">
        <v>80</v>
      </c>
      <c r="F90" s="58">
        <v>120</v>
      </c>
      <c r="G90" s="18">
        <f t="shared" si="10"/>
        <v>10</v>
      </c>
      <c r="H90" s="26" t="s">
        <v>129</v>
      </c>
      <c r="I90" s="32"/>
      <c r="J90" s="84"/>
    </row>
    <row r="91" spans="1:12" ht="21.75" customHeight="1" x14ac:dyDescent="0.5">
      <c r="A91" s="13" t="s">
        <v>65</v>
      </c>
      <c r="B91" s="65" t="s">
        <v>20</v>
      </c>
      <c r="C91" s="58">
        <v>140</v>
      </c>
      <c r="D91" s="58">
        <v>160</v>
      </c>
      <c r="E91" s="58">
        <v>160</v>
      </c>
      <c r="F91" s="58">
        <v>170</v>
      </c>
      <c r="G91" s="18">
        <f t="shared" ref="G91:G92" si="11">((C91+D91)/2-(E91+F91)/2)/((E91+F91)/2)*100</f>
        <v>-9.0909090909090917</v>
      </c>
      <c r="H91" s="26" t="s">
        <v>130</v>
      </c>
      <c r="I91" s="32"/>
      <c r="J91" s="81"/>
    </row>
    <row r="92" spans="1:12" ht="22.2" x14ac:dyDescent="0.5">
      <c r="A92" s="13" t="s">
        <v>76</v>
      </c>
      <c r="B92" s="65" t="s">
        <v>20</v>
      </c>
      <c r="C92" s="61">
        <v>35</v>
      </c>
      <c r="D92" s="61">
        <v>38</v>
      </c>
      <c r="E92" s="61">
        <v>35</v>
      </c>
      <c r="F92" s="61">
        <v>40</v>
      </c>
      <c r="G92" s="18">
        <f t="shared" si="11"/>
        <v>-2.666666666666667</v>
      </c>
      <c r="H92" s="26" t="s">
        <v>128</v>
      </c>
      <c r="I92" s="32"/>
      <c r="J92" s="83"/>
    </row>
    <row r="93" spans="1:12" ht="19.95" customHeight="1" x14ac:dyDescent="0.5">
      <c r="A93" s="70"/>
      <c r="B93" s="71"/>
      <c r="C93" s="77"/>
      <c r="D93" s="77"/>
      <c r="E93" s="77"/>
      <c r="F93" s="77"/>
      <c r="G93" s="72"/>
      <c r="H93" s="70"/>
      <c r="I93" s="71"/>
      <c r="J93" s="71"/>
    </row>
    <row r="94" spans="1:12" ht="18.75" customHeight="1" x14ac:dyDescent="0.35">
      <c r="A94" s="46" t="s">
        <v>91</v>
      </c>
      <c r="B94" s="6"/>
      <c r="C94" s="47"/>
      <c r="D94" s="47"/>
      <c r="E94" s="47"/>
      <c r="F94" s="47"/>
      <c r="G94" s="47"/>
      <c r="H94" s="51"/>
      <c r="I94" s="6"/>
      <c r="J94" s="6"/>
      <c r="K94" s="6"/>
      <c r="L94" s="6"/>
    </row>
    <row r="95" spans="1:12" ht="18.75" customHeight="1" x14ac:dyDescent="0.35">
      <c r="A95" s="44" t="s">
        <v>92</v>
      </c>
      <c r="B95" s="6"/>
      <c r="C95" s="47"/>
      <c r="D95" s="47"/>
      <c r="E95" s="47"/>
      <c r="F95" s="47"/>
      <c r="G95" s="6"/>
      <c r="H95" s="6"/>
      <c r="I95" s="6"/>
      <c r="J95" s="6"/>
      <c r="K95" s="6" t="s">
        <v>4</v>
      </c>
      <c r="L95" s="6"/>
    </row>
    <row r="96" spans="1:12" ht="18.75" customHeight="1" x14ac:dyDescent="0.35">
      <c r="A96" s="44" t="s">
        <v>93</v>
      </c>
      <c r="B96" s="6"/>
      <c r="C96" s="6"/>
      <c r="D96" s="6"/>
      <c r="E96" s="6"/>
      <c r="F96" s="47"/>
      <c r="G96" s="6"/>
      <c r="H96" s="6"/>
      <c r="I96" s="6"/>
      <c r="J96" s="6"/>
      <c r="K96" s="6"/>
      <c r="L96" s="6"/>
    </row>
    <row r="97" spans="1:12" ht="16.5" customHeight="1" x14ac:dyDescent="0.5">
      <c r="A97" s="44" t="s">
        <v>94</v>
      </c>
      <c r="B97" s="6"/>
      <c r="C97" s="6"/>
      <c r="D97" s="6"/>
      <c r="E97" s="6"/>
      <c r="F97" s="6"/>
      <c r="I97" s="57"/>
      <c r="J97" s="68"/>
      <c r="K97" s="69"/>
    </row>
    <row r="98" spans="1:12" ht="22.2" x14ac:dyDescent="0.45">
      <c r="A98" s="44" t="s">
        <v>95</v>
      </c>
      <c r="B98" s="6"/>
      <c r="C98" s="6"/>
      <c r="D98" s="6"/>
      <c r="E98" s="6"/>
      <c r="G98" s="57" t="s">
        <v>116</v>
      </c>
      <c r="I98" s="57"/>
      <c r="J98" s="57"/>
      <c r="K98" s="64" t="s">
        <v>121</v>
      </c>
    </row>
    <row r="99" spans="1:12" ht="22.2" x14ac:dyDescent="0.45">
      <c r="A99" s="44" t="s">
        <v>98</v>
      </c>
      <c r="B99" s="6"/>
      <c r="C99" s="6"/>
      <c r="D99" s="6"/>
      <c r="E99" s="6"/>
      <c r="G99" s="57" t="s">
        <v>96</v>
      </c>
      <c r="H99" s="6"/>
      <c r="I99" s="6"/>
      <c r="J99" s="6"/>
      <c r="K99" s="64" t="s">
        <v>97</v>
      </c>
    </row>
    <row r="100" spans="1:12" ht="22.2" x14ac:dyDescent="0.35">
      <c r="A100" s="44" t="s"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4" t="s">
        <v>122</v>
      </c>
      <c r="L100" s="6"/>
    </row>
    <row r="101" spans="1:12" ht="21.75" customHeight="1" x14ac:dyDescent="0.35">
      <c r="A101" s="44" t="s"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35">
      <c r="A102" s="44" t="s"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4" t="s"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103</v>
      </c>
      <c r="B104" s="6"/>
      <c r="C104" s="6"/>
      <c r="D104" s="6"/>
      <c r="E104" s="6"/>
      <c r="F104" s="6"/>
      <c r="G104" s="6"/>
      <c r="H104" s="6"/>
      <c r="I104" s="6" t="s">
        <v>4</v>
      </c>
      <c r="J104" s="6"/>
      <c r="K104" s="6"/>
      <c r="L104" s="6"/>
    </row>
    <row r="105" spans="1:12" x14ac:dyDescent="0.35">
      <c r="A105" s="44" t="s"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4.2" customHeight="1" x14ac:dyDescent="0.35">
      <c r="A113" s="4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6" t="s">
        <v>112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8" customHeight="1" x14ac:dyDescent="0.35">
      <c r="A115" s="44" t="s"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9.2" customHeight="1" x14ac:dyDescent="0.35">
      <c r="A116" s="44" t="s"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2022-01-23T07:01:55Z</cp:lastPrinted>
  <dcterms:created xsi:type="dcterms:W3CDTF">2021-06-05T07:13:32Z</dcterms:created>
  <dcterms:modified xsi:type="dcterms:W3CDTF">2022-01-26T06:10:13Z</dcterms:modified>
</cp:coreProperties>
</file>