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84" i="1"/>
  <c r="G85" i="1"/>
  <c r="G97" i="1" l="1"/>
  <c r="G87" i="1" l="1"/>
  <c r="G89" i="1"/>
  <c r="G95" i="1"/>
  <c r="G83" i="1" l="1"/>
  <c r="G88" i="1"/>
  <c r="G90" i="1"/>
  <c r="G82" i="1"/>
  <c r="G94" i="1" l="1"/>
  <c r="G93" i="1"/>
  <c r="G86" i="1"/>
  <c r="G96" i="1"/>
  <c r="G98" i="1"/>
  <c r="G91" i="1"/>
  <c r="G99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<sst xmlns="http://schemas.openxmlformats.org/spreadsheetml/2006/main" count="264" uniqueCount="139">
  <si>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</si>
  <si>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</si>
  <si>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</si>
  <si>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</si>
  <si>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</si>
  <si>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</si>
  <si>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</si>
  <si>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</si>
  <si>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</si>
  <si>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</si>
  <si>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</si>
  <si>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</si>
  <si>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</si>
  <si>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</si>
  <si>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</si>
  <si>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</si>
  <si>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</si>
  <si>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</si>
  <si>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</si>
  <si>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</si>
  <si>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</si>
  <si>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</si>
  <si>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</si>
  <si>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</si>
  <si>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</si>
  <si>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</si>
  <si>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</si>
  <si>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</si>
  <si>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</si>
  <si>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</si>
  <si>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</si>
  <si>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</si>
  <si>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</si>
  <si>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</si>
  <si>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</si>
  <si>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</si>
  <si>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</si>
  <si>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</si>
  <si>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</si>
  <si>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</si>
  <si>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</si>
  <si>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</si>
  <si>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</si>
  <si>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</si>
  <si>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</si>
  <si>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</si>
  <si>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</si>
  <si>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</si>
  <si>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</si>
  <si>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</si>
  <si>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</si>
  <si>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</si>
  <si>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</si>
  <si>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</si>
  <si>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</si>
  <si>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</si>
  <si>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</si>
  <si>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</si>
  <si>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</si>
  <si>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</si>
  <si>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</si>
  <si>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</si>
  <si>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</si>
  <si>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</si>
  <si>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</si>
  <si>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</si>
  <si>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</si>
  <si>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</si>
  <si>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</si>
  <si>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</si>
  <si>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</si>
  <si>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</si>
  <si>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</si>
  <si>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</si>
  <si>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</si>
  <si>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</si>
  <si>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</si>
  <si>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</si>
  <si>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</si>
  <si>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</si>
  <si>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</si>
  <si>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</si>
  <si>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</si>
  <si>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</si>
  <si>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</si>
  <si>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</si>
  <si>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</si>
  <si>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</si>
  <si>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</si>
  <si>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</si>
  <si>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</si>
  <si>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</si>
  <si>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</si>
  <si>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</si>
  <si>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</si>
  <si>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</si>
  <si>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</si>
  <si>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</si>
  <si>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</si>
  <si>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</si>
  <si>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</si>
  <si>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</si>
  <si>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</si>
  <si>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</si>
  <si>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</si>
  <si>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</si>
  <si>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</si>
  <si>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</si>
  <si>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</si>
  <si>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</si>
  <si>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</si>
  <si>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</si>
  <si>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</si>
  <si>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</si>
  <si>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</si>
  <si>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</si>
  <si>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</si>
  <si>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</si>
  <si>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</si>
  <si>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</si>
  <si>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</si>
  <si>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</si>
  <si>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</si>
  <si>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</si>
  <si>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</si>
  <si>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</si>
  <si>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</si>
  <si>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</si>
  <si>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>৩০-০১-২০২২ তারিখে মূল্য হ্রাস পেয়েছে।</t>
  </si>
  <si>
    <t>৩১-০১-২০২২ তারিখে মূল্য বৃদ্ধি পেয়েছে।</t>
  </si>
  <si>
    <t>৩১ -০১-২০২২ তারিখে মূল্য বৃদ্ধি পেয়েছে।</t>
  </si>
  <si>
    <t>৩১-০১-২০২২ তারিখে মূল্য হ্রাস পেয়েছে।</t>
  </si>
  <si>
    <t>স্মারক নং-২৬.০৫.০০০০.০১৭.৩১.০০১.২২-০৩২</t>
  </si>
  <si>
    <t xml:space="preserve">বুধবার ০২ ফেব্রুয়ারী ২০২২ খ্রিঃ, ১৯ মাঘ  ১৪২৭ বাংলা, ২৯ জমা-সানি ১৪৪২ হিজরি </t>
  </si>
  <si>
    <t>০২-০২-২০২২ তারিখে মূল্য হ্রাস পেয়েছে।</t>
  </si>
  <si>
    <t>০২-০২-২০২২ তারিখে মূল্য বৃদ্ধি পেয়েছে।</t>
  </si>
  <si>
    <t>(১)  সয়াবিন(৫লি: বোতল), পাম অয়েল (লুজ), পিয়াজ(আম), শুকনা মরিচ(আম), দারুচিনি, তেজপাতা এম,এস রড(৬০,৪০), এর মূল্য বৃদ্ধি পেয়েছে।</t>
  </si>
  <si>
    <t>(২)  চাল(মাঝারী), আটা(প্যা:), ময়দা(খোলা, প্যা:), মশুর ডাল(বড় দানা), ছোলা, আলু, পিয়াজ(দেশী),  জিরা, এলাচ, এর মূল্য হ্রাস পেয়েছে।</t>
  </si>
  <si>
    <t>০২-০১-২০২২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</si>
</sst>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75" zoomScaleNormal="75" zoomScaleSheetLayoutView="106" workbookViewId="0">
      <pane ySplit="1320" topLeftCell="A67" activePane="bottomLeft"/>
      <selection activeCell="G4" sqref="G4"/>
      <selection pane="bottomLeft" activeCell="D90" sqref="D90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133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132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44594</v>
      </c>
      <c r="D8" s="87"/>
      <c r="E8" s="86">
        <v>44587</v>
      </c>
      <c r="F8" s="87"/>
      <c r="G8" s="86">
        <v>44563</v>
      </c>
      <c r="H8" s="87"/>
      <c r="I8" s="14" t="s">
        <v>14</v>
      </c>
      <c r="J8" s="88">
        <v>44229</v>
      </c>
      <c r="K8" s="88">
        <v>44229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59</v>
      </c>
      <c r="H10" s="58">
        <v>68</v>
      </c>
      <c r="I10" s="18">
        <f>((C10+D10)/2-(G10+H10)/2)/((G10+H10)/2)*100</f>
        <v>0.78740157480314954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52</v>
      </c>
      <c r="F11" s="58">
        <v>55</v>
      </c>
      <c r="G11" s="58">
        <v>50</v>
      </c>
      <c r="H11" s="58">
        <v>58</v>
      </c>
      <c r="I11" s="18">
        <f>((C11+D11)/2-(G11+H11)/2)/((G11+H11)/2)*100</f>
        <v>-1.8518518518518516</v>
      </c>
      <c r="J11" s="58">
        <v>52</v>
      </c>
      <c r="K11" s="58">
        <v>56</v>
      </c>
      <c r="L11" s="48">
        <f>((C11+D11)/2-(J11+K11)/2)/((J11+K11)/2)*100</f>
        <v>-1.8518518518518516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49</v>
      </c>
      <c r="I12" s="18">
        <f>((C12+D12)/2-(G12+H12)/2)/((G12+H12)/2)*100</f>
        <v>1.0638297872340425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30</v>
      </c>
      <c r="K14" s="58">
        <v>32</v>
      </c>
      <c r="L14" s="48">
        <f>((C14+D14)/2-(J14+K14)/2)/((J14+K14)/2)*100</f>
        <v>14.516129032258066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0</v>
      </c>
      <c r="J16" s="58">
        <v>35</v>
      </c>
      <c r="K16" s="58">
        <v>36</v>
      </c>
      <c r="L16" s="48">
        <f>((C16+D16)/2-(J16+K16)/2)/((J16+K16)/2)*100</f>
        <v>33.802816901408448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55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1.9047619047619049</v>
      </c>
      <c r="J17" s="58">
        <v>40</v>
      </c>
      <c r="K17" s="58">
        <v>45</v>
      </c>
      <c r="L17" s="48">
        <f>((C17+D17)/2-(J17+K17)/2)/((J17+K17)/2)*100</f>
        <v>25.882352941176475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138</v>
      </c>
      <c r="H19" s="58">
        <v>140</v>
      </c>
      <c r="I19" s="18">
        <f>((C19+D19)/2-(G19+H19)/2)/((G19+H19)/2)*100</f>
        <v>6.1151079136690649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720</v>
      </c>
      <c r="D20" s="58">
        <v>780</v>
      </c>
      <c r="E20" s="58">
        <v>720</v>
      </c>
      <c r="F20" s="58">
        <v>760</v>
      </c>
      <c r="G20" s="58">
        <v>700</v>
      </c>
      <c r="H20" s="58">
        <v>750</v>
      </c>
      <c r="I20" s="18">
        <f>((C20+D20)/2-(G20+H20)/2)/((G20+H20)/2)*100</f>
        <v>3.4482758620689653</v>
      </c>
      <c r="J20" s="58">
        <v>570</v>
      </c>
      <c r="K20" s="58">
        <v>620</v>
      </c>
      <c r="L20" s="48">
        <f>((C20+D20)/2-(J20+K20)/2)/((J20+K20)/2)*100</f>
        <v>26.05042016806723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140</v>
      </c>
      <c r="L21" s="48">
        <f>((C21+D21)/2-(J21+K21)/2)/((J21+K21)/2)*100</f>
        <v>18.518518518518519</v>
      </c>
    </row>
    <row r="22" spans="1:22" ht="24" customHeight="1" x14ac:dyDescent="0.5">
      <c r="A22" s="13" t="s">
        <v>35</v>
      </c>
      <c r="B22" s="14" t="s">
        <v>31</v>
      </c>
      <c r="C22" s="58">
        <v>133</v>
      </c>
      <c r="D22" s="58">
        <v>136</v>
      </c>
      <c r="E22" s="58">
        <v>132</v>
      </c>
      <c r="F22" s="58">
        <v>136</v>
      </c>
      <c r="G22" s="58">
        <v>130</v>
      </c>
      <c r="H22" s="58">
        <v>135</v>
      </c>
      <c r="I22" s="18">
        <f>((C22+D22)/2-(G22+H22)/2)/((G22+H22)/2)*100</f>
        <v>1.5094339622641511</v>
      </c>
      <c r="J22" s="58">
        <v>97</v>
      </c>
      <c r="K22" s="58">
        <v>100</v>
      </c>
      <c r="L22" s="48">
        <f>((C22+D22)/2-(J22+K22)/2)/((J22+K22)/2)*100</f>
        <v>36.548223350253807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98</v>
      </c>
      <c r="F25" s="58">
        <v>100</v>
      </c>
      <c r="G25" s="58">
        <v>90</v>
      </c>
      <c r="H25" s="58">
        <v>98</v>
      </c>
      <c r="I25" s="18">
        <f t="shared" ref="I25:I31" si="0">((C25+D25)/2-(G25+H25)/2)/((G25+H25)/2)*100</f>
        <v>3.7234042553191489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0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3.4482758620689653</v>
      </c>
      <c r="J30" s="58">
        <v>75</v>
      </c>
      <c r="K30" s="58">
        <v>80</v>
      </c>
      <c r="L30" s="48">
        <f t="shared" si="1"/>
        <v>-3.225806451612903</v>
      </c>
    </row>
    <row r="31" spans="1:22" ht="24" customHeight="1" x14ac:dyDescent="0.5">
      <c r="A31" s="13" t="s">
        <v>44</v>
      </c>
      <c r="B31" s="14" t="s">
        <v>20</v>
      </c>
      <c r="C31" s="58">
        <v>12</v>
      </c>
      <c r="D31" s="58">
        <v>18</v>
      </c>
      <c r="E31" s="58">
        <v>15</v>
      </c>
      <c r="F31" s="58">
        <v>18</v>
      </c>
      <c r="G31" s="58">
        <v>18</v>
      </c>
      <c r="H31" s="58">
        <v>25</v>
      </c>
      <c r="I31" s="18">
        <f t="shared" si="0"/>
        <v>-30.232558139534881</v>
      </c>
      <c r="J31" s="58">
        <v>14</v>
      </c>
      <c r="K31" s="58">
        <v>20</v>
      </c>
      <c r="L31" s="48">
        <f t="shared" si="1"/>
        <v>-11.76470588235294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20</v>
      </c>
      <c r="D33" s="58">
        <v>30</v>
      </c>
      <c r="E33" s="58">
        <v>25</v>
      </c>
      <c r="F33" s="58">
        <v>30</v>
      </c>
      <c r="G33" s="58">
        <v>35</v>
      </c>
      <c r="H33" s="58">
        <v>50</v>
      </c>
      <c r="I33" s="18">
        <f t="shared" ref="I33:I48" si="2">((C33+D33)/2-(G33+H33)/2)/((G33+H33)/2)*100</f>
        <v>-41.17647058823529</v>
      </c>
      <c r="J33" s="58">
        <v>28</v>
      </c>
      <c r="K33" s="58">
        <v>30</v>
      </c>
      <c r="L33" s="48">
        <f t="shared" ref="L33:L48" si="3">((C33+D33)/2-(J33+K33)/2)/((J33+K33)/2)*100</f>
        <v>-13.793103448275861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45</v>
      </c>
      <c r="G34" s="58">
        <v>40</v>
      </c>
      <c r="H34" s="58">
        <v>45</v>
      </c>
      <c r="I34" s="18">
        <f t="shared" si="2"/>
        <v>5.8823529411764701</v>
      </c>
      <c r="J34" s="58">
        <v>20</v>
      </c>
      <c r="K34" s="58">
        <v>25</v>
      </c>
      <c r="L34" s="48">
        <f t="shared" si="3"/>
        <v>100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0</v>
      </c>
      <c r="J35" s="71">
        <v>110</v>
      </c>
      <c r="K35" s="71">
        <v>120</v>
      </c>
      <c r="L35" s="48">
        <f t="shared" si="3"/>
        <v>-52.173913043478258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140</v>
      </c>
      <c r="H36" s="58">
        <v>160</v>
      </c>
      <c r="I36" s="18">
        <f t="shared" si="2"/>
        <v>-26.666666666666668</v>
      </c>
      <c r="J36" s="71">
        <v>110</v>
      </c>
      <c r="K36" s="71">
        <v>130</v>
      </c>
      <c r="L36" s="48">
        <f t="shared" si="3"/>
        <v>-8.3333333333333321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200</v>
      </c>
      <c r="K37" s="71">
        <v>300</v>
      </c>
      <c r="L37" s="48">
        <f t="shared" si="3"/>
        <v>-34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-1.6129032258064515</v>
      </c>
      <c r="J38" s="71">
        <v>240</v>
      </c>
      <c r="K38" s="71">
        <v>280</v>
      </c>
      <c r="L38" s="48">
        <f t="shared" si="3"/>
        <v>17.307692307692307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170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140</v>
      </c>
      <c r="G41" s="58">
        <v>90</v>
      </c>
      <c r="H41" s="58">
        <v>140</v>
      </c>
      <c r="I41" s="18">
        <f t="shared" si="2"/>
        <v>-4.3478260869565215</v>
      </c>
      <c r="J41" s="71">
        <v>70</v>
      </c>
      <c r="K41" s="71">
        <v>120</v>
      </c>
      <c r="L41" s="48">
        <f t="shared" si="3"/>
        <v>15.789473684210526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-5.2631578947368416</v>
      </c>
      <c r="J42" s="71">
        <v>60</v>
      </c>
      <c r="K42" s="71">
        <v>130</v>
      </c>
      <c r="L42" s="48">
        <f t="shared" si="3"/>
        <v>-5.2631578947368416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320</v>
      </c>
      <c r="F43" s="58">
        <v>420</v>
      </c>
      <c r="G43" s="58">
        <v>320</v>
      </c>
      <c r="H43" s="58">
        <v>400</v>
      </c>
      <c r="I43" s="18">
        <f t="shared" si="2"/>
        <v>0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500</v>
      </c>
      <c r="E44" s="58">
        <v>400</v>
      </c>
      <c r="F44" s="58">
        <v>460</v>
      </c>
      <c r="G44" s="58">
        <v>400</v>
      </c>
      <c r="H44" s="58">
        <v>480</v>
      </c>
      <c r="I44" s="18">
        <f t="shared" si="2"/>
        <v>0</v>
      </c>
      <c r="J44" s="71">
        <v>360</v>
      </c>
      <c r="K44" s="71">
        <v>460</v>
      </c>
      <c r="L44" s="48">
        <f t="shared" si="3"/>
        <v>7.3170731707317067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1150</v>
      </c>
      <c r="I45" s="18">
        <f t="shared" si="2"/>
        <v>0</v>
      </c>
      <c r="J45" s="71">
        <v>700</v>
      </c>
      <c r="K45" s="71">
        <v>900</v>
      </c>
      <c r="L45" s="48">
        <f t="shared" si="3"/>
        <v>34.375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3000</v>
      </c>
      <c r="G46" s="58">
        <v>1900</v>
      </c>
      <c r="H46" s="58">
        <v>3000</v>
      </c>
      <c r="I46" s="18">
        <f t="shared" si="2"/>
        <v>0</v>
      </c>
      <c r="J46" s="71">
        <v>2400</v>
      </c>
      <c r="K46" s="71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170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3.225806451612903</v>
      </c>
      <c r="J48" s="71">
        <v>110</v>
      </c>
      <c r="K48" s="71">
        <v>150</v>
      </c>
      <c r="L48" s="48">
        <f t="shared" si="3"/>
        <v>23.076923076923077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250</v>
      </c>
      <c r="K50" s="71">
        <v>350</v>
      </c>
      <c r="L50" s="48">
        <f t="shared" ref="L50:L55" si="5">((C50+D50)/2-(J50+K50)/2)/((J50+K50)/2)*100</f>
        <v>0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71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1.7241379310344827</v>
      </c>
      <c r="J52" s="71">
        <v>550</v>
      </c>
      <c r="K52" s="71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150</v>
      </c>
      <c r="E54" s="58">
        <v>140</v>
      </c>
      <c r="F54" s="58">
        <v>160</v>
      </c>
      <c r="G54" s="58">
        <v>180</v>
      </c>
      <c r="H54" s="58">
        <v>200</v>
      </c>
      <c r="I54" s="18">
        <f t="shared" si="4"/>
        <v>-23.684210526315788</v>
      </c>
      <c r="J54" s="71">
        <v>130</v>
      </c>
      <c r="K54" s="71">
        <v>140</v>
      </c>
      <c r="L54" s="48">
        <f t="shared" si="5"/>
        <v>7.4074074074074066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400</v>
      </c>
      <c r="K55" s="71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550</v>
      </c>
      <c r="K60" s="71">
        <v>570</v>
      </c>
      <c r="L60" s="48">
        <f>((C60+D60)/2-(J60+K60)/2)/((J60+K60)/2)*100</f>
        <v>7.1428571428571423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44594</v>
      </c>
      <c r="D63" s="87"/>
      <c r="E63" s="86">
        <v>44587</v>
      </c>
      <c r="F63" s="87"/>
      <c r="G63" s="86">
        <v>44563</v>
      </c>
      <c r="H63" s="87"/>
      <c r="I63" s="65" t="s">
        <v>14</v>
      </c>
      <c r="J63" s="88">
        <v>44229</v>
      </c>
      <c r="K63" s="88">
        <v>44229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38</v>
      </c>
      <c r="G68" s="61">
        <v>33</v>
      </c>
      <c r="H68" s="61">
        <v>35</v>
      </c>
      <c r="I68" s="18">
        <f t="shared" si="7"/>
        <v>7.3529411764705888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81100</v>
      </c>
      <c r="G70" s="61">
        <v>77000</v>
      </c>
      <c r="H70" s="61">
        <v>81100</v>
      </c>
      <c r="I70" s="18">
        <f t="shared" si="7"/>
        <v>0.88551549652118922</v>
      </c>
      <c r="J70" s="81">
        <v>65000</v>
      </c>
      <c r="K70" s="81">
        <v>69500</v>
      </c>
      <c r="L70" s="48">
        <f t="shared" si="6"/>
        <v>18.587360594795538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69000</v>
      </c>
      <c r="F71" s="63">
        <v>73000</v>
      </c>
      <c r="G71" s="63">
        <v>69000</v>
      </c>
      <c r="H71" s="63">
        <v>73000</v>
      </c>
      <c r="I71" s="18">
        <f t="shared" si="7"/>
        <v>3.873239436619718</v>
      </c>
      <c r="J71" s="82">
        <v>58000</v>
      </c>
      <c r="K71" s="82">
        <v>63000</v>
      </c>
      <c r="L71" s="48">
        <f t="shared" si="6"/>
        <v>21.900826446280991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136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137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9" t="s">
        <v>90</v>
      </c>
      <c r="F81" s="90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52</v>
      </c>
      <c r="F82" s="58">
        <v>55</v>
      </c>
      <c r="G82" s="18">
        <f t="shared" ref="G82:G86" si="8">((C82+D82)/2-(E82+F82)/2)/((E82+F82)/2)*100</f>
        <v>-0.93457943925233633</v>
      </c>
      <c r="H82" s="26" t="s">
        <v>128</v>
      </c>
      <c r="I82" s="32"/>
      <c r="J82" s="78"/>
    </row>
    <row r="83" spans="1:10" ht="21.75" customHeight="1" x14ac:dyDescent="0.5">
      <c r="A83" s="13" t="s">
        <v>25</v>
      </c>
      <c r="B83" s="65" t="s">
        <v>26</v>
      </c>
      <c r="C83" s="58">
        <v>40</v>
      </c>
      <c r="D83" s="58">
        <v>45</v>
      </c>
      <c r="E83" s="58">
        <v>42</v>
      </c>
      <c r="F83" s="58">
        <v>45</v>
      </c>
      <c r="G83" s="18">
        <f t="shared" si="8"/>
        <v>-2.2988505747126435</v>
      </c>
      <c r="H83" s="26" t="s">
        <v>128</v>
      </c>
      <c r="I83" s="32"/>
      <c r="J83" s="78"/>
    </row>
    <row r="84" spans="1:10" ht="21.75" customHeight="1" x14ac:dyDescent="0.5">
      <c r="A84" s="13" t="s">
        <v>27</v>
      </c>
      <c r="B84" s="65" t="s">
        <v>20</v>
      </c>
      <c r="C84" s="58">
        <v>45</v>
      </c>
      <c r="D84" s="58">
        <v>50</v>
      </c>
      <c r="E84" s="58">
        <v>46</v>
      </c>
      <c r="F84" s="58">
        <v>50</v>
      </c>
      <c r="G84" s="18">
        <f t="shared" si="8"/>
        <v>-1.0416666666666665</v>
      </c>
      <c r="H84" s="26" t="s">
        <v>134</v>
      </c>
      <c r="I84" s="32"/>
      <c r="J84" s="83"/>
    </row>
    <row r="85" spans="1:10" ht="21.75" customHeight="1" x14ac:dyDescent="0.5">
      <c r="A85" s="13" t="s">
        <v>28</v>
      </c>
      <c r="B85" s="65" t="s">
        <v>26</v>
      </c>
      <c r="C85" s="58">
        <v>52</v>
      </c>
      <c r="D85" s="58">
        <v>55</v>
      </c>
      <c r="E85" s="58">
        <v>52</v>
      </c>
      <c r="F85" s="58">
        <v>60</v>
      </c>
      <c r="G85" s="18">
        <f t="shared" si="8"/>
        <v>-4.4642857142857144</v>
      </c>
      <c r="H85" s="26" t="s">
        <v>134</v>
      </c>
      <c r="I85" s="32"/>
      <c r="J85" s="83"/>
    </row>
    <row r="86" spans="1:10" ht="21.75" customHeight="1" x14ac:dyDescent="0.5">
      <c r="A86" s="13" t="s">
        <v>32</v>
      </c>
      <c r="B86" s="65" t="s">
        <v>33</v>
      </c>
      <c r="C86" s="58">
        <v>720</v>
      </c>
      <c r="D86" s="58">
        <v>780</v>
      </c>
      <c r="E86" s="58">
        <v>720</v>
      </c>
      <c r="F86" s="58">
        <v>760</v>
      </c>
      <c r="G86" s="18">
        <f t="shared" si="8"/>
        <v>1.3513513513513513</v>
      </c>
      <c r="H86" s="26" t="s">
        <v>125</v>
      </c>
      <c r="I86" s="32"/>
      <c r="J86" s="76"/>
    </row>
    <row r="87" spans="1:10" ht="21.75" customHeight="1" x14ac:dyDescent="0.5">
      <c r="A87" s="13" t="s">
        <v>35</v>
      </c>
      <c r="B87" s="65" t="s">
        <v>31</v>
      </c>
      <c r="C87" s="58">
        <v>133</v>
      </c>
      <c r="D87" s="58">
        <v>136</v>
      </c>
      <c r="E87" s="58">
        <v>132</v>
      </c>
      <c r="F87" s="58">
        <v>136</v>
      </c>
      <c r="G87" s="18">
        <f t="shared" ref="G87:G97" si="9">((C87+D87)/2-(E87+F87)/2)/((E87+F87)/2)*100</f>
        <v>0.37313432835820892</v>
      </c>
      <c r="H87" s="26" t="s">
        <v>130</v>
      </c>
      <c r="I87" s="32"/>
      <c r="J87" s="79"/>
    </row>
    <row r="88" spans="1:10" ht="21.75" customHeight="1" x14ac:dyDescent="0.5">
      <c r="A88" s="13" t="s">
        <v>38</v>
      </c>
      <c r="B88" s="65" t="s">
        <v>20</v>
      </c>
      <c r="C88" s="58">
        <v>95</v>
      </c>
      <c r="D88" s="58">
        <v>100</v>
      </c>
      <c r="E88" s="58">
        <v>98</v>
      </c>
      <c r="F88" s="58">
        <v>100</v>
      </c>
      <c r="G88" s="18">
        <f t="shared" si="9"/>
        <v>-1.5151515151515151</v>
      </c>
      <c r="H88" s="26" t="s">
        <v>128</v>
      </c>
      <c r="I88" s="32"/>
      <c r="J88" s="78"/>
    </row>
    <row r="89" spans="1:10" ht="21.75" customHeight="1" x14ac:dyDescent="0.5">
      <c r="A89" s="13" t="s">
        <v>43</v>
      </c>
      <c r="B89" s="65" t="s">
        <v>20</v>
      </c>
      <c r="C89" s="58">
        <v>70</v>
      </c>
      <c r="D89" s="58">
        <v>80</v>
      </c>
      <c r="E89" s="58">
        <v>75</v>
      </c>
      <c r="F89" s="58">
        <v>80</v>
      </c>
      <c r="G89" s="18">
        <f t="shared" si="9"/>
        <v>-3.225806451612903</v>
      </c>
      <c r="H89" s="26" t="s">
        <v>131</v>
      </c>
      <c r="I89" s="32"/>
      <c r="J89" s="79"/>
    </row>
    <row r="90" spans="1:10" ht="21.75" customHeight="1" x14ac:dyDescent="0.5">
      <c r="A90" s="13" t="s">
        <v>44</v>
      </c>
      <c r="B90" s="65" t="s">
        <v>20</v>
      </c>
      <c r="C90" s="58">
        <v>12</v>
      </c>
      <c r="D90" s="58">
        <v>18</v>
      </c>
      <c r="E90" s="58">
        <v>15</v>
      </c>
      <c r="F90" s="58">
        <v>18</v>
      </c>
      <c r="G90" s="18">
        <f t="shared" si="9"/>
        <v>-9.0909090909090917</v>
      </c>
      <c r="H90" s="26" t="s">
        <v>128</v>
      </c>
      <c r="I90" s="32"/>
      <c r="J90" s="78"/>
    </row>
    <row r="91" spans="1:10" ht="21.75" customHeight="1" x14ac:dyDescent="0.5">
      <c r="A91" s="13" t="s">
        <v>46</v>
      </c>
      <c r="B91" s="65" t="s">
        <v>20</v>
      </c>
      <c r="C91" s="58">
        <v>20</v>
      </c>
      <c r="D91" s="58">
        <v>30</v>
      </c>
      <c r="E91" s="58">
        <v>25</v>
      </c>
      <c r="F91" s="58">
        <v>30</v>
      </c>
      <c r="G91" s="18">
        <f t="shared" si="9"/>
        <v>-9.0909090909090917</v>
      </c>
      <c r="H91" s="26" t="s">
        <v>138</v>
      </c>
      <c r="I91" s="32"/>
      <c r="J91" s="83"/>
    </row>
    <row r="92" spans="1:10" ht="21.75" customHeight="1" x14ac:dyDescent="0.5">
      <c r="A92" s="13" t="s">
        <v>47</v>
      </c>
      <c r="B92" s="65" t="s">
        <v>20</v>
      </c>
      <c r="C92" s="58">
        <v>40</v>
      </c>
      <c r="D92" s="58">
        <v>50</v>
      </c>
      <c r="E92" s="58">
        <v>40</v>
      </c>
      <c r="F92" s="58">
        <v>45</v>
      </c>
      <c r="G92" s="18">
        <f t="shared" si="9"/>
        <v>5.8823529411764701</v>
      </c>
      <c r="H92" s="26" t="s">
        <v>135</v>
      </c>
      <c r="I92" s="32"/>
      <c r="J92" s="83"/>
    </row>
    <row r="93" spans="1:10" ht="21.75" customHeight="1" x14ac:dyDescent="0.5">
      <c r="A93" s="13" t="s">
        <v>50</v>
      </c>
      <c r="B93" s="65" t="s">
        <v>20</v>
      </c>
      <c r="C93" s="58">
        <v>260</v>
      </c>
      <c r="D93" s="58">
        <v>350</v>
      </c>
      <c r="E93" s="58">
        <v>250</v>
      </c>
      <c r="F93" s="58">
        <v>320</v>
      </c>
      <c r="G93" s="18">
        <f t="shared" si="9"/>
        <v>7.0175438596491224</v>
      </c>
      <c r="H93" s="26" t="s">
        <v>126</v>
      </c>
      <c r="I93" s="32"/>
      <c r="J93" s="77"/>
    </row>
    <row r="94" spans="1:10" ht="21.75" customHeight="1" x14ac:dyDescent="0.5">
      <c r="A94" s="13" t="s">
        <v>54</v>
      </c>
      <c r="B94" s="65" t="s">
        <v>20</v>
      </c>
      <c r="C94" s="58">
        <v>300</v>
      </c>
      <c r="D94" s="58">
        <v>420</v>
      </c>
      <c r="E94" s="58">
        <v>320</v>
      </c>
      <c r="F94" s="58">
        <v>420</v>
      </c>
      <c r="G94" s="18">
        <f t="shared" si="9"/>
        <v>-2.7027027027027026</v>
      </c>
      <c r="H94" s="26" t="s">
        <v>127</v>
      </c>
      <c r="I94" s="32"/>
      <c r="J94" s="77"/>
    </row>
    <row r="95" spans="1:10" ht="21.75" customHeight="1" x14ac:dyDescent="0.5">
      <c r="A95" s="13" t="s">
        <v>55</v>
      </c>
      <c r="B95" s="65" t="s">
        <v>20</v>
      </c>
      <c r="C95" s="58">
        <v>380</v>
      </c>
      <c r="D95" s="58">
        <v>500</v>
      </c>
      <c r="E95" s="58">
        <v>400</v>
      </c>
      <c r="F95" s="58">
        <v>460</v>
      </c>
      <c r="G95" s="18">
        <f t="shared" si="9"/>
        <v>2.3255813953488373</v>
      </c>
      <c r="H95" s="26" t="s">
        <v>129</v>
      </c>
      <c r="I95" s="32"/>
      <c r="J95" s="79"/>
    </row>
    <row r="96" spans="1:10" ht="21.75" customHeight="1" x14ac:dyDescent="0.5">
      <c r="A96" s="13" t="s">
        <v>57</v>
      </c>
      <c r="B96" s="65" t="s">
        <v>20</v>
      </c>
      <c r="C96" s="58">
        <v>1900</v>
      </c>
      <c r="D96" s="58">
        <v>3000</v>
      </c>
      <c r="E96" s="58">
        <v>2000</v>
      </c>
      <c r="F96" s="58">
        <v>3000</v>
      </c>
      <c r="G96" s="18">
        <f t="shared" si="9"/>
        <v>-2</v>
      </c>
      <c r="H96" s="26" t="s">
        <v>124</v>
      </c>
      <c r="I96" s="32"/>
      <c r="J96" s="79"/>
    </row>
    <row r="97" spans="1:12" ht="21.75" customHeight="1" x14ac:dyDescent="0.5">
      <c r="A97" s="13" t="s">
        <v>59</v>
      </c>
      <c r="B97" s="65" t="s">
        <v>20</v>
      </c>
      <c r="C97" s="58">
        <v>150</v>
      </c>
      <c r="D97" s="58">
        <v>170</v>
      </c>
      <c r="E97" s="58">
        <v>150</v>
      </c>
      <c r="F97" s="58">
        <v>160</v>
      </c>
      <c r="G97" s="18">
        <f t="shared" si="9"/>
        <v>3.225806451612903</v>
      </c>
      <c r="H97" s="26" t="s">
        <v>129</v>
      </c>
      <c r="I97" s="32"/>
      <c r="J97" s="80"/>
    </row>
    <row r="98" spans="1:12" ht="21.75" customHeight="1" x14ac:dyDescent="0.5">
      <c r="A98" s="13" t="s">
        <v>80</v>
      </c>
      <c r="B98" s="65" t="s">
        <v>81</v>
      </c>
      <c r="C98" s="58">
        <v>77000</v>
      </c>
      <c r="D98" s="58">
        <v>82500</v>
      </c>
      <c r="E98" s="58">
        <v>77000</v>
      </c>
      <c r="F98" s="58">
        <v>81100</v>
      </c>
      <c r="G98" s="18">
        <f t="shared" ref="G98:G99" si="10">((C98+D98)/2-(E98+F98)/2)/((E98+F98)/2)*100</f>
        <v>0.88551549652118922</v>
      </c>
      <c r="H98" s="26" t="s">
        <v>126</v>
      </c>
      <c r="I98" s="32"/>
      <c r="J98" s="76"/>
    </row>
    <row r="99" spans="1:12" ht="22.2" x14ac:dyDescent="0.5">
      <c r="A99" s="13" t="s">
        <v>82</v>
      </c>
      <c r="B99" s="65" t="s">
        <v>81</v>
      </c>
      <c r="C99" s="61">
        <v>70000</v>
      </c>
      <c r="D99" s="61">
        <v>77500</v>
      </c>
      <c r="E99" s="61">
        <v>69000</v>
      </c>
      <c r="F99" s="61">
        <v>73000</v>
      </c>
      <c r="G99" s="18">
        <f t="shared" si="10"/>
        <v>3.873239436619718</v>
      </c>
      <c r="H99" s="26" t="s">
        <v>126</v>
      </c>
      <c r="I99" s="32"/>
      <c r="J99" s="76"/>
    </row>
    <row r="100" spans="1:12" ht="19.95" customHeight="1" x14ac:dyDescent="0.5">
      <c r="A100" s="68"/>
      <c r="B100" s="69"/>
      <c r="C100" s="75"/>
      <c r="D100" s="75"/>
      <c r="E100" s="75"/>
      <c r="F100" s="75"/>
      <c r="G100" s="70"/>
      <c r="H100" s="68"/>
      <c r="I100" s="69"/>
      <c r="J100" s="69"/>
    </row>
    <row r="101" spans="1:12" ht="18.75" customHeight="1" x14ac:dyDescent="0.35">
      <c r="A101" s="46" t="s">
        <v>91</v>
      </c>
      <c r="B101" s="6"/>
      <c r="C101" s="47"/>
      <c r="D101" s="47"/>
      <c r="E101" s="47"/>
      <c r="F101" s="47"/>
      <c r="G101" s="47"/>
      <c r="H101" s="51"/>
      <c r="I101" s="6"/>
      <c r="J101" s="6"/>
      <c r="K101" s="6"/>
      <c r="L101" s="6"/>
    </row>
    <row r="102" spans="1:12" ht="18.75" customHeight="1" x14ac:dyDescent="0.35">
      <c r="A102" s="44" t="s">
        <v>92</v>
      </c>
      <c r="B102" s="6"/>
      <c r="C102" s="47"/>
      <c r="D102" s="47"/>
      <c r="E102" s="47"/>
      <c r="F102" s="47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4" t="s">
        <v>93</v>
      </c>
      <c r="B103" s="6"/>
      <c r="C103" s="6"/>
      <c r="D103" s="6"/>
      <c r="E103" s="6"/>
      <c r="F103" s="47"/>
      <c r="G103" s="6"/>
      <c r="H103" s="6"/>
      <c r="I103" s="6"/>
      <c r="J103" s="6"/>
      <c r="K103" s="6"/>
      <c r="L103" s="6"/>
    </row>
    <row r="104" spans="1:12" ht="16.5" customHeight="1" x14ac:dyDescent="0.5">
      <c r="A104" s="44" t="s">
        <v>94</v>
      </c>
      <c r="B104" s="6"/>
      <c r="C104" s="6"/>
      <c r="D104" s="6"/>
      <c r="E104" s="6"/>
      <c r="F104" s="6"/>
      <c r="I104" s="57"/>
      <c r="J104" s="66"/>
      <c r="K104" s="67"/>
    </row>
    <row r="105" spans="1:12" ht="22.2" x14ac:dyDescent="0.45">
      <c r="A105" s="44" t="s">
        <v>95</v>
      </c>
      <c r="B105" s="6"/>
      <c r="C105" s="6"/>
      <c r="D105" s="6"/>
      <c r="E105" s="6"/>
      <c r="G105" s="57" t="s">
        <v>116</v>
      </c>
      <c r="I105" s="57"/>
      <c r="J105" s="57"/>
      <c r="K105" s="64" t="s">
        <v>121</v>
      </c>
    </row>
    <row r="106" spans="1:12" ht="22.2" x14ac:dyDescent="0.45">
      <c r="A106" s="44" t="s">
        <v>98</v>
      </c>
      <c r="B106" s="6"/>
      <c r="C106" s="6"/>
      <c r="D106" s="6"/>
      <c r="E106" s="6"/>
      <c r="G106" s="57" t="s">
        <v>96</v>
      </c>
      <c r="H106" s="6"/>
      <c r="I106" s="6"/>
      <c r="J106" s="6"/>
      <c r="K106" s="64" t="s">
        <v>97</v>
      </c>
    </row>
    <row r="107" spans="1:12" ht="22.2" x14ac:dyDescent="0.35">
      <c r="A107" s="44" t="s">
        <v>99</v>
      </c>
      <c r="B107" s="6"/>
      <c r="C107" s="6"/>
      <c r="D107" s="6"/>
      <c r="E107" s="6"/>
      <c r="F107" s="6"/>
      <c r="G107" s="6"/>
      <c r="H107" s="6"/>
      <c r="I107" s="6"/>
      <c r="J107" s="6"/>
      <c r="K107" s="64" t="s">
        <v>122</v>
      </c>
      <c r="L107" s="6"/>
    </row>
    <row r="108" spans="1:12" ht="21.75" customHeight="1" x14ac:dyDescent="0.35">
      <c r="A108" s="44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4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4.2" customHeight="1" x14ac:dyDescent="0.35">
      <c r="A120" s="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6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4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4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2022-02-01T04:51:08Z</cp:lastPrinted>
  <dcterms:created xsi:type="dcterms:W3CDTF">2021-06-05T07:13:32Z</dcterms:created>
  <dcterms:modified xsi:type="dcterms:W3CDTF">2022-02-02T06:33:05Z</dcterms:modified>
</cp:coreProperties>
</file>