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Febr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4" i="1" l="1"/>
  <c r="G93" i="1"/>
  <c r="G89" i="1" l="1"/>
  <c r="G84" i="1"/>
  <c r="G83" i="1"/>
  <c r="G90" i="1" l="1"/>
  <c r="G86" i="1"/>
  <c r="G82" i="1" l="1"/>
  <c r="G95" i="1" l="1"/>
  <c r="I12" i="1" l="1"/>
  <c r="G96" i="1" l="1"/>
  <c r="G92" i="1" l="1"/>
  <c r="G85" i="1" l="1"/>
  <c r="G88" i="1" l="1"/>
  <c r="G91" i="1"/>
  <c r="G87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<sst xmlns="http://schemas.openxmlformats.org/spreadsheetml/2006/main" count="255" uniqueCount="136">
  <si>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</si>
  <si>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</si>
  <si>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</si>
  <si>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</si>
  <si>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</si>
  <si>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</si>
  <si>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</si>
  <si>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</si>
  <si>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</si>
  <si>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</si>
  <si>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</si>
  <si>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</si>
  <si>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</si>
  <si>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</si>
  <si>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</si>
  <si>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</si>
  <si>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</si>
  <si>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</si>
  <si>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</si>
  <si>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</si>
  <si>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</si>
  <si>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</si>
  <si>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</si>
  <si>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</si>
  <si>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</si>
  <si>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</si>
  <si>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</si>
  <si>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</si>
  <si>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</si>
  <si>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</si>
  <si>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</si>
  <si>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</si>
  <si>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</si>
  <si>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</si>
  <si>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</si>
  <si>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</si>
  <si>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</si>
  <si>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</si>
  <si>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</si>
  <si>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</si>
  <si>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</si>
  <si>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</si>
  <si>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</si>
  <si>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</si>
  <si>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</si>
  <si>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</si>
  <si>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</si>
  <si>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</si>
  <si>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</si>
  <si>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</si>
  <si>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</si>
  <si>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</si>
  <si>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</si>
  <si>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</si>
  <si>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</si>
  <si>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</si>
  <si>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</si>
  <si>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</si>
  <si>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</si>
  <si>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</si>
  <si>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</si>
  <si>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</si>
  <si>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</si>
  <si>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</si>
  <si>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</si>
  <si>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</si>
  <si>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</si>
  <si>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</si>
  <si>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</si>
  <si>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</si>
  <si>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</si>
  <si>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</si>
  <si>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</si>
  <si>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</si>
  <si>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</si>
  <si>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</si>
  <si>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</si>
  <si>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</si>
  <si>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</si>
  <si>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</si>
  <si>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</si>
  <si>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</si>
  <si>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</si>
  <si>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</si>
  <si>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</si>
  <si>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</si>
  <si>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</si>
  <si>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</si>
  <si>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</si>
  <si>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</si>
  <si>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</si>
  <si>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</si>
  <si>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</si>
  <si>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</si>
  <si>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</si>
  <si>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</si>
  <si>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</si>
  <si>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</si>
  <si>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</si>
  <si>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</si>
  <si>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</si>
  <si>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</si>
  <si>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</si>
  <si>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</si>
  <si>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</si>
  <si>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</si>
  <si>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</si>
  <si>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</si>
  <si>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</si>
  <si>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</si>
  <si>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</si>
  <si>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</si>
  <si>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</si>
  <si>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</si>
  <si>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</si>
  <si>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</si>
  <si>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</si>
  <si>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</si>
  <si>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</si>
  <si>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</si>
  <si>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</si>
  <si>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</si>
  <si>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>১6-০২-২০২২ তারিখে মূল্য বৃদ্ধি পেয়েছে।</t>
  </si>
  <si>
    <t>১৭-০২-২০২২ তারিখে মূল্য বৃদ্ধি পেয়েছে।</t>
  </si>
  <si>
    <t>২০-০২-২০২২ তারিখে মূল্য হ্রাস পেয়েছে।</t>
  </si>
  <si>
    <t>২০-০২-২০২২ তারিখে মূল্য বৃদ্ধি পেয়েছে।</t>
  </si>
  <si>
    <t xml:space="preserve">  (মো: শেখাবুর রহমান)   </t>
  </si>
  <si>
    <t xml:space="preserve"> প্রধান কর্মকর্তা(বাণিজ্যিক)</t>
  </si>
  <si>
    <t>২3-০২-২০২২ তারিখে মূল্য হ্রাস পেয়েছে।</t>
  </si>
  <si>
    <t>23-০২-২০২২ তারিখে মূল্য বৃদ্ধি পেয়েছে।</t>
  </si>
  <si>
    <t>স্মারক নং-২৬.০৫.০০০০.০১৭.৩১.০০১.২২-০৫৪</t>
  </si>
  <si>
    <t xml:space="preserve">বৃহস্পতিবার ২৪ ফেব্রুয়ারী ২০২২ খ্রিঃ, ১১ ফাল্গুন  ১৪২৭ বাংলা, ২২ রজব ১৪৪২ হিজরি </t>
  </si>
  <si>
    <t>২৪-০২-২০২২ তারিখে মূল্য বৃদ্ধি পেয়েছে।</t>
  </si>
  <si>
    <t>(১)  চাল(সরু,মাঝারী,মোটা), পামওয়েল (লুজ,সুপার), সয়াবিন (লুজ, বোতল), পিয়াজ(দেশী,আম), লবঙ্গ  ডিম এর মূল্য বৃদ্ধি পেয়েছে।</t>
  </si>
  <si>
    <t>২৪-০২-২০২২ তারিখে মূল্য হ্রাস পেয়েছে।</t>
  </si>
  <si>
    <t>(২)  ময়দা(খোলা), আটা(প্যা:), এম, এস রড(৬০,৪০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</si>
</sst>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0" fontId="5" fillId="0" borderId="4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20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820536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75" zoomScaleNormal="75" zoomScaleSheetLayoutView="106" workbookViewId="0">
      <pane ySplit="1320" topLeftCell="A16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0.83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1640625" style="2" customWidth="1"/>
    <col min="10" max="10" width="9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131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130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44616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35">
      <c r="A8" s="13"/>
      <c r="B8" s="14"/>
      <c r="C8" s="86">
        <v>44616</v>
      </c>
      <c r="D8" s="87"/>
      <c r="E8" s="86">
        <v>44609</v>
      </c>
      <c r="F8" s="87"/>
      <c r="G8" s="86">
        <v>44585</v>
      </c>
      <c r="H8" s="87"/>
      <c r="I8" s="14" t="s">
        <v>14</v>
      </c>
      <c r="J8" s="86">
        <v>44251</v>
      </c>
      <c r="K8" s="87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62</v>
      </c>
      <c r="D10" s="58">
        <v>70</v>
      </c>
      <c r="E10" s="58">
        <v>60</v>
      </c>
      <c r="F10" s="58">
        <v>68</v>
      </c>
      <c r="G10" s="58">
        <v>60</v>
      </c>
      <c r="H10" s="58">
        <v>68</v>
      </c>
      <c r="I10" s="18">
        <f>((C10+D10)/2-(G10+H10)/2)/((G10+H10)/2)*100</f>
        <v>3.125</v>
      </c>
      <c r="J10" s="58">
        <v>60</v>
      </c>
      <c r="K10" s="58">
        <v>65</v>
      </c>
      <c r="L10" s="48">
        <f>((C10+D10)/2-(J10+K10)/2)/((J10+K10)/2)*100</f>
        <v>5.6000000000000005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52</v>
      </c>
      <c r="D11" s="58">
        <v>56</v>
      </c>
      <c r="E11" s="58">
        <v>50</v>
      </c>
      <c r="F11" s="58">
        <v>56</v>
      </c>
      <c r="G11" s="58">
        <v>52</v>
      </c>
      <c r="H11" s="58">
        <v>55</v>
      </c>
      <c r="I11" s="18">
        <f>((C11+D11)/2-(G11+H11)/2)/((G11+H11)/2)*100</f>
        <v>0.93457943925233633</v>
      </c>
      <c r="J11" s="58">
        <v>50</v>
      </c>
      <c r="K11" s="58">
        <v>56</v>
      </c>
      <c r="L11" s="48">
        <f>((C11+D11)/2-(J11+K11)/2)/((J11+K11)/2)*100</f>
        <v>1.8867924528301887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46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1.0526315789473684</v>
      </c>
      <c r="J12" s="58">
        <v>44</v>
      </c>
      <c r="K12" s="58">
        <v>48</v>
      </c>
      <c r="L12" s="48">
        <f>((C12+D12)/2-(J12+K12)/2)/((J12+K12)/2)*100</f>
        <v>4.3478260869565215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36</v>
      </c>
      <c r="E14" s="58">
        <v>34</v>
      </c>
      <c r="F14" s="58">
        <v>36</v>
      </c>
      <c r="G14" s="58">
        <v>35</v>
      </c>
      <c r="H14" s="58">
        <v>36</v>
      </c>
      <c r="I14" s="18">
        <f>((C14+D14)/2-(G14+H14)/2)/((G14+H14)/2)*100</f>
        <v>-1.4084507042253522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42</v>
      </c>
      <c r="F15" s="58">
        <v>45</v>
      </c>
      <c r="G15" s="58">
        <v>42</v>
      </c>
      <c r="H15" s="58">
        <v>46</v>
      </c>
      <c r="I15" s="18">
        <f>((C15+D15)/2-(G15+H15)/2)/((G15+H15)/2)*100</f>
        <v>-3.4090909090909087</v>
      </c>
      <c r="J15" s="58">
        <v>32</v>
      </c>
      <c r="K15" s="58">
        <v>35</v>
      </c>
      <c r="L15" s="48">
        <f>((C15+D15)/2-(J15+K15)/2)/((J15+K15)/2)*100</f>
        <v>26.865671641791046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48</v>
      </c>
      <c r="E16" s="58">
        <v>46</v>
      </c>
      <c r="F16" s="58">
        <v>50</v>
      </c>
      <c r="G16" s="58">
        <v>46</v>
      </c>
      <c r="H16" s="58">
        <v>50</v>
      </c>
      <c r="I16" s="18">
        <f>((C16+D16)/2-(G16+H16)/2)/((G16+H16)/2)*100</f>
        <v>-2.083333333333333</v>
      </c>
      <c r="J16" s="58">
        <v>34</v>
      </c>
      <c r="K16" s="58">
        <v>36</v>
      </c>
      <c r="L16" s="48">
        <f>((C16+D16)/2-(J16+K16)/2)/((J16+K16)/2)*100</f>
        <v>34.285714285714285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60</v>
      </c>
      <c r="E17" s="58">
        <v>52</v>
      </c>
      <c r="F17" s="58">
        <v>60</v>
      </c>
      <c r="G17" s="58">
        <v>52</v>
      </c>
      <c r="H17" s="58">
        <v>60</v>
      </c>
      <c r="I17" s="18">
        <f>((C17+D17)/2-(G17+H17)/2)/((G17+H17)/2)*100</f>
        <v>0</v>
      </c>
      <c r="J17" s="58">
        <v>38</v>
      </c>
      <c r="K17" s="58">
        <v>45</v>
      </c>
      <c r="L17" s="48">
        <f>((C17+D17)/2-(J17+K17)/2)/((J17+K17)/2)*100</f>
        <v>34.939759036144579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160</v>
      </c>
      <c r="D19" s="58">
        <v>167</v>
      </c>
      <c r="E19" s="58">
        <v>155</v>
      </c>
      <c r="F19" s="58">
        <v>165</v>
      </c>
      <c r="G19" s="58">
        <v>145</v>
      </c>
      <c r="H19" s="58">
        <v>150</v>
      </c>
      <c r="I19" s="18">
        <f>((C19+D19)/2-(G19+H19)/2)/((G19+H19)/2)*100</f>
        <v>10.847457627118644</v>
      </c>
      <c r="J19" s="58">
        <v>115</v>
      </c>
      <c r="K19" s="58">
        <v>118</v>
      </c>
      <c r="L19" s="48">
        <f>((C19+D19)/2-(J19+K19)/2)/((J19+K19)/2)*100</f>
        <v>40.343347639484975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760</v>
      </c>
      <c r="D20" s="58">
        <v>790</v>
      </c>
      <c r="E20" s="58">
        <v>750</v>
      </c>
      <c r="F20" s="58">
        <v>780</v>
      </c>
      <c r="G20" s="58">
        <v>720</v>
      </c>
      <c r="H20" s="58">
        <v>765</v>
      </c>
      <c r="I20" s="18">
        <f>((C20+D20)/2-(G20+H20)/2)/((G20+H20)/2)*100</f>
        <v>4.3771043771043772</v>
      </c>
      <c r="J20" s="58">
        <v>580</v>
      </c>
      <c r="K20" s="58">
        <v>630</v>
      </c>
      <c r="L20" s="48">
        <f>((C20+D20)/2-(J20+K20)/2)/((J20+K20)/2)*100</f>
        <v>28.099173553719009</v>
      </c>
    </row>
    <row r="21" spans="1:22" ht="24" customHeight="1" x14ac:dyDescent="0.5">
      <c r="A21" s="13" t="s">
        <v>32</v>
      </c>
      <c r="B21" s="14" t="s">
        <v>34</v>
      </c>
      <c r="C21" s="58">
        <v>160</v>
      </c>
      <c r="D21" s="58">
        <v>168</v>
      </c>
      <c r="E21" s="58">
        <v>160</v>
      </c>
      <c r="F21" s="58">
        <v>168</v>
      </c>
      <c r="G21" s="58">
        <v>150</v>
      </c>
      <c r="H21" s="58">
        <v>165</v>
      </c>
      <c r="I21" s="18">
        <f>((C21+D21)/2-(G21+H21)/2)/((G21+H21)/2)*100</f>
        <v>4.1269841269841265</v>
      </c>
      <c r="J21" s="58">
        <v>130</v>
      </c>
      <c r="K21" s="58">
        <v>135</v>
      </c>
      <c r="L21" s="48">
        <f>((C21+D21)/2-(J21+K21)/2)/((J21+K21)/2)*100</f>
        <v>23.773584905660378</v>
      </c>
    </row>
    <row r="22" spans="1:22" ht="24" customHeight="1" x14ac:dyDescent="0.5">
      <c r="A22" s="13" t="s">
        <v>35</v>
      </c>
      <c r="B22" s="14" t="s">
        <v>31</v>
      </c>
      <c r="C22" s="58">
        <v>140</v>
      </c>
      <c r="D22" s="58">
        <v>147</v>
      </c>
      <c r="E22" s="58">
        <v>140</v>
      </c>
      <c r="F22" s="58">
        <v>145</v>
      </c>
      <c r="G22" s="58">
        <v>132</v>
      </c>
      <c r="H22" s="58">
        <v>136</v>
      </c>
      <c r="I22" s="18">
        <f>((C22+D22)/2-(G22+H22)/2)/((G22+H22)/2)*100</f>
        <v>7.08955223880597</v>
      </c>
      <c r="J22" s="58">
        <v>100</v>
      </c>
      <c r="K22" s="58">
        <v>105</v>
      </c>
      <c r="L22" s="48">
        <f>((C22+D22)/2-(J22+K22)/2)/((J22+K22)/2)*100</f>
        <v>40</v>
      </c>
    </row>
    <row r="23" spans="1:22" ht="24" customHeight="1" x14ac:dyDescent="0.5">
      <c r="A23" s="13" t="s">
        <v>36</v>
      </c>
      <c r="B23" s="14" t="s">
        <v>31</v>
      </c>
      <c r="C23" s="58">
        <v>150</v>
      </c>
      <c r="D23" s="58">
        <v>155</v>
      </c>
      <c r="E23" s="58">
        <v>145</v>
      </c>
      <c r="F23" s="58">
        <v>150</v>
      </c>
      <c r="G23" s="58">
        <v>135</v>
      </c>
      <c r="H23" s="58">
        <v>140</v>
      </c>
      <c r="I23" s="18">
        <f>((C23+D23)/2-(G23+H23)/2)/((G23+H23)/2)*100</f>
        <v>10.909090909090908</v>
      </c>
      <c r="J23" s="58">
        <v>105</v>
      </c>
      <c r="K23" s="58">
        <v>107</v>
      </c>
      <c r="L23" s="48">
        <f>((C23+D23)/2-(J23+K23)/2)/((J23+K23)/2)*100</f>
        <v>43.867924528301891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98</v>
      </c>
      <c r="H25" s="58">
        <v>100</v>
      </c>
      <c r="I25" s="18">
        <f t="shared" ref="I25:I31" si="0">((C25+D25)/2-(G25+H25)/2)/((G25+H25)/2)*100</f>
        <v>-1.5151515151515151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75</v>
      </c>
      <c r="K26" s="58">
        <v>85</v>
      </c>
      <c r="L26" s="48">
        <f t="shared" si="1"/>
        <v>34.375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110</v>
      </c>
      <c r="L27" s="48">
        <f t="shared" si="1"/>
        <v>11.904761904761903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80</v>
      </c>
      <c r="G30" s="58">
        <v>75</v>
      </c>
      <c r="H30" s="58">
        <v>80</v>
      </c>
      <c r="I30" s="18">
        <f t="shared" si="0"/>
        <v>-3.225806451612903</v>
      </c>
      <c r="J30" s="58">
        <v>70</v>
      </c>
      <c r="K30" s="58">
        <v>80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20</v>
      </c>
      <c r="E31" s="58">
        <v>15</v>
      </c>
      <c r="F31" s="58">
        <v>20</v>
      </c>
      <c r="G31" s="58">
        <v>15</v>
      </c>
      <c r="H31" s="58">
        <v>18</v>
      </c>
      <c r="I31" s="18">
        <f t="shared" si="0"/>
        <v>6.0606060606060606</v>
      </c>
      <c r="J31" s="58">
        <v>14</v>
      </c>
      <c r="K31" s="58">
        <v>20</v>
      </c>
      <c r="L31" s="48">
        <f t="shared" si="1"/>
        <v>2.9411764705882351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45</v>
      </c>
      <c r="D33" s="58">
        <v>50</v>
      </c>
      <c r="E33" s="58">
        <v>40</v>
      </c>
      <c r="F33" s="58">
        <v>50</v>
      </c>
      <c r="G33" s="58">
        <v>25</v>
      </c>
      <c r="H33" s="58">
        <v>30</v>
      </c>
      <c r="I33" s="18">
        <f t="shared" ref="I33:I48" si="2">((C33+D33)/2-(G33+H33)/2)/((G33+H33)/2)*100</f>
        <v>72.727272727272734</v>
      </c>
      <c r="J33" s="58">
        <v>25</v>
      </c>
      <c r="K33" s="58">
        <v>30</v>
      </c>
      <c r="L33" s="48">
        <f t="shared" ref="L33:L48" si="3">((C33+D33)/2-(J33+K33)/2)/((J33+K33)/2)*100</f>
        <v>72.727272727272734</v>
      </c>
    </row>
    <row r="34" spans="1:12" ht="24" customHeight="1" x14ac:dyDescent="0.5">
      <c r="A34" s="13" t="s">
        <v>47</v>
      </c>
      <c r="B34" s="14" t="s">
        <v>20</v>
      </c>
      <c r="C34" s="58">
        <v>50</v>
      </c>
      <c r="D34" s="58">
        <v>55</v>
      </c>
      <c r="E34" s="58">
        <v>45</v>
      </c>
      <c r="F34" s="58">
        <v>55</v>
      </c>
      <c r="G34" s="58">
        <v>40</v>
      </c>
      <c r="H34" s="58">
        <v>45</v>
      </c>
      <c r="I34" s="18">
        <f t="shared" si="2"/>
        <v>23.52941176470588</v>
      </c>
      <c r="J34" s="58">
        <v>18</v>
      </c>
      <c r="K34" s="58">
        <v>20</v>
      </c>
      <c r="L34" s="48">
        <f t="shared" si="3"/>
        <v>176.31578947368419</v>
      </c>
    </row>
    <row r="35" spans="1:12" ht="24" customHeight="1" x14ac:dyDescent="0.55000000000000004">
      <c r="A35" s="77" t="s">
        <v>121</v>
      </c>
      <c r="B35" s="14" t="s">
        <v>20</v>
      </c>
      <c r="C35" s="58">
        <v>30</v>
      </c>
      <c r="D35" s="58">
        <v>60</v>
      </c>
      <c r="E35" s="58">
        <v>30</v>
      </c>
      <c r="F35" s="58">
        <v>60</v>
      </c>
      <c r="G35" s="58">
        <v>40</v>
      </c>
      <c r="H35" s="58">
        <v>70</v>
      </c>
      <c r="I35" s="18">
        <f t="shared" si="2"/>
        <v>-18.181818181818183</v>
      </c>
      <c r="J35" s="58">
        <v>70</v>
      </c>
      <c r="K35" s="70">
        <v>110</v>
      </c>
      <c r="L35" s="48">
        <f t="shared" si="3"/>
        <v>-50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100</v>
      </c>
      <c r="H36" s="58">
        <v>120</v>
      </c>
      <c r="I36" s="18">
        <f t="shared" si="2"/>
        <v>-4.5454545454545459</v>
      </c>
      <c r="J36" s="70">
        <v>110</v>
      </c>
      <c r="K36" s="70">
        <v>120</v>
      </c>
      <c r="L36" s="48">
        <f t="shared" si="3"/>
        <v>-8.695652173913043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240</v>
      </c>
      <c r="K37" s="70">
        <v>280</v>
      </c>
      <c r="L37" s="48">
        <f t="shared" si="3"/>
        <v>-36.538461538461533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250</v>
      </c>
      <c r="H38" s="58">
        <v>320</v>
      </c>
      <c r="I38" s="18">
        <f t="shared" si="2"/>
        <v>7.0175438596491224</v>
      </c>
      <c r="J38" s="70">
        <v>200</v>
      </c>
      <c r="K38" s="70">
        <v>260</v>
      </c>
      <c r="L38" s="48">
        <f t="shared" si="3"/>
        <v>32.608695652173914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230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240</v>
      </c>
      <c r="L39" s="48">
        <f t="shared" si="3"/>
        <v>13.157894736842104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0">
        <v>150</v>
      </c>
      <c r="K40" s="70">
        <v>180</v>
      </c>
      <c r="L40" s="48">
        <f t="shared" si="3"/>
        <v>0</v>
      </c>
    </row>
    <row r="41" spans="1:12" ht="24" customHeight="1" x14ac:dyDescent="0.55000000000000004">
      <c r="A41" s="13" t="s">
        <v>118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0">
        <v>80</v>
      </c>
      <c r="K41" s="70">
        <v>110</v>
      </c>
      <c r="L41" s="48">
        <f t="shared" si="3"/>
        <v>5.2631578947368416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100</v>
      </c>
      <c r="G42" s="58">
        <v>60</v>
      </c>
      <c r="H42" s="58">
        <v>120</v>
      </c>
      <c r="I42" s="18">
        <f t="shared" si="2"/>
        <v>-11.111111111111111</v>
      </c>
      <c r="J42" s="70">
        <v>70</v>
      </c>
      <c r="K42" s="70">
        <v>120</v>
      </c>
      <c r="L42" s="48">
        <f t="shared" si="3"/>
        <v>-15.789473684210526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320</v>
      </c>
      <c r="H43" s="58">
        <v>420</v>
      </c>
      <c r="I43" s="18">
        <f t="shared" si="2"/>
        <v>0</v>
      </c>
      <c r="J43" s="70">
        <v>300</v>
      </c>
      <c r="K43" s="70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400</v>
      </c>
      <c r="H44" s="58">
        <v>460</v>
      </c>
      <c r="I44" s="18">
        <f t="shared" si="2"/>
        <v>4.6511627906976747</v>
      </c>
      <c r="J44" s="70">
        <v>380</v>
      </c>
      <c r="K44" s="70">
        <v>450</v>
      </c>
      <c r="L44" s="48">
        <f t="shared" si="3"/>
        <v>8.4337349397590362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1200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4.6511627906976747</v>
      </c>
      <c r="J45" s="70">
        <v>700</v>
      </c>
      <c r="K45" s="70">
        <v>950</v>
      </c>
      <c r="L45" s="48">
        <f t="shared" si="3"/>
        <v>36.363636363636367</v>
      </c>
    </row>
    <row r="46" spans="1:12" ht="24" customHeight="1" x14ac:dyDescent="0.55000000000000004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2000</v>
      </c>
      <c r="H46" s="58">
        <v>3000</v>
      </c>
      <c r="I46" s="18">
        <f t="shared" si="2"/>
        <v>-2</v>
      </c>
      <c r="J46" s="70">
        <v>2400</v>
      </c>
      <c r="K46" s="70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130</v>
      </c>
      <c r="L47" s="48">
        <f t="shared" si="3"/>
        <v>4.1666666666666661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160</v>
      </c>
      <c r="I48" s="18">
        <f t="shared" si="2"/>
        <v>12.903225806451612</v>
      </c>
      <c r="J48" s="70">
        <v>150</v>
      </c>
      <c r="K48" s="70">
        <v>200</v>
      </c>
      <c r="L48" s="48">
        <f t="shared" si="3"/>
        <v>0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600</v>
      </c>
      <c r="D52" s="58">
        <v>620</v>
      </c>
      <c r="E52" s="58">
        <v>600</v>
      </c>
      <c r="F52" s="58">
        <v>620</v>
      </c>
      <c r="G52" s="58">
        <v>560</v>
      </c>
      <c r="H52" s="58">
        <v>600</v>
      </c>
      <c r="I52" s="18">
        <f t="shared" si="4"/>
        <v>5.1724137931034484</v>
      </c>
      <c r="J52" s="70">
        <v>550</v>
      </c>
      <c r="K52" s="70">
        <v>600</v>
      </c>
      <c r="L52" s="48">
        <f t="shared" si="5"/>
        <v>6.0869565217391308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150</v>
      </c>
      <c r="D54" s="58">
        <v>160</v>
      </c>
      <c r="E54" s="58">
        <v>150</v>
      </c>
      <c r="F54" s="58">
        <v>160</v>
      </c>
      <c r="G54" s="58">
        <v>140</v>
      </c>
      <c r="H54" s="58">
        <v>150</v>
      </c>
      <c r="I54" s="18">
        <f t="shared" si="4"/>
        <v>6.8965517241379306</v>
      </c>
      <c r="J54" s="70">
        <v>155</v>
      </c>
      <c r="K54" s="70">
        <v>165</v>
      </c>
      <c r="L54" s="48">
        <f t="shared" si="5"/>
        <v>-3.125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690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590</v>
      </c>
      <c r="K57" s="70">
        <v>610</v>
      </c>
      <c r="L57" s="48">
        <f>((C57+D57)/2-(J57+K57)/2)/((J57+K57)/2)*100</f>
        <v>11.666666666666666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650</v>
      </c>
      <c r="D58" s="58">
        <v>680</v>
      </c>
      <c r="E58" s="58">
        <v>650</v>
      </c>
      <c r="F58" s="58">
        <v>680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600</v>
      </c>
      <c r="K58" s="70">
        <v>620</v>
      </c>
      <c r="L58" s="48">
        <f>((C58+D58)/2-(J58+K58)/2)/((J58+K58)/2)*100</f>
        <v>9.0163934426229506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590</v>
      </c>
      <c r="L59" s="48">
        <f>((C59+D59)/2-(J59+K59)/2)/((J59+K59)/2)*100</f>
        <v>3.5398230088495577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399999999999999" customHeight="1" x14ac:dyDescent="0.35">
      <c r="A63" s="26"/>
      <c r="B63" s="27"/>
      <c r="C63" s="86">
        <v>44616</v>
      </c>
      <c r="D63" s="87"/>
      <c r="E63" s="86">
        <v>44609</v>
      </c>
      <c r="F63" s="87"/>
      <c r="G63" s="86">
        <v>44585</v>
      </c>
      <c r="H63" s="87"/>
      <c r="I63" s="65" t="s">
        <v>14</v>
      </c>
      <c r="J63" s="86">
        <v>44251</v>
      </c>
      <c r="K63" s="87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78</v>
      </c>
      <c r="I65" s="18">
        <f>((C65+D65)/2-(G65+H65)/2)/((G65+H65)/2)*100</f>
        <v>1.3071895424836601</v>
      </c>
      <c r="J65" s="58">
        <v>65</v>
      </c>
      <c r="K65" s="58">
        <v>70</v>
      </c>
      <c r="L65" s="48">
        <f t="shared" ref="L65:L71" si="6">((C65+D65)/2-(J65+K65)/2)/((J65+K65)/2)*100</f>
        <v>14.814814814814813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36</v>
      </c>
      <c r="D68" s="61">
        <v>40</v>
      </c>
      <c r="E68" s="61">
        <v>36</v>
      </c>
      <c r="F68" s="61">
        <v>38</v>
      </c>
      <c r="G68" s="61">
        <v>35</v>
      </c>
      <c r="H68" s="61">
        <v>38</v>
      </c>
      <c r="I68" s="18">
        <f t="shared" si="7"/>
        <v>4.10958904109589</v>
      </c>
      <c r="J68" s="61">
        <v>28</v>
      </c>
      <c r="K68" s="61">
        <v>30</v>
      </c>
      <c r="L68" s="48">
        <f t="shared" si="6"/>
        <v>31.03448275862069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74000</v>
      </c>
      <c r="D70" s="61">
        <v>82000</v>
      </c>
      <c r="E70" s="61">
        <v>74000</v>
      </c>
      <c r="F70" s="61">
        <v>82500</v>
      </c>
      <c r="G70" s="61">
        <v>77000</v>
      </c>
      <c r="H70" s="61">
        <v>81100</v>
      </c>
      <c r="I70" s="18">
        <f t="shared" si="7"/>
        <v>-1.3282732447817838</v>
      </c>
      <c r="J70" s="79">
        <v>65000</v>
      </c>
      <c r="K70" s="79">
        <v>69500</v>
      </c>
      <c r="L70" s="48">
        <f t="shared" si="6"/>
        <v>15.985130111524162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77000</v>
      </c>
      <c r="E71" s="63">
        <v>70000</v>
      </c>
      <c r="F71" s="63">
        <v>77500</v>
      </c>
      <c r="G71" s="63">
        <v>69000</v>
      </c>
      <c r="H71" s="63">
        <v>73000</v>
      </c>
      <c r="I71" s="18">
        <f t="shared" si="7"/>
        <v>2.8169014084507045</v>
      </c>
      <c r="J71" s="80">
        <v>58000</v>
      </c>
      <c r="K71" s="80">
        <v>65000</v>
      </c>
      <c r="L71" s="48">
        <f t="shared" si="6"/>
        <v>18.699186991869919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135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120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4" t="s">
        <v>8</v>
      </c>
      <c r="D81" s="85"/>
      <c r="E81" s="88" t="s">
        <v>90</v>
      </c>
      <c r="F81" s="89"/>
      <c r="G81" s="52" t="s">
        <v>14</v>
      </c>
      <c r="H81" s="52"/>
      <c r="I81" s="32"/>
      <c r="J81" s="53"/>
    </row>
    <row r="82" spans="1:10" ht="21.75" customHeight="1" x14ac:dyDescent="0.5">
      <c r="A82" s="13" t="s">
        <v>19</v>
      </c>
      <c r="B82" s="65" t="s">
        <v>20</v>
      </c>
      <c r="C82" s="58">
        <v>62</v>
      </c>
      <c r="D82" s="58">
        <v>70</v>
      </c>
      <c r="E82" s="58">
        <v>60</v>
      </c>
      <c r="F82" s="58">
        <v>68</v>
      </c>
      <c r="G82" s="18">
        <f t="shared" ref="G82:G90" si="8">((C82+D82)/2-(E82+F82)/2)/((E82+F82)/2)*100</f>
        <v>3.125</v>
      </c>
      <c r="H82" s="26" t="s">
        <v>129</v>
      </c>
      <c r="I82" s="32"/>
      <c r="J82" s="82"/>
    </row>
    <row r="83" spans="1:10" ht="21.75" customHeight="1" x14ac:dyDescent="0.5">
      <c r="A83" s="13" t="s">
        <v>21</v>
      </c>
      <c r="B83" s="65" t="s">
        <v>20</v>
      </c>
      <c r="C83" s="58">
        <v>52</v>
      </c>
      <c r="D83" s="58">
        <v>56</v>
      </c>
      <c r="E83" s="58">
        <v>50</v>
      </c>
      <c r="F83" s="58">
        <v>56</v>
      </c>
      <c r="G83" s="18">
        <f t="shared" si="8"/>
        <v>1.8867924528301887</v>
      </c>
      <c r="H83" s="26" t="s">
        <v>132</v>
      </c>
      <c r="I83" s="32"/>
      <c r="J83" s="82"/>
    </row>
    <row r="84" spans="1:10" ht="21.75" customHeight="1" x14ac:dyDescent="0.5">
      <c r="A84" s="13" t="s">
        <v>22</v>
      </c>
      <c r="B84" s="65" t="s">
        <v>20</v>
      </c>
      <c r="C84" s="58">
        <v>46</v>
      </c>
      <c r="D84" s="58">
        <v>50</v>
      </c>
      <c r="E84" s="58">
        <v>45</v>
      </c>
      <c r="F84" s="58">
        <v>50</v>
      </c>
      <c r="G84" s="18">
        <f t="shared" si="8"/>
        <v>1.0526315789473684</v>
      </c>
      <c r="H84" s="26" t="s">
        <v>132</v>
      </c>
      <c r="I84" s="32"/>
      <c r="J84" s="82"/>
    </row>
    <row r="85" spans="1:10" ht="21.75" customHeight="1" x14ac:dyDescent="0.5">
      <c r="A85" s="13" t="s">
        <v>25</v>
      </c>
      <c r="B85" s="65" t="s">
        <v>26</v>
      </c>
      <c r="C85" s="58">
        <v>40</v>
      </c>
      <c r="D85" s="58">
        <v>45</v>
      </c>
      <c r="E85" s="58">
        <v>42</v>
      </c>
      <c r="F85" s="58">
        <v>45</v>
      </c>
      <c r="G85" s="18">
        <f t="shared" si="8"/>
        <v>-2.2988505747126435</v>
      </c>
      <c r="H85" s="26" t="s">
        <v>124</v>
      </c>
      <c r="I85" s="32"/>
      <c r="J85" s="78"/>
    </row>
    <row r="86" spans="1:10" ht="21.75" customHeight="1" x14ac:dyDescent="0.5">
      <c r="A86" s="13" t="s">
        <v>27</v>
      </c>
      <c r="B86" s="65" t="s">
        <v>20</v>
      </c>
      <c r="C86" s="58">
        <v>46</v>
      </c>
      <c r="D86" s="58">
        <v>48</v>
      </c>
      <c r="E86" s="58">
        <v>46</v>
      </c>
      <c r="F86" s="58">
        <v>50</v>
      </c>
      <c r="G86" s="18">
        <f t="shared" si="8"/>
        <v>-2.083333333333333</v>
      </c>
      <c r="H86" s="26" t="s">
        <v>128</v>
      </c>
      <c r="I86" s="32"/>
      <c r="J86" s="81"/>
    </row>
    <row r="87" spans="1:10" ht="21.75" customHeight="1" x14ac:dyDescent="0.5">
      <c r="A87" s="13" t="s">
        <v>30</v>
      </c>
      <c r="B87" s="65" t="s">
        <v>31</v>
      </c>
      <c r="C87" s="58">
        <v>160</v>
      </c>
      <c r="D87" s="58">
        <v>167</v>
      </c>
      <c r="E87" s="58">
        <v>155</v>
      </c>
      <c r="F87" s="58">
        <v>165</v>
      </c>
      <c r="G87" s="18">
        <f t="shared" si="8"/>
        <v>2.1875</v>
      </c>
      <c r="H87" s="26" t="s">
        <v>123</v>
      </c>
      <c r="I87" s="32"/>
      <c r="J87" s="76"/>
    </row>
    <row r="88" spans="1:10" ht="21.75" customHeight="1" x14ac:dyDescent="0.5">
      <c r="A88" s="13" t="s">
        <v>32</v>
      </c>
      <c r="B88" s="65" t="s">
        <v>33</v>
      </c>
      <c r="C88" s="58">
        <v>760</v>
      </c>
      <c r="D88" s="58">
        <v>790</v>
      </c>
      <c r="E88" s="58">
        <v>750</v>
      </c>
      <c r="F88" s="58">
        <v>780</v>
      </c>
      <c r="G88" s="18">
        <f t="shared" si="8"/>
        <v>1.3071895424836601</v>
      </c>
      <c r="H88" s="26" t="s">
        <v>132</v>
      </c>
      <c r="I88" s="32"/>
      <c r="J88" s="76"/>
    </row>
    <row r="89" spans="1:10" ht="21.75" customHeight="1" x14ac:dyDescent="0.5">
      <c r="A89" s="13" t="s">
        <v>35</v>
      </c>
      <c r="B89" s="65" t="s">
        <v>31</v>
      </c>
      <c r="C89" s="58">
        <v>140</v>
      </c>
      <c r="D89" s="58">
        <v>147</v>
      </c>
      <c r="E89" s="58">
        <v>140</v>
      </c>
      <c r="F89" s="58">
        <v>145</v>
      </c>
      <c r="G89" s="18">
        <f t="shared" si="8"/>
        <v>0.70175438596491224</v>
      </c>
      <c r="H89" s="26" t="s">
        <v>129</v>
      </c>
      <c r="I89" s="32"/>
      <c r="J89" s="82"/>
    </row>
    <row r="90" spans="1:10" ht="21.75" customHeight="1" x14ac:dyDescent="0.5">
      <c r="A90" s="13" t="s">
        <v>36</v>
      </c>
      <c r="B90" s="65" t="s">
        <v>31</v>
      </c>
      <c r="C90" s="58">
        <v>150</v>
      </c>
      <c r="D90" s="58">
        <v>155</v>
      </c>
      <c r="E90" s="58">
        <v>145</v>
      </c>
      <c r="F90" s="58">
        <v>150</v>
      </c>
      <c r="G90" s="18">
        <f t="shared" si="8"/>
        <v>3.3898305084745761</v>
      </c>
      <c r="H90" s="26" t="s">
        <v>129</v>
      </c>
      <c r="I90" s="32"/>
      <c r="J90" s="81"/>
    </row>
    <row r="91" spans="1:10" ht="21.75" customHeight="1" x14ac:dyDescent="0.5">
      <c r="A91" s="13" t="s">
        <v>46</v>
      </c>
      <c r="B91" s="65" t="s">
        <v>20</v>
      </c>
      <c r="C91" s="58">
        <v>45</v>
      </c>
      <c r="D91" s="58">
        <v>50</v>
      </c>
      <c r="E91" s="58">
        <v>40</v>
      </c>
      <c r="F91" s="58">
        <v>50</v>
      </c>
      <c r="G91" s="18">
        <f t="shared" ref="G91:G96" si="9">((C91+D91)/2-(E91+F91)/2)/((E91+F91)/2)*100</f>
        <v>5.5555555555555554</v>
      </c>
      <c r="H91" s="26" t="s">
        <v>132</v>
      </c>
      <c r="I91" s="32"/>
      <c r="J91" s="76"/>
    </row>
    <row r="92" spans="1:10" ht="21.75" customHeight="1" x14ac:dyDescent="0.5">
      <c r="A92" s="13" t="s">
        <v>47</v>
      </c>
      <c r="B92" s="65" t="s">
        <v>20</v>
      </c>
      <c r="C92" s="58">
        <v>50</v>
      </c>
      <c r="D92" s="58">
        <v>55</v>
      </c>
      <c r="E92" s="58">
        <v>45</v>
      </c>
      <c r="F92" s="58">
        <v>55</v>
      </c>
      <c r="G92" s="18">
        <f t="shared" si="9"/>
        <v>5</v>
      </c>
      <c r="H92" s="26" t="s">
        <v>132</v>
      </c>
      <c r="I92" s="32"/>
      <c r="J92" s="74"/>
    </row>
    <row r="93" spans="1:10" ht="21.75" customHeight="1" x14ac:dyDescent="0.5">
      <c r="A93" s="13" t="s">
        <v>56</v>
      </c>
      <c r="B93" s="65" t="s">
        <v>20</v>
      </c>
      <c r="C93" s="58">
        <v>1050</v>
      </c>
      <c r="D93" s="58">
        <v>1200</v>
      </c>
      <c r="E93" s="58">
        <v>1000</v>
      </c>
      <c r="F93" s="58">
        <v>1200</v>
      </c>
      <c r="G93" s="18">
        <f t="shared" ref="G93:G94" si="10">((C93+D93)/2-(E93+F93)/2)/((E93+F93)/2)*100</f>
        <v>2.2727272727272729</v>
      </c>
      <c r="H93" s="26" t="s">
        <v>125</v>
      </c>
      <c r="I93" s="32"/>
      <c r="J93" s="83"/>
    </row>
    <row r="94" spans="1:10" ht="19.95" customHeight="1" x14ac:dyDescent="0.5">
      <c r="A94" s="13" t="s">
        <v>76</v>
      </c>
      <c r="B94" s="65" t="s">
        <v>77</v>
      </c>
      <c r="C94" s="61">
        <v>36</v>
      </c>
      <c r="D94" s="61">
        <v>40</v>
      </c>
      <c r="E94" s="61">
        <v>36</v>
      </c>
      <c r="F94" s="61">
        <v>38</v>
      </c>
      <c r="G94" s="18">
        <f t="shared" si="10"/>
        <v>2.7027027027027026</v>
      </c>
      <c r="H94" s="26" t="s">
        <v>122</v>
      </c>
      <c r="I94" s="32"/>
      <c r="J94" s="83"/>
    </row>
    <row r="95" spans="1:10" ht="21.75" customHeight="1" x14ac:dyDescent="0.5">
      <c r="A95" s="13" t="s">
        <v>80</v>
      </c>
      <c r="B95" s="65" t="s">
        <v>81</v>
      </c>
      <c r="C95" s="58">
        <v>74000</v>
      </c>
      <c r="D95" s="58">
        <v>82000</v>
      </c>
      <c r="E95" s="58">
        <v>74000</v>
      </c>
      <c r="F95" s="58">
        <v>82500</v>
      </c>
      <c r="G95" s="18">
        <f t="shared" si="9"/>
        <v>-0.31948881789137379</v>
      </c>
      <c r="H95" s="26" t="s">
        <v>134</v>
      </c>
      <c r="I95" s="32"/>
      <c r="J95" s="83"/>
    </row>
    <row r="96" spans="1:10" ht="19.95" customHeight="1" x14ac:dyDescent="0.5">
      <c r="A96" s="13" t="s">
        <v>82</v>
      </c>
      <c r="B96" s="65" t="s">
        <v>81</v>
      </c>
      <c r="C96" s="61">
        <v>69000</v>
      </c>
      <c r="D96" s="61">
        <v>77000</v>
      </c>
      <c r="E96" s="61">
        <v>70000</v>
      </c>
      <c r="F96" s="61">
        <v>77500</v>
      </c>
      <c r="G96" s="18">
        <f t="shared" si="9"/>
        <v>-1.0169491525423728</v>
      </c>
      <c r="H96" s="26" t="s">
        <v>134</v>
      </c>
      <c r="I96" s="32"/>
      <c r="J96" s="83"/>
    </row>
    <row r="97" spans="1:12" ht="19.95" customHeight="1" x14ac:dyDescent="0.5">
      <c r="A97" s="68"/>
      <c r="B97" s="69"/>
      <c r="C97" s="75"/>
      <c r="D97" s="75"/>
      <c r="E97" s="75"/>
      <c r="F97" s="75"/>
      <c r="H97" s="68"/>
      <c r="I97" s="69"/>
      <c r="J97" s="69"/>
    </row>
    <row r="98" spans="1:12" ht="18.75" customHeight="1" x14ac:dyDescent="0.35">
      <c r="A98" s="46" t="s">
        <v>91</v>
      </c>
      <c r="B98" s="6"/>
      <c r="C98" s="47"/>
      <c r="D98" s="47"/>
      <c r="E98" s="47"/>
      <c r="F98" s="47"/>
      <c r="G98" s="47"/>
      <c r="H98" s="51"/>
      <c r="I98" s="6"/>
      <c r="J98" s="6"/>
      <c r="K98" s="6"/>
      <c r="L98" s="6"/>
    </row>
    <row r="99" spans="1:12" ht="18.75" customHeight="1" x14ac:dyDescent="0.35">
      <c r="A99" s="44" t="s">
        <v>92</v>
      </c>
      <c r="B99" s="6"/>
      <c r="C99" s="47"/>
      <c r="D99" s="47"/>
      <c r="E99" s="47"/>
      <c r="F99" s="47"/>
      <c r="G99" s="6"/>
      <c r="H99" s="6"/>
      <c r="I99" s="6"/>
      <c r="J99" s="6"/>
      <c r="K99" s="6" t="s">
        <v>4</v>
      </c>
      <c r="L99" s="6"/>
    </row>
    <row r="100" spans="1:12" ht="18.75" customHeight="1" x14ac:dyDescent="0.35">
      <c r="A100" s="44" t="s">
        <v>93</v>
      </c>
      <c r="B100" s="6"/>
      <c r="C100" s="6"/>
      <c r="D100" s="6"/>
      <c r="E100" s="6"/>
      <c r="F100" s="47"/>
      <c r="G100" s="6"/>
      <c r="H100" s="6"/>
      <c r="I100" s="6"/>
      <c r="J100" s="6"/>
      <c r="K100" s="6"/>
      <c r="L100" s="6"/>
    </row>
    <row r="101" spans="1:12" ht="16.5" customHeight="1" x14ac:dyDescent="0.5">
      <c r="A101" s="44" t="s">
        <v>94</v>
      </c>
      <c r="B101" s="6"/>
      <c r="C101" s="6"/>
      <c r="D101" s="6"/>
      <c r="E101" s="6"/>
      <c r="F101" s="6"/>
      <c r="I101" s="57"/>
      <c r="J101" s="66"/>
      <c r="K101" s="67"/>
    </row>
    <row r="102" spans="1:12" ht="22.2" x14ac:dyDescent="0.45">
      <c r="A102" s="44" t="s">
        <v>95</v>
      </c>
      <c r="B102" s="6"/>
      <c r="C102" s="6"/>
      <c r="D102" s="6"/>
      <c r="E102" s="6"/>
      <c r="G102" s="57" t="s">
        <v>116</v>
      </c>
      <c r="I102" s="57"/>
      <c r="J102" s="57"/>
      <c r="K102" s="64" t="s">
        <v>126</v>
      </c>
    </row>
    <row r="103" spans="1:12" ht="22.2" x14ac:dyDescent="0.45">
      <c r="A103" s="44" t="s">
        <v>98</v>
      </c>
      <c r="B103" s="6"/>
      <c r="C103" s="6"/>
      <c r="D103" s="6"/>
      <c r="E103" s="6"/>
      <c r="G103" s="57" t="s">
        <v>96</v>
      </c>
      <c r="H103" s="6"/>
      <c r="I103" s="6"/>
      <c r="J103" s="6"/>
      <c r="K103" s="64" t="s">
        <v>97</v>
      </c>
    </row>
    <row r="104" spans="1:12" ht="22.2" x14ac:dyDescent="0.35">
      <c r="A104" s="44" t="s">
        <v>99</v>
      </c>
      <c r="B104" s="6"/>
      <c r="C104" s="6"/>
      <c r="D104" s="6"/>
      <c r="E104" s="6"/>
      <c r="F104" s="6"/>
      <c r="G104" s="6"/>
      <c r="H104" s="6"/>
      <c r="I104" s="6"/>
      <c r="J104" s="6"/>
      <c r="K104" s="64" t="s">
        <v>127</v>
      </c>
      <c r="L104" s="6"/>
    </row>
    <row r="105" spans="1:12" ht="21.75" customHeight="1" x14ac:dyDescent="0.35">
      <c r="A105" s="44" t="s">
        <v>100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4" t="s">
        <v>101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103</v>
      </c>
      <c r="B108" s="6"/>
      <c r="C108" s="6"/>
      <c r="D108" s="6"/>
      <c r="E108" s="6"/>
      <c r="F108" s="6"/>
      <c r="G108" s="6"/>
      <c r="H108" s="6"/>
      <c r="I108" s="6" t="s">
        <v>4</v>
      </c>
      <c r="J108" s="6"/>
      <c r="K108" s="6"/>
      <c r="L108" s="6"/>
    </row>
    <row r="109" spans="1:12" x14ac:dyDescent="0.35">
      <c r="A109" s="44" t="s">
        <v>104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105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110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111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4.2" customHeight="1" x14ac:dyDescent="0.35">
      <c r="A117" s="4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6" t="s">
        <v>112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8" customHeight="1" x14ac:dyDescent="0.35">
      <c r="A119" s="44" t="s">
        <v>113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9.2" customHeight="1" x14ac:dyDescent="0.35">
      <c r="A120" s="44" t="s">
        <v>114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2022-02-20T06:30:22Z</cp:lastPrinted>
  <dcterms:created xsi:type="dcterms:W3CDTF">2021-06-05T07:13:32Z</dcterms:created>
  <dcterms:modified xsi:type="dcterms:W3CDTF">2022-02-24T08:11:25Z</dcterms:modified>
</cp:coreProperties>
</file>