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March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2" i="1" l="1"/>
  <c r="G103" i="1"/>
  <c r="G104" i="1"/>
  <c r="G96" i="1"/>
  <c r="G97" i="1"/>
  <c r="G98" i="1"/>
  <c r="G99" i="1"/>
  <c r="G100" i="1"/>
  <c r="G91" i="1"/>
  <c r="G89" i="1"/>
  <c r="G90" i="1"/>
  <c r="G85" i="1" l="1"/>
  <c r="G84" i="1"/>
  <c r="G109" i="1"/>
  <c r="G108" i="1"/>
  <c r="G107" i="1"/>
  <c r="G106" i="1"/>
  <c r="G105" i="1"/>
  <c r="G101" i="1"/>
  <c r="G95" i="1"/>
  <c r="G110" i="1"/>
  <c r="G94" i="1" l="1"/>
  <c r="G92" i="1"/>
  <c r="G93" i="1" l="1"/>
  <c r="G83" i="1" l="1"/>
  <c r="G86" i="1"/>
  <c r="G87" i="1"/>
  <c r="G88" i="1" l="1"/>
  <c r="G111" i="1" l="1"/>
  <c r="I12" i="1" l="1"/>
  <c r="I65" i="1" l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<sst xmlns="http://schemas.openxmlformats.org/spreadsheetml/2006/main" count="298" uniqueCount="137">
  <si>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</si>
  <si>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</si>
  <si>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</si>
  <si>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</si>
  <si>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</si>
  <si>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</si>
  <si>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</si>
  <si>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</si>
  <si>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</si>
  <si>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</si>
  <si>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</si>
  <si>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</si>
  <si>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</si>
  <si>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</si>
  <si>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</si>
  <si>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</si>
  <si>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</si>
  <si>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</si>
  <si>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</si>
  <si>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</si>
  <si>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</si>
  <si>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</si>
  <si>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</si>
  <si>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</si>
  <si>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</si>
  <si>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</si>
  <si>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</si>
  <si>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</si>
  <si>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</si>
  <si>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</si>
  <si>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</si>
  <si>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</si>
  <si>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</si>
  <si>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</si>
  <si>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</si>
  <si>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</si>
  <si>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</si>
  <si>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</si>
  <si>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</si>
  <si>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</si>
  <si>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</si>
  <si>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</si>
  <si>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</si>
  <si>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</si>
  <si>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</si>
  <si>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</si>
  <si>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</si>
  <si>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</si>
  <si>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</si>
  <si>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</si>
  <si>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</si>
  <si>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</si>
  <si>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</si>
  <si>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</si>
  <si>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</si>
  <si>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</si>
  <si>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</si>
  <si>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</si>
  <si>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</si>
  <si>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</si>
  <si>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</si>
  <si>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</si>
  <si>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</si>
  <si>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</si>
  <si>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</si>
  <si>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</si>
  <si>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</si>
  <si>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</si>
  <si>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</si>
  <si>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</si>
  <si>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</si>
  <si>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</si>
  <si>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</si>
  <si>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</si>
  <si>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</si>
  <si>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</si>
  <si>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</si>
  <si>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</si>
  <si>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</si>
  <si>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</si>
  <si>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</si>
  <si>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</si>
  <si>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</si>
  <si>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</si>
  <si>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</si>
  <si>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</si>
  <si>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</si>
  <si>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</si>
  <si>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</si>
  <si>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</si>
  <si>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</si>
  <si>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</si>
  <si>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</si>
  <si>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</si>
  <si>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</si>
  <si>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</si>
  <si>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</si>
  <si>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</si>
  <si>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</si>
  <si>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</si>
  <si>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</si>
  <si>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</si>
  <si>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</si>
  <si>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</si>
  <si>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</si>
  <si>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</si>
  <si>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</si>
  <si>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</si>
  <si>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</si>
  <si>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</si>
  <si>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</si>
  <si>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</si>
  <si>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</si>
  <si>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</si>
  <si>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</si>
  <si>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</si>
  <si>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</si>
  <si>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</si>
  <si>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</si>
  <si>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</si>
  <si>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</si>
  <si>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</si>
  <si>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</si>
  <si>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</si>
  <si>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০৩-০৩-২০২২ তারিখে মূল্য বৃদ্ধি পেয়েছে।</t>
  </si>
  <si>
    <t>০৩-০৩-২০২২ তারিখে মূল্য হ্রাস পেয়েছে।</t>
  </si>
  <si>
    <t>০৫-০৩-২০২২ তারিখে মূল্য হ্রাস পেয়েছে।</t>
  </si>
  <si>
    <t>০৪-০৩-২০২২ তারিখে মূল্য বৃদ্ধি পেয়েছে।</t>
  </si>
  <si>
    <t>০৬-০৩-২০২২ তারিখে মূল্য বৃদ্ধি পেয়েছে।</t>
  </si>
  <si>
    <t>০৬-০৩-২০২২ তারিখে মূল্য হ্রাস পেয়েছে।</t>
  </si>
  <si>
    <t>(২)  চাল(সরু,মাঝারী,মোটা), এম,এস রড(৪০ গ্রেড), ছোলা, দারুচিনি  এর মূল্য হ্রাস পেয়েছে।</t>
  </si>
  <si>
    <t>স্মারক নং-২৬.০৫.০০০০.০১৭.৩১.০০১.২২-০৬৫</t>
  </si>
  <si>
    <t xml:space="preserve">সোমবার ০৭ মার্চ ২০২২ খ্রিঃ, ২১ ফাল্গুন  ১৪২৭ বাংলা, ০৩ শাবান ১৪৪২ হিজরি </t>
  </si>
  <si>
    <t>০7-০৩-২০২২ তারিখে মূল্য বৃদ্ধি পেয়েছে।</t>
  </si>
  <si>
    <t>০7-০৩-২০২২ তারিখে মূল্য হ্রাস পেয়েছে।</t>
  </si>
  <si>
    <t>(১)   ময়দা(খোলা/প্যাঃ), ডাল(মাঝারী), পামওয়েল (লুজ,সুপার), সয়াবিন (বোতল), পিয়াজ(দেশী,আম), আদা(আম/দেশী), আলু, গরু, খাসী, মুরগী (ব্রয়লার, দেশী),</t>
  </si>
  <si>
    <t xml:space="preserve">        লবঙ্গ, এলাচ, রশুন, এম,এস রড(৬০ গ্রেড), এলাচ, চিনি,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</si>
</sst>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tabSelected="1" topLeftCell="A7" zoomScale="75" zoomScaleNormal="75" zoomScaleSheetLayoutView="106" workbookViewId="0">
      <pane ySplit="1320" topLeftCell="A71" activePane="bottomLeft"/>
      <selection activeCell="C7" sqref="C7:K8"/>
      <selection pane="bottomLeft" activeCell="L84" sqref="L84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0.83203125" style="2" customWidth="1"/>
    <col min="4" max="4" width="11.5" style="2" customWidth="1"/>
    <col min="5" max="5" width="12.08203125" style="2" bestFit="1" customWidth="1"/>
    <col min="6" max="6" width="11.75" style="2" customWidth="1"/>
    <col min="7" max="7" width="12.75" style="2" customWidth="1"/>
    <col min="8" max="8" width="10.58203125" style="2" customWidth="1"/>
    <col min="9" max="9" width="11.08203125" style="2" customWidth="1"/>
    <col min="10" max="10" width="9" style="2" customWidth="1"/>
    <col min="11" max="11" width="11" style="2" customWidth="1"/>
    <col min="12" max="12" width="9.8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119</v>
      </c>
      <c r="J3" s="6"/>
      <c r="K3" s="6"/>
      <c r="L3" s="6"/>
    </row>
    <row r="4" spans="1:18" ht="23.25" customHeight="1" x14ac:dyDescent="0.35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132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131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44627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5" t="s">
        <v>8</v>
      </c>
      <c r="D7" s="86"/>
      <c r="E7" s="85" t="s">
        <v>9</v>
      </c>
      <c r="F7" s="86"/>
      <c r="G7" s="85" t="s">
        <v>10</v>
      </c>
      <c r="H7" s="86"/>
      <c r="I7" s="14" t="s">
        <v>11</v>
      </c>
      <c r="J7" s="85" t="s">
        <v>12</v>
      </c>
      <c r="K7" s="86"/>
      <c r="L7" s="15" t="s">
        <v>13</v>
      </c>
      <c r="P7" s="12"/>
      <c r="Q7" s="12"/>
      <c r="R7" s="12"/>
    </row>
    <row r="8" spans="1:18" x14ac:dyDescent="0.35">
      <c r="A8" s="13"/>
      <c r="B8" s="14"/>
      <c r="C8" s="87">
        <v>44627</v>
      </c>
      <c r="D8" s="88"/>
      <c r="E8" s="87">
        <v>44620</v>
      </c>
      <c r="F8" s="88"/>
      <c r="G8" s="87">
        <v>44599</v>
      </c>
      <c r="H8" s="88"/>
      <c r="I8" s="14" t="s">
        <v>14</v>
      </c>
      <c r="J8" s="87">
        <v>44262</v>
      </c>
      <c r="K8" s="88"/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70</v>
      </c>
      <c r="E10" s="58">
        <v>62</v>
      </c>
      <c r="F10" s="58">
        <v>70</v>
      </c>
      <c r="G10" s="58">
        <v>60</v>
      </c>
      <c r="H10" s="58">
        <v>68</v>
      </c>
      <c r="I10" s="18">
        <f>((C10+D10)/2-(G10+H10)/2)/((G10+H10)/2)*100</f>
        <v>1.5625</v>
      </c>
      <c r="J10" s="58">
        <v>60</v>
      </c>
      <c r="K10" s="58">
        <v>65</v>
      </c>
      <c r="L10" s="48">
        <f>((C10+D10)/2-(J10+K10)/2)/((J10+K10)/2)*100</f>
        <v>4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56</v>
      </c>
      <c r="E11" s="58">
        <v>52</v>
      </c>
      <c r="F11" s="58">
        <v>56</v>
      </c>
      <c r="G11" s="58">
        <v>52</v>
      </c>
      <c r="H11" s="58">
        <v>58</v>
      </c>
      <c r="I11" s="18">
        <f>((C11+D11)/2-(G11+H11)/2)/((G11+H11)/2)*100</f>
        <v>-3.6363636363636362</v>
      </c>
      <c r="J11" s="58">
        <v>50</v>
      </c>
      <c r="K11" s="58">
        <v>58</v>
      </c>
      <c r="L11" s="48">
        <f>((C11+D11)/2-(J11+K11)/2)/((J11+K11)/2)*100</f>
        <v>-1.8518518518518516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48</v>
      </c>
      <c r="E12" s="58">
        <v>46</v>
      </c>
      <c r="F12" s="58">
        <v>50</v>
      </c>
      <c r="G12" s="58">
        <v>46</v>
      </c>
      <c r="H12" s="58">
        <v>50</v>
      </c>
      <c r="I12" s="18">
        <f>((C12+D12)/2-(G12+H12)/2)/((G12+H12)/2)*100</f>
        <v>-3.125</v>
      </c>
      <c r="J12" s="58">
        <v>45</v>
      </c>
      <c r="K12" s="58">
        <v>50</v>
      </c>
      <c r="L12" s="48">
        <f>((C12+D12)/2-(J12+K12)/2)/((J12+K12)/2)*100</f>
        <v>-2.1052631578947367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36</v>
      </c>
      <c r="E14" s="58">
        <v>34</v>
      </c>
      <c r="F14" s="58">
        <v>36</v>
      </c>
      <c r="G14" s="58">
        <v>33</v>
      </c>
      <c r="H14" s="58">
        <v>36</v>
      </c>
      <c r="I14" s="18">
        <f>((C14+D14)/2-(G14+H14)/2)/((G14+H14)/2)*100</f>
        <v>1.4492753623188406</v>
      </c>
      <c r="J14" s="58">
        <v>30</v>
      </c>
      <c r="K14" s="58">
        <v>32</v>
      </c>
      <c r="L14" s="48">
        <f>((C14+D14)/2-(J14+K14)/2)/((J14+K14)/2)*100</f>
        <v>12.903225806451612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33</v>
      </c>
      <c r="K15" s="58">
        <v>35</v>
      </c>
      <c r="L15" s="48">
        <f>((C15+D15)/2-(J15+K15)/2)/((J15+K15)/2)*100</f>
        <v>25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50</v>
      </c>
      <c r="D16" s="58">
        <v>55</v>
      </c>
      <c r="E16" s="58">
        <v>46</v>
      </c>
      <c r="F16" s="58">
        <v>50</v>
      </c>
      <c r="G16" s="58">
        <v>45</v>
      </c>
      <c r="H16" s="58">
        <v>50</v>
      </c>
      <c r="I16" s="18">
        <f>((C16+D16)/2-(G16+H16)/2)/((G16+H16)/2)*100</f>
        <v>10.526315789473683</v>
      </c>
      <c r="J16" s="58">
        <v>34</v>
      </c>
      <c r="K16" s="58">
        <v>36</v>
      </c>
      <c r="L16" s="48">
        <f>((C16+D16)/2-(J16+K16)/2)/((J16+K16)/2)*100</f>
        <v>50</v>
      </c>
    </row>
    <row r="17" spans="1:22" ht="24" customHeight="1" x14ac:dyDescent="0.5">
      <c r="A17" s="13" t="s">
        <v>28</v>
      </c>
      <c r="B17" s="14" t="s">
        <v>26</v>
      </c>
      <c r="C17" s="58">
        <v>55</v>
      </c>
      <c r="D17" s="58">
        <v>60</v>
      </c>
      <c r="E17" s="58">
        <v>52</v>
      </c>
      <c r="F17" s="58">
        <v>58</v>
      </c>
      <c r="G17" s="58">
        <v>50</v>
      </c>
      <c r="H17" s="58">
        <v>55</v>
      </c>
      <c r="I17" s="18">
        <f>((C17+D17)/2-(G17+H17)/2)/((G17+H17)/2)*100</f>
        <v>9.5238095238095237</v>
      </c>
      <c r="J17" s="58">
        <v>40</v>
      </c>
      <c r="K17" s="58">
        <v>45</v>
      </c>
      <c r="L17" s="48">
        <f>((C17+D17)/2-(J17+K17)/2)/((J17+K17)/2)*100</f>
        <v>35.294117647058826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160</v>
      </c>
      <c r="D19" s="58">
        <v>170</v>
      </c>
      <c r="E19" s="58">
        <v>160</v>
      </c>
      <c r="F19" s="58">
        <v>170</v>
      </c>
      <c r="G19" s="58">
        <v>145</v>
      </c>
      <c r="H19" s="58">
        <v>150</v>
      </c>
      <c r="I19" s="18">
        <f>((C19+D19)/2-(G19+H19)/2)/((G19+H19)/2)*100</f>
        <v>11.864406779661017</v>
      </c>
      <c r="J19" s="58">
        <v>115</v>
      </c>
      <c r="K19" s="58">
        <v>120</v>
      </c>
      <c r="L19" s="48">
        <f>((C19+D19)/2-(J19+K19)/2)/((J19+K19)/2)*100</f>
        <v>40.425531914893611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790</v>
      </c>
      <c r="D20" s="58">
        <v>830</v>
      </c>
      <c r="E20" s="58">
        <v>765</v>
      </c>
      <c r="F20" s="58">
        <v>800</v>
      </c>
      <c r="G20" s="58">
        <v>730</v>
      </c>
      <c r="H20" s="58">
        <v>760</v>
      </c>
      <c r="I20" s="18">
        <f>((C20+D20)/2-(G20+H20)/2)/((G20+H20)/2)*100</f>
        <v>8.724832214765101</v>
      </c>
      <c r="J20" s="58">
        <v>575</v>
      </c>
      <c r="K20" s="58">
        <v>620</v>
      </c>
      <c r="L20" s="48">
        <f>((C20+D20)/2-(J20+K20)/2)/((J20+K20)/2)*100</f>
        <v>35.564853556485353</v>
      </c>
    </row>
    <row r="21" spans="1:22" ht="24" customHeight="1" x14ac:dyDescent="0.5">
      <c r="A21" s="13" t="s">
        <v>32</v>
      </c>
      <c r="B21" s="14" t="s">
        <v>34</v>
      </c>
      <c r="C21" s="58">
        <v>165</v>
      </c>
      <c r="D21" s="58">
        <v>170</v>
      </c>
      <c r="E21" s="58">
        <v>165</v>
      </c>
      <c r="F21" s="58">
        <v>170</v>
      </c>
      <c r="G21" s="58">
        <v>155</v>
      </c>
      <c r="H21" s="58">
        <v>165</v>
      </c>
      <c r="I21" s="18">
        <f>((C21+D21)/2-(G21+H21)/2)/((G21+H21)/2)*100</f>
        <v>4.6875</v>
      </c>
      <c r="J21" s="58">
        <v>130</v>
      </c>
      <c r="K21" s="58">
        <v>140</v>
      </c>
      <c r="L21" s="48">
        <f>((C21+D21)/2-(J21+K21)/2)/((J21+K21)/2)*100</f>
        <v>24.074074074074073</v>
      </c>
    </row>
    <row r="22" spans="1:22" ht="24" customHeight="1" x14ac:dyDescent="0.5">
      <c r="A22" s="13" t="s">
        <v>35</v>
      </c>
      <c r="B22" s="14" t="s">
        <v>31</v>
      </c>
      <c r="C22" s="58">
        <v>155</v>
      </c>
      <c r="D22" s="58">
        <v>158</v>
      </c>
      <c r="E22" s="58">
        <v>150</v>
      </c>
      <c r="F22" s="58">
        <v>155</v>
      </c>
      <c r="G22" s="58">
        <v>134</v>
      </c>
      <c r="H22" s="58">
        <v>136</v>
      </c>
      <c r="I22" s="18">
        <f>((C22+D22)/2-(G22+H22)/2)/((G22+H22)/2)*100</f>
        <v>15.925925925925927</v>
      </c>
      <c r="J22" s="58">
        <v>102</v>
      </c>
      <c r="K22" s="58">
        <v>105</v>
      </c>
      <c r="L22" s="48">
        <f>((C22+D22)/2-(J22+K22)/2)/((J22+K22)/2)*100</f>
        <v>51.207729468599041</v>
      </c>
    </row>
    <row r="23" spans="1:22" ht="24" customHeight="1" x14ac:dyDescent="0.5">
      <c r="A23" s="13" t="s">
        <v>36</v>
      </c>
      <c r="B23" s="14" t="s">
        <v>31</v>
      </c>
      <c r="C23" s="58">
        <v>160</v>
      </c>
      <c r="D23" s="58">
        <v>163</v>
      </c>
      <c r="E23" s="58">
        <v>155</v>
      </c>
      <c r="F23" s="58">
        <v>165</v>
      </c>
      <c r="G23" s="58">
        <v>136</v>
      </c>
      <c r="H23" s="58">
        <v>140</v>
      </c>
      <c r="I23" s="18">
        <f>((C23+D23)/2-(G23+H23)/2)/((G23+H23)/2)*100</f>
        <v>17.028985507246379</v>
      </c>
      <c r="J23" s="58">
        <v>105</v>
      </c>
      <c r="K23" s="58">
        <v>107</v>
      </c>
      <c r="L23" s="48">
        <f>((C23+D23)/2-(J23+K23)/2)/((J23+K23)/2)*100</f>
        <v>52.358490566037744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95</v>
      </c>
      <c r="H25" s="58">
        <v>100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110</v>
      </c>
      <c r="D26" s="58">
        <v>115</v>
      </c>
      <c r="E26" s="58">
        <v>105</v>
      </c>
      <c r="F26" s="58">
        <v>110</v>
      </c>
      <c r="G26" s="58">
        <v>105</v>
      </c>
      <c r="H26" s="58">
        <v>110</v>
      </c>
      <c r="I26" s="18">
        <f t="shared" si="0"/>
        <v>4.6511627906976747</v>
      </c>
      <c r="J26" s="58">
        <v>75</v>
      </c>
      <c r="K26" s="58">
        <v>85</v>
      </c>
      <c r="L26" s="48">
        <f t="shared" si="1"/>
        <v>40.625</v>
      </c>
    </row>
    <row r="27" spans="1:22" ht="24" customHeight="1" x14ac:dyDescent="0.5">
      <c r="A27" s="13" t="s">
        <v>40</v>
      </c>
      <c r="B27" s="14" t="s">
        <v>20</v>
      </c>
      <c r="C27" s="58">
        <v>115</v>
      </c>
      <c r="D27" s="58">
        <v>120</v>
      </c>
      <c r="E27" s="58">
        <v>115</v>
      </c>
      <c r="F27" s="58">
        <v>120</v>
      </c>
      <c r="G27" s="58">
        <v>115</v>
      </c>
      <c r="H27" s="58">
        <v>120</v>
      </c>
      <c r="I27" s="18">
        <f t="shared" si="0"/>
        <v>0</v>
      </c>
      <c r="J27" s="58">
        <v>100</v>
      </c>
      <c r="K27" s="58">
        <v>110</v>
      </c>
      <c r="L27" s="48">
        <f t="shared" si="1"/>
        <v>11.904761904761903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135</v>
      </c>
      <c r="I28" s="18">
        <f t="shared" si="0"/>
        <v>0</v>
      </c>
      <c r="J28" s="58">
        <v>100</v>
      </c>
      <c r="K28" s="58">
        <v>140</v>
      </c>
      <c r="L28" s="48">
        <f t="shared" si="1"/>
        <v>6.25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48</v>
      </c>
      <c r="H29" s="58">
        <v>50</v>
      </c>
      <c r="I29" s="18">
        <f t="shared" si="0"/>
        <v>0</v>
      </c>
      <c r="J29" s="58">
        <v>38</v>
      </c>
      <c r="K29" s="58">
        <v>45</v>
      </c>
      <c r="L29" s="48">
        <f t="shared" si="1"/>
        <v>18.072289156626507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78</v>
      </c>
      <c r="E30" s="58">
        <v>70</v>
      </c>
      <c r="F30" s="58">
        <v>80</v>
      </c>
      <c r="G30" s="58">
        <v>70</v>
      </c>
      <c r="H30" s="58">
        <v>80</v>
      </c>
      <c r="I30" s="18">
        <f t="shared" si="0"/>
        <v>-1.3333333333333335</v>
      </c>
      <c r="J30" s="58">
        <v>70</v>
      </c>
      <c r="K30" s="58">
        <v>80</v>
      </c>
      <c r="L30" s="48">
        <f t="shared" si="1"/>
        <v>-1.3333333333333335</v>
      </c>
    </row>
    <row r="31" spans="1:22" ht="24" customHeight="1" x14ac:dyDescent="0.5">
      <c r="A31" s="13" t="s">
        <v>44</v>
      </c>
      <c r="B31" s="14" t="s">
        <v>20</v>
      </c>
      <c r="C31" s="58">
        <v>16</v>
      </c>
      <c r="D31" s="58">
        <v>20</v>
      </c>
      <c r="E31" s="58">
        <v>15</v>
      </c>
      <c r="F31" s="58">
        <v>18</v>
      </c>
      <c r="G31" s="58">
        <v>15</v>
      </c>
      <c r="H31" s="58">
        <v>20</v>
      </c>
      <c r="I31" s="18">
        <f t="shared" si="0"/>
        <v>2.8571428571428572</v>
      </c>
      <c r="J31" s="58">
        <v>16</v>
      </c>
      <c r="K31" s="58">
        <v>20</v>
      </c>
      <c r="L31" s="48">
        <f t="shared" si="1"/>
        <v>0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55</v>
      </c>
      <c r="D33" s="58">
        <v>65</v>
      </c>
      <c r="E33" s="58">
        <v>45</v>
      </c>
      <c r="F33" s="58">
        <v>50</v>
      </c>
      <c r="G33" s="58">
        <v>25</v>
      </c>
      <c r="H33" s="58">
        <v>35</v>
      </c>
      <c r="I33" s="18">
        <f t="shared" ref="I33:I48" si="2">((C33+D33)/2-(G33+H33)/2)/((G33+H33)/2)*100</f>
        <v>100</v>
      </c>
      <c r="J33" s="58">
        <v>35</v>
      </c>
      <c r="K33" s="58">
        <v>40</v>
      </c>
      <c r="L33" s="48">
        <f t="shared" ref="L33:L48" si="3">((C33+D33)/2-(J33+K33)/2)/((J33+K33)/2)*100</f>
        <v>60</v>
      </c>
    </row>
    <row r="34" spans="1:12" ht="24" customHeight="1" x14ac:dyDescent="0.5">
      <c r="A34" s="13" t="s">
        <v>47</v>
      </c>
      <c r="B34" s="14" t="s">
        <v>20</v>
      </c>
      <c r="C34" s="58">
        <v>45</v>
      </c>
      <c r="D34" s="58">
        <v>60</v>
      </c>
      <c r="E34" s="58">
        <v>40</v>
      </c>
      <c r="F34" s="58">
        <v>50</v>
      </c>
      <c r="G34" s="58">
        <v>40</v>
      </c>
      <c r="H34" s="58">
        <v>50</v>
      </c>
      <c r="I34" s="18">
        <f t="shared" si="2"/>
        <v>16.666666666666664</v>
      </c>
      <c r="J34" s="58">
        <v>20</v>
      </c>
      <c r="K34" s="58">
        <v>25</v>
      </c>
      <c r="L34" s="48">
        <f t="shared" si="3"/>
        <v>133.33333333333331</v>
      </c>
    </row>
    <row r="35" spans="1:12" ht="24" customHeight="1" x14ac:dyDescent="0.55000000000000004">
      <c r="A35" s="75" t="s">
        <v>121</v>
      </c>
      <c r="B35" s="14" t="s">
        <v>20</v>
      </c>
      <c r="C35" s="58">
        <v>50</v>
      </c>
      <c r="D35" s="58">
        <v>70</v>
      </c>
      <c r="E35" s="58">
        <v>30</v>
      </c>
      <c r="F35" s="58">
        <v>60</v>
      </c>
      <c r="G35" s="58">
        <v>40</v>
      </c>
      <c r="H35" s="58">
        <v>60</v>
      </c>
      <c r="I35" s="18">
        <f t="shared" si="2"/>
        <v>20</v>
      </c>
      <c r="J35" s="58">
        <v>60</v>
      </c>
      <c r="K35" s="70">
        <v>70</v>
      </c>
      <c r="L35" s="48">
        <f t="shared" si="3"/>
        <v>-7.6923076923076925</v>
      </c>
    </row>
    <row r="36" spans="1:12" ht="24" customHeight="1" x14ac:dyDescent="0.55000000000000004">
      <c r="A36" s="13" t="s">
        <v>48</v>
      </c>
      <c r="B36" s="14" t="s">
        <v>20</v>
      </c>
      <c r="C36" s="58">
        <v>110</v>
      </c>
      <c r="D36" s="58">
        <v>120</v>
      </c>
      <c r="E36" s="58">
        <v>100</v>
      </c>
      <c r="F36" s="58">
        <v>110</v>
      </c>
      <c r="G36" s="58">
        <v>100</v>
      </c>
      <c r="H36" s="58">
        <v>110</v>
      </c>
      <c r="I36" s="18">
        <f t="shared" si="2"/>
        <v>9.5238095238095237</v>
      </c>
      <c r="J36" s="70">
        <v>115</v>
      </c>
      <c r="K36" s="70">
        <v>120</v>
      </c>
      <c r="L36" s="48">
        <f t="shared" si="3"/>
        <v>-2.1276595744680851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0">
        <v>230</v>
      </c>
      <c r="K37" s="70">
        <v>260</v>
      </c>
      <c r="L37" s="48">
        <f t="shared" si="3"/>
        <v>-32.653061224489797</v>
      </c>
    </row>
    <row r="38" spans="1:12" ht="24" customHeight="1" x14ac:dyDescent="0.55000000000000004">
      <c r="A38" s="13" t="s">
        <v>50</v>
      </c>
      <c r="B38" s="14" t="s">
        <v>20</v>
      </c>
      <c r="C38" s="58">
        <v>280</v>
      </c>
      <c r="D38" s="58">
        <v>350</v>
      </c>
      <c r="E38" s="58">
        <v>260</v>
      </c>
      <c r="F38" s="58">
        <v>350</v>
      </c>
      <c r="G38" s="58">
        <v>260</v>
      </c>
      <c r="H38" s="58">
        <v>350</v>
      </c>
      <c r="I38" s="18">
        <f t="shared" si="2"/>
        <v>3.278688524590164</v>
      </c>
      <c r="J38" s="70">
        <v>240</v>
      </c>
      <c r="K38" s="70">
        <v>280</v>
      </c>
      <c r="L38" s="48">
        <f t="shared" si="3"/>
        <v>21.153846153846153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230</v>
      </c>
      <c r="E39" s="58">
        <v>200</v>
      </c>
      <c r="F39" s="58">
        <v>230</v>
      </c>
      <c r="G39" s="58">
        <v>200</v>
      </c>
      <c r="H39" s="58">
        <v>220</v>
      </c>
      <c r="I39" s="18">
        <f t="shared" si="2"/>
        <v>2.3809523809523809</v>
      </c>
      <c r="J39" s="70">
        <v>140</v>
      </c>
      <c r="K39" s="70">
        <v>230</v>
      </c>
      <c r="L39" s="48">
        <f t="shared" si="3"/>
        <v>16.216216216216218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180</v>
      </c>
      <c r="E40" s="58">
        <v>150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70">
        <v>150</v>
      </c>
      <c r="K40" s="70">
        <v>180</v>
      </c>
      <c r="L40" s="48">
        <f t="shared" si="3"/>
        <v>0</v>
      </c>
    </row>
    <row r="41" spans="1:12" ht="24" customHeight="1" x14ac:dyDescent="0.55000000000000004">
      <c r="A41" s="13" t="s">
        <v>118</v>
      </c>
      <c r="B41" s="14" t="s">
        <v>20</v>
      </c>
      <c r="C41" s="58">
        <v>80</v>
      </c>
      <c r="D41" s="58">
        <v>140</v>
      </c>
      <c r="E41" s="58">
        <v>80</v>
      </c>
      <c r="F41" s="58">
        <v>120</v>
      </c>
      <c r="G41" s="58">
        <v>80</v>
      </c>
      <c r="H41" s="58">
        <v>120</v>
      </c>
      <c r="I41" s="18">
        <f t="shared" si="2"/>
        <v>10</v>
      </c>
      <c r="J41" s="70">
        <v>80</v>
      </c>
      <c r="K41" s="70">
        <v>100</v>
      </c>
      <c r="L41" s="48">
        <f t="shared" si="3"/>
        <v>22.222222222222221</v>
      </c>
    </row>
    <row r="42" spans="1:12" ht="24" customHeight="1" x14ac:dyDescent="0.55000000000000004">
      <c r="A42" s="13" t="s">
        <v>53</v>
      </c>
      <c r="B42" s="14" t="s">
        <v>20</v>
      </c>
      <c r="C42" s="58">
        <v>70</v>
      </c>
      <c r="D42" s="58">
        <v>120</v>
      </c>
      <c r="E42" s="58">
        <v>60</v>
      </c>
      <c r="F42" s="58">
        <v>100</v>
      </c>
      <c r="G42" s="58">
        <v>60</v>
      </c>
      <c r="H42" s="58">
        <v>100</v>
      </c>
      <c r="I42" s="18">
        <f t="shared" si="2"/>
        <v>18.75</v>
      </c>
      <c r="J42" s="70">
        <v>70</v>
      </c>
      <c r="K42" s="70">
        <v>110</v>
      </c>
      <c r="L42" s="48">
        <f t="shared" si="3"/>
        <v>5.5555555555555554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350</v>
      </c>
      <c r="F43" s="58">
        <v>420</v>
      </c>
      <c r="G43" s="58">
        <v>300</v>
      </c>
      <c r="H43" s="58">
        <v>420</v>
      </c>
      <c r="I43" s="18">
        <f t="shared" si="2"/>
        <v>2.7777777777777777</v>
      </c>
      <c r="J43" s="70">
        <v>300</v>
      </c>
      <c r="K43" s="70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500</v>
      </c>
      <c r="E44" s="58">
        <v>400</v>
      </c>
      <c r="F44" s="58">
        <v>500</v>
      </c>
      <c r="G44" s="58">
        <v>400</v>
      </c>
      <c r="H44" s="58">
        <v>500</v>
      </c>
      <c r="I44" s="18">
        <f>((C44+D44)/2-(G44+H44)/2)/((G44+H44)/2)*100</f>
        <v>-2.2222222222222223</v>
      </c>
      <c r="J44" s="70">
        <v>380</v>
      </c>
      <c r="K44" s="70">
        <v>450</v>
      </c>
      <c r="L44" s="48">
        <f>((C44+D44)/2-(J44+K44)/2)/((J44+K44)/2)*100</f>
        <v>6.024096385542169</v>
      </c>
    </row>
    <row r="45" spans="1:12" ht="24" customHeight="1" x14ac:dyDescent="0.55000000000000004">
      <c r="A45" s="13" t="s">
        <v>56</v>
      </c>
      <c r="B45" s="14" t="s">
        <v>20</v>
      </c>
      <c r="C45" s="58">
        <v>1050</v>
      </c>
      <c r="D45" s="58">
        <v>1200</v>
      </c>
      <c r="E45" s="58">
        <v>1000</v>
      </c>
      <c r="F45" s="58">
        <v>1200</v>
      </c>
      <c r="G45" s="58">
        <v>1000</v>
      </c>
      <c r="H45" s="58">
        <v>1200</v>
      </c>
      <c r="I45" s="18">
        <f>((C45+D45)/2-(G45+H45)/2)/((G45+H45)/2)*100</f>
        <v>2.2727272727272729</v>
      </c>
      <c r="J45" s="70">
        <v>700</v>
      </c>
      <c r="K45" s="70">
        <v>900</v>
      </c>
      <c r="L45" s="48">
        <f>((C45+D45)/2-(J45+K45)/2)/((J45+K45)/2)*100</f>
        <v>40.625</v>
      </c>
    </row>
    <row r="46" spans="1:12" ht="24" customHeight="1" x14ac:dyDescent="0.55000000000000004">
      <c r="A46" s="13" t="s">
        <v>57</v>
      </c>
      <c r="B46" s="14" t="s">
        <v>20</v>
      </c>
      <c r="C46" s="58">
        <v>1950</v>
      </c>
      <c r="D46" s="58">
        <v>3000</v>
      </c>
      <c r="E46" s="58">
        <v>1900</v>
      </c>
      <c r="F46" s="58">
        <v>3000</v>
      </c>
      <c r="G46" s="58">
        <v>1900</v>
      </c>
      <c r="H46" s="58">
        <v>3000</v>
      </c>
      <c r="I46" s="18">
        <f>((C46+D46)/2-(G46+H46)/2)/((G46+H46)/2)*100</f>
        <v>1.0204081632653061</v>
      </c>
      <c r="J46" s="70">
        <v>2400</v>
      </c>
      <c r="K46" s="70">
        <v>3500</v>
      </c>
      <c r="L46" s="48">
        <f>((C46+D46)/2-(J46+K46)/2)/((J46+K46)/2)*100</f>
        <v>-16.101694915254235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0">
        <v>110</v>
      </c>
      <c r="K47" s="70">
        <v>130</v>
      </c>
      <c r="L47" s="48">
        <f t="shared" si="3"/>
        <v>4.1666666666666661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200</v>
      </c>
      <c r="I48" s="18">
        <f t="shared" si="2"/>
        <v>0</v>
      </c>
      <c r="J48" s="70">
        <v>130</v>
      </c>
      <c r="K48" s="70">
        <v>200</v>
      </c>
      <c r="L48" s="48">
        <f t="shared" si="3"/>
        <v>6.0606060606060606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1"/>
      <c r="K49" s="71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0">
        <v>220</v>
      </c>
      <c r="K50" s="70">
        <v>350</v>
      </c>
      <c r="L50" s="48">
        <f t="shared" ref="L50:L55" si="5">((C50+D50)/2-(J50+K50)/2)/((J50+K50)/2)*100</f>
        <v>5.2631578947368416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0">
        <v>700</v>
      </c>
      <c r="K51" s="70">
        <v>1000</v>
      </c>
      <c r="L51" s="48">
        <f t="shared" si="5"/>
        <v>5.8823529411764701</v>
      </c>
    </row>
    <row r="52" spans="1:12" ht="24" customHeight="1" x14ac:dyDescent="0.55000000000000004">
      <c r="A52" s="13" t="s">
        <v>63</v>
      </c>
      <c r="B52" s="14" t="s">
        <v>20</v>
      </c>
      <c r="C52" s="58">
        <v>620</v>
      </c>
      <c r="D52" s="58">
        <v>650</v>
      </c>
      <c r="E52" s="58">
        <v>600</v>
      </c>
      <c r="F52" s="58">
        <v>620</v>
      </c>
      <c r="G52" s="58">
        <v>580</v>
      </c>
      <c r="H52" s="58">
        <v>620</v>
      </c>
      <c r="I52" s="18">
        <f t="shared" si="4"/>
        <v>5.833333333333333</v>
      </c>
      <c r="J52" s="70">
        <v>550</v>
      </c>
      <c r="K52" s="70">
        <v>600</v>
      </c>
      <c r="L52" s="48">
        <f t="shared" si="5"/>
        <v>10.434782608695652</v>
      </c>
    </row>
    <row r="53" spans="1:12" ht="19.5" customHeight="1" x14ac:dyDescent="0.55000000000000004">
      <c r="A53" s="13" t="s">
        <v>64</v>
      </c>
      <c r="B53" s="14" t="s">
        <v>20</v>
      </c>
      <c r="C53" s="58">
        <v>850</v>
      </c>
      <c r="D53" s="58">
        <v>950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5.8823529411764701</v>
      </c>
      <c r="J53" s="70">
        <v>750</v>
      </c>
      <c r="K53" s="70">
        <v>850</v>
      </c>
      <c r="L53" s="48">
        <f t="shared" si="5"/>
        <v>12.5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150</v>
      </c>
      <c r="D54" s="58">
        <v>165</v>
      </c>
      <c r="E54" s="58">
        <v>150</v>
      </c>
      <c r="F54" s="58">
        <v>160</v>
      </c>
      <c r="G54" s="58">
        <v>145</v>
      </c>
      <c r="H54" s="58">
        <v>155</v>
      </c>
      <c r="I54" s="18">
        <f t="shared" si="4"/>
        <v>5</v>
      </c>
      <c r="J54" s="70">
        <v>145</v>
      </c>
      <c r="K54" s="70">
        <v>155</v>
      </c>
      <c r="L54" s="48">
        <f t="shared" si="5"/>
        <v>5</v>
      </c>
    </row>
    <row r="55" spans="1:12" ht="24" customHeight="1" x14ac:dyDescent="0.55000000000000004">
      <c r="A55" s="13" t="s">
        <v>66</v>
      </c>
      <c r="B55" s="14" t="s">
        <v>20</v>
      </c>
      <c r="C55" s="58">
        <v>450</v>
      </c>
      <c r="D55" s="58">
        <v>500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9.1954022988505741</v>
      </c>
      <c r="J55" s="70">
        <v>400</v>
      </c>
      <c r="K55" s="70">
        <v>450</v>
      </c>
      <c r="L55" s="48">
        <f t="shared" si="5"/>
        <v>11.76470588235294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2"/>
      <c r="K56" s="72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690</v>
      </c>
      <c r="E57" s="58">
        <v>650</v>
      </c>
      <c r="F57" s="58">
        <v>690</v>
      </c>
      <c r="G57" s="58">
        <v>650</v>
      </c>
      <c r="H57" s="58">
        <v>680</v>
      </c>
      <c r="I57" s="18">
        <f>((C57+D57)/2-(G57+H57)/2)/((G57+H57)/2)*100</f>
        <v>0.75187969924812026</v>
      </c>
      <c r="J57" s="70">
        <v>600</v>
      </c>
      <c r="K57" s="70">
        <v>620</v>
      </c>
      <c r="L57" s="48">
        <f>((C57+D57)/2-(J57+K57)/2)/((J57+K57)/2)*100</f>
        <v>9.8360655737704921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650</v>
      </c>
      <c r="D58" s="58">
        <v>680</v>
      </c>
      <c r="E58" s="58">
        <v>650</v>
      </c>
      <c r="F58" s="58">
        <v>680</v>
      </c>
      <c r="G58" s="58">
        <v>640</v>
      </c>
      <c r="H58" s="58">
        <v>670</v>
      </c>
      <c r="I58" s="18">
        <f>((C58+D58)/2-(G58+H58)/2)/((G58+H58)/2)*100</f>
        <v>1.5267175572519083</v>
      </c>
      <c r="J58" s="70">
        <v>620</v>
      </c>
      <c r="K58" s="70">
        <v>630</v>
      </c>
      <c r="L58" s="48">
        <f>((C58+D58)/2-(J58+K58)/2)/((J58+K58)/2)*100</f>
        <v>6.4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0">
        <v>550</v>
      </c>
      <c r="K59" s="70">
        <v>600</v>
      </c>
      <c r="L59" s="48">
        <f>((C59+D59)/2-(J59+K59)/2)/((J59+K59)/2)*100</f>
        <v>1.7391304347826086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0">
        <v>550</v>
      </c>
      <c r="K60" s="70">
        <v>580</v>
      </c>
      <c r="L60" s="48">
        <f>((C60+D60)/2-(J60+K60)/2)/((J60+K60)/2)*100</f>
        <v>6.1946902654867255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3"/>
      <c r="K61" s="73"/>
    </row>
    <row r="62" spans="1:12" ht="18" customHeight="1" x14ac:dyDescent="0.35">
      <c r="A62" s="13" t="s">
        <v>6</v>
      </c>
      <c r="B62" s="14" t="s">
        <v>7</v>
      </c>
      <c r="C62" s="85" t="s">
        <v>8</v>
      </c>
      <c r="D62" s="86"/>
      <c r="E62" s="85" t="s">
        <v>9</v>
      </c>
      <c r="F62" s="86"/>
      <c r="G62" s="85" t="s">
        <v>10</v>
      </c>
      <c r="H62" s="86"/>
      <c r="I62" s="65" t="s">
        <v>11</v>
      </c>
      <c r="J62" s="85" t="s">
        <v>12</v>
      </c>
      <c r="K62" s="86"/>
      <c r="L62" s="15" t="s">
        <v>13</v>
      </c>
    </row>
    <row r="63" spans="1:12" ht="20.399999999999999" customHeight="1" x14ac:dyDescent="0.35">
      <c r="A63" s="26"/>
      <c r="B63" s="27"/>
      <c r="C63" s="87">
        <v>44627</v>
      </c>
      <c r="D63" s="88"/>
      <c r="E63" s="87">
        <v>44620</v>
      </c>
      <c r="F63" s="88"/>
      <c r="G63" s="87">
        <v>44599</v>
      </c>
      <c r="H63" s="88"/>
      <c r="I63" s="65" t="s">
        <v>14</v>
      </c>
      <c r="J63" s="87">
        <v>44262</v>
      </c>
      <c r="K63" s="88"/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78</v>
      </c>
      <c r="D65" s="58">
        <v>80</v>
      </c>
      <c r="E65" s="58">
        <v>75</v>
      </c>
      <c r="F65" s="58">
        <v>80</v>
      </c>
      <c r="G65" s="58">
        <v>75</v>
      </c>
      <c r="H65" s="58">
        <v>78</v>
      </c>
      <c r="I65" s="18">
        <f>((C65+D65)/2-(G65+H65)/2)/((G65+H65)/2)*100</f>
        <v>3.2679738562091507</v>
      </c>
      <c r="J65" s="58">
        <v>65</v>
      </c>
      <c r="K65" s="58">
        <v>70</v>
      </c>
      <c r="L65" s="48">
        <f t="shared" ref="L65:L71" si="6">((C65+D65)/2-(J65+K65)/2)/((J65+K65)/2)*100</f>
        <v>17.037037037037038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117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36</v>
      </c>
      <c r="D68" s="61">
        <v>40</v>
      </c>
      <c r="E68" s="61">
        <v>36</v>
      </c>
      <c r="F68" s="61">
        <v>40</v>
      </c>
      <c r="G68" s="61">
        <v>35</v>
      </c>
      <c r="H68" s="61">
        <v>38</v>
      </c>
      <c r="I68" s="18">
        <f t="shared" si="7"/>
        <v>4.10958904109589</v>
      </c>
      <c r="J68" s="61">
        <v>28</v>
      </c>
      <c r="K68" s="61">
        <v>30</v>
      </c>
      <c r="L68" s="48">
        <f t="shared" si="6"/>
        <v>31.03448275862069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58">
        <v>77000</v>
      </c>
      <c r="D70" s="58">
        <v>83500</v>
      </c>
      <c r="E70" s="58">
        <v>75500</v>
      </c>
      <c r="F70" s="58">
        <v>83500</v>
      </c>
      <c r="G70" s="61">
        <v>77000</v>
      </c>
      <c r="H70" s="61">
        <v>82500</v>
      </c>
      <c r="I70" s="18">
        <f t="shared" si="7"/>
        <v>0.62695924764890276</v>
      </c>
      <c r="J70" s="80">
        <v>67500</v>
      </c>
      <c r="K70" s="80">
        <v>71500</v>
      </c>
      <c r="L70" s="48">
        <f t="shared" si="6"/>
        <v>15.467625899280577</v>
      </c>
    </row>
    <row r="71" spans="1:13" ht="18.600000000000001" customHeight="1" x14ac:dyDescent="0.5">
      <c r="A71" s="13" t="s">
        <v>82</v>
      </c>
      <c r="B71" s="14" t="s">
        <v>81</v>
      </c>
      <c r="C71" s="61">
        <v>69000</v>
      </c>
      <c r="D71" s="61">
        <v>77500</v>
      </c>
      <c r="E71" s="61">
        <v>70000</v>
      </c>
      <c r="F71" s="61">
        <v>77500</v>
      </c>
      <c r="G71" s="63">
        <v>70000</v>
      </c>
      <c r="H71" s="63">
        <v>77500</v>
      </c>
      <c r="I71" s="18">
        <f t="shared" si="7"/>
        <v>-0.67796610169491522</v>
      </c>
      <c r="J71" s="81">
        <v>63000</v>
      </c>
      <c r="K71" s="81">
        <v>69500</v>
      </c>
      <c r="L71" s="48">
        <f t="shared" si="6"/>
        <v>10.566037735849058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135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136</v>
      </c>
      <c r="H78" s="6"/>
      <c r="I78" s="6"/>
      <c r="J78" s="6"/>
      <c r="K78" s="6"/>
      <c r="L78" s="6"/>
      <c r="M78" s="50"/>
    </row>
    <row r="79" spans="1:13" x14ac:dyDescent="0.35">
      <c r="A79" s="44"/>
      <c r="B79" s="44" t="s">
        <v>130</v>
      </c>
      <c r="H79" s="6"/>
      <c r="I79" s="6"/>
      <c r="J79" s="6"/>
      <c r="K79" s="6"/>
      <c r="L79" s="6"/>
      <c r="M79" s="50"/>
    </row>
    <row r="80" spans="1:13" ht="18.600000000000001" customHeight="1" x14ac:dyDescent="0.35">
      <c r="A80" s="44"/>
      <c r="B80" s="44" t="s">
        <v>120</v>
      </c>
      <c r="G80" s="6"/>
      <c r="H80" s="6"/>
      <c r="I80" s="6"/>
      <c r="J80" s="6"/>
      <c r="L80" s="6"/>
    </row>
    <row r="81" spans="1:12" ht="18" customHeight="1" x14ac:dyDescent="0.35">
      <c r="A81" s="44" t="s">
        <v>87</v>
      </c>
      <c r="C81" s="6"/>
      <c r="D81" s="6"/>
      <c r="E81" s="6"/>
      <c r="F81" s="6"/>
      <c r="G81" s="45"/>
      <c r="H81" s="45"/>
      <c r="I81" s="6"/>
      <c r="J81" s="6"/>
      <c r="K81" s="6"/>
      <c r="L81" s="6"/>
    </row>
    <row r="82" spans="1:12" ht="21.75" customHeight="1" x14ac:dyDescent="0.35">
      <c r="A82" s="13" t="s">
        <v>88</v>
      </c>
      <c r="B82" s="65" t="s">
        <v>89</v>
      </c>
      <c r="C82" s="85" t="s">
        <v>8</v>
      </c>
      <c r="D82" s="86"/>
      <c r="E82" s="89" t="s">
        <v>90</v>
      </c>
      <c r="F82" s="90"/>
      <c r="G82" s="52" t="s">
        <v>14</v>
      </c>
      <c r="H82" s="52"/>
      <c r="I82" s="32"/>
      <c r="J82" s="53"/>
    </row>
    <row r="83" spans="1:12" ht="21.75" customHeight="1" x14ac:dyDescent="0.5">
      <c r="A83" s="13" t="s">
        <v>19</v>
      </c>
      <c r="B83" s="65" t="s">
        <v>20</v>
      </c>
      <c r="C83" s="58">
        <v>60</v>
      </c>
      <c r="D83" s="58">
        <v>70</v>
      </c>
      <c r="E83" s="58">
        <v>62</v>
      </c>
      <c r="F83" s="58">
        <v>70</v>
      </c>
      <c r="G83" s="18">
        <f t="shared" ref="G83:G91" si="8">((C83+D83)/2-(E83+F83)/2)/((E83+F83)/2)*100</f>
        <v>-1.5151515151515151</v>
      </c>
      <c r="H83" s="26" t="s">
        <v>126</v>
      </c>
      <c r="I83" s="32"/>
      <c r="J83" s="82"/>
    </row>
    <row r="84" spans="1:12" ht="21.75" customHeight="1" x14ac:dyDescent="0.5">
      <c r="A84" s="13" t="s">
        <v>21</v>
      </c>
      <c r="B84" s="65" t="s">
        <v>20</v>
      </c>
      <c r="C84" s="58">
        <v>50</v>
      </c>
      <c r="D84" s="58">
        <v>56</v>
      </c>
      <c r="E84" s="58">
        <v>52</v>
      </c>
      <c r="F84" s="58">
        <v>56</v>
      </c>
      <c r="G84" s="18">
        <f t="shared" si="8"/>
        <v>-1.8518518518518516</v>
      </c>
      <c r="H84" s="26" t="s">
        <v>126</v>
      </c>
      <c r="I84" s="32"/>
      <c r="J84" s="82"/>
    </row>
    <row r="85" spans="1:12" ht="21.75" customHeight="1" x14ac:dyDescent="0.5">
      <c r="A85" s="13" t="s">
        <v>22</v>
      </c>
      <c r="B85" s="65" t="s">
        <v>20</v>
      </c>
      <c r="C85" s="58">
        <v>45</v>
      </c>
      <c r="D85" s="58">
        <v>48</v>
      </c>
      <c r="E85" s="58">
        <v>46</v>
      </c>
      <c r="F85" s="58">
        <v>50</v>
      </c>
      <c r="G85" s="18">
        <f t="shared" si="8"/>
        <v>-3.125</v>
      </c>
      <c r="H85" s="26" t="s">
        <v>126</v>
      </c>
      <c r="I85" s="32"/>
      <c r="J85" s="82"/>
    </row>
    <row r="86" spans="1:12" ht="21.75" customHeight="1" x14ac:dyDescent="0.5">
      <c r="A86" s="13" t="s">
        <v>27</v>
      </c>
      <c r="B86" s="65" t="s">
        <v>20</v>
      </c>
      <c r="C86" s="58">
        <v>50</v>
      </c>
      <c r="D86" s="58">
        <v>55</v>
      </c>
      <c r="E86" s="58">
        <v>46</v>
      </c>
      <c r="F86" s="58">
        <v>50</v>
      </c>
      <c r="G86" s="18">
        <f t="shared" si="8"/>
        <v>9.375</v>
      </c>
      <c r="H86" s="26" t="s">
        <v>124</v>
      </c>
      <c r="I86" s="32"/>
      <c r="J86" s="77"/>
    </row>
    <row r="87" spans="1:12" ht="21.75" customHeight="1" x14ac:dyDescent="0.5">
      <c r="A87" s="13" t="s">
        <v>28</v>
      </c>
      <c r="B87" s="65" t="s">
        <v>26</v>
      </c>
      <c r="C87" s="58">
        <v>55</v>
      </c>
      <c r="D87" s="58">
        <v>60</v>
      </c>
      <c r="E87" s="58">
        <v>52</v>
      </c>
      <c r="F87" s="58">
        <v>58</v>
      </c>
      <c r="G87" s="18">
        <f t="shared" si="8"/>
        <v>4.5454545454545459</v>
      </c>
      <c r="H87" s="26" t="s">
        <v>128</v>
      </c>
      <c r="I87" s="32"/>
      <c r="J87" s="83"/>
    </row>
    <row r="88" spans="1:12" ht="21.75" customHeight="1" x14ac:dyDescent="0.5">
      <c r="A88" s="13" t="s">
        <v>32</v>
      </c>
      <c r="B88" s="65" t="s">
        <v>33</v>
      </c>
      <c r="C88" s="58">
        <v>790</v>
      </c>
      <c r="D88" s="58">
        <v>830</v>
      </c>
      <c r="E88" s="58">
        <v>765</v>
      </c>
      <c r="F88" s="58">
        <v>800</v>
      </c>
      <c r="G88" s="18">
        <f t="shared" si="8"/>
        <v>3.5143769968051117</v>
      </c>
      <c r="H88" s="26" t="s">
        <v>127</v>
      </c>
      <c r="I88" s="32"/>
      <c r="J88" s="76"/>
    </row>
    <row r="89" spans="1:12" ht="21.75" customHeight="1" x14ac:dyDescent="0.5">
      <c r="A89" s="13" t="s">
        <v>35</v>
      </c>
      <c r="B89" s="65" t="s">
        <v>31</v>
      </c>
      <c r="C89" s="58">
        <v>155</v>
      </c>
      <c r="D89" s="58">
        <v>158</v>
      </c>
      <c r="E89" s="58">
        <v>150</v>
      </c>
      <c r="F89" s="58">
        <v>155</v>
      </c>
      <c r="G89" s="18">
        <f t="shared" si="8"/>
        <v>2.622950819672131</v>
      </c>
      <c r="H89" s="26" t="s">
        <v>133</v>
      </c>
      <c r="I89" s="32"/>
      <c r="J89" s="84"/>
    </row>
    <row r="90" spans="1:12" ht="21.75" customHeight="1" x14ac:dyDescent="0.5">
      <c r="A90" s="13" t="s">
        <v>36</v>
      </c>
      <c r="B90" s="65" t="s">
        <v>31</v>
      </c>
      <c r="C90" s="58">
        <v>160</v>
      </c>
      <c r="D90" s="58">
        <v>163</v>
      </c>
      <c r="E90" s="58">
        <v>155</v>
      </c>
      <c r="F90" s="58">
        <v>165</v>
      </c>
      <c r="G90" s="18">
        <f t="shared" si="8"/>
        <v>0.9375</v>
      </c>
      <c r="H90" s="26" t="s">
        <v>133</v>
      </c>
      <c r="I90" s="32"/>
      <c r="J90" s="84"/>
    </row>
    <row r="91" spans="1:12" ht="21.75" customHeight="1" x14ac:dyDescent="0.5">
      <c r="A91" s="13" t="s">
        <v>39</v>
      </c>
      <c r="B91" s="65" t="s">
        <v>20</v>
      </c>
      <c r="C91" s="58">
        <v>110</v>
      </c>
      <c r="D91" s="58">
        <v>115</v>
      </c>
      <c r="E91" s="58">
        <v>105</v>
      </c>
      <c r="F91" s="58">
        <v>110</v>
      </c>
      <c r="G91" s="18">
        <f t="shared" si="8"/>
        <v>4.6511627906976747</v>
      </c>
      <c r="H91" s="26" t="s">
        <v>133</v>
      </c>
      <c r="I91" s="32"/>
      <c r="J91" s="84"/>
    </row>
    <row r="92" spans="1:12" ht="21.75" customHeight="1" x14ac:dyDescent="0.5">
      <c r="A92" s="13" t="s">
        <v>43</v>
      </c>
      <c r="B92" s="65" t="s">
        <v>20</v>
      </c>
      <c r="C92" s="58">
        <v>70</v>
      </c>
      <c r="D92" s="58">
        <v>78</v>
      </c>
      <c r="E92" s="58">
        <v>70</v>
      </c>
      <c r="F92" s="58">
        <v>80</v>
      </c>
      <c r="G92" s="18">
        <f t="shared" ref="G92:G110" si="9">((C92+D92)/2-(E92+F92)/2)/((E92+F92)/2)*100</f>
        <v>-1.3333333333333335</v>
      </c>
      <c r="H92" s="26" t="s">
        <v>125</v>
      </c>
      <c r="I92" s="32"/>
      <c r="J92" s="78"/>
    </row>
    <row r="93" spans="1:12" ht="21.75" customHeight="1" x14ac:dyDescent="0.5">
      <c r="A93" s="13" t="s">
        <v>44</v>
      </c>
      <c r="B93" s="65" t="s">
        <v>20</v>
      </c>
      <c r="C93" s="58">
        <v>16</v>
      </c>
      <c r="D93" s="58">
        <v>20</v>
      </c>
      <c r="E93" s="58">
        <v>15</v>
      </c>
      <c r="F93" s="58">
        <v>18</v>
      </c>
      <c r="G93" s="18">
        <f t="shared" si="9"/>
        <v>9.0909090909090917</v>
      </c>
      <c r="H93" s="26" t="s">
        <v>128</v>
      </c>
      <c r="I93" s="32"/>
      <c r="J93" s="82"/>
    </row>
    <row r="94" spans="1:12" ht="21.75" customHeight="1" x14ac:dyDescent="0.5">
      <c r="A94" s="13" t="s">
        <v>46</v>
      </c>
      <c r="B94" s="65" t="s">
        <v>20</v>
      </c>
      <c r="C94" s="58">
        <v>55</v>
      </c>
      <c r="D94" s="58">
        <v>65</v>
      </c>
      <c r="E94" s="58">
        <v>45</v>
      </c>
      <c r="F94" s="58">
        <v>50</v>
      </c>
      <c r="G94" s="18">
        <f t="shared" si="9"/>
        <v>26.315789473684209</v>
      </c>
      <c r="H94" s="26" t="s">
        <v>128</v>
      </c>
      <c r="I94" s="32"/>
      <c r="J94" s="79"/>
    </row>
    <row r="95" spans="1:12" ht="21.75" customHeight="1" x14ac:dyDescent="0.5">
      <c r="A95" s="13" t="s">
        <v>47</v>
      </c>
      <c r="B95" s="65" t="s">
        <v>20</v>
      </c>
      <c r="C95" s="58">
        <v>45</v>
      </c>
      <c r="D95" s="58">
        <v>60</v>
      </c>
      <c r="E95" s="58">
        <v>40</v>
      </c>
      <c r="F95" s="58">
        <v>50</v>
      </c>
      <c r="G95" s="18">
        <f t="shared" si="9"/>
        <v>16.666666666666664</v>
      </c>
      <c r="H95" s="26" t="s">
        <v>128</v>
      </c>
      <c r="I95" s="32"/>
      <c r="J95" s="83"/>
    </row>
    <row r="96" spans="1:12" ht="21.75" customHeight="1" x14ac:dyDescent="0.5">
      <c r="A96" s="75" t="s">
        <v>121</v>
      </c>
      <c r="B96" s="65" t="s">
        <v>20</v>
      </c>
      <c r="C96" s="58">
        <v>50</v>
      </c>
      <c r="D96" s="58">
        <v>70</v>
      </c>
      <c r="E96" s="58">
        <v>30</v>
      </c>
      <c r="F96" s="58">
        <v>60</v>
      </c>
      <c r="G96" s="18">
        <f t="shared" si="9"/>
        <v>33.333333333333329</v>
      </c>
      <c r="H96" s="26" t="s">
        <v>133</v>
      </c>
      <c r="I96" s="32"/>
      <c r="J96" s="84"/>
    </row>
    <row r="97" spans="1:10" ht="21.75" customHeight="1" x14ac:dyDescent="0.5">
      <c r="A97" s="13" t="s">
        <v>48</v>
      </c>
      <c r="B97" s="65" t="s">
        <v>20</v>
      </c>
      <c r="C97" s="58">
        <v>110</v>
      </c>
      <c r="D97" s="58">
        <v>120</v>
      </c>
      <c r="E97" s="58">
        <v>100</v>
      </c>
      <c r="F97" s="58">
        <v>110</v>
      </c>
      <c r="G97" s="18">
        <f t="shared" si="9"/>
        <v>9.5238095238095237</v>
      </c>
      <c r="H97" s="26" t="s">
        <v>133</v>
      </c>
      <c r="I97" s="32"/>
      <c r="J97" s="84"/>
    </row>
    <row r="98" spans="1:10" ht="21.75" customHeight="1" x14ac:dyDescent="0.5">
      <c r="A98" s="13" t="s">
        <v>50</v>
      </c>
      <c r="B98" s="65" t="s">
        <v>20</v>
      </c>
      <c r="C98" s="58">
        <v>280</v>
      </c>
      <c r="D98" s="58">
        <v>350</v>
      </c>
      <c r="E98" s="58">
        <v>260</v>
      </c>
      <c r="F98" s="58">
        <v>350</v>
      </c>
      <c r="G98" s="18">
        <f t="shared" si="9"/>
        <v>3.278688524590164</v>
      </c>
      <c r="H98" s="26" t="s">
        <v>133</v>
      </c>
      <c r="I98" s="32"/>
      <c r="J98" s="84"/>
    </row>
    <row r="99" spans="1:10" ht="21.75" customHeight="1" x14ac:dyDescent="0.5">
      <c r="A99" s="13" t="s">
        <v>118</v>
      </c>
      <c r="B99" s="65" t="s">
        <v>20</v>
      </c>
      <c r="C99" s="58">
        <v>80</v>
      </c>
      <c r="D99" s="58">
        <v>140</v>
      </c>
      <c r="E99" s="58">
        <v>80</v>
      </c>
      <c r="F99" s="58">
        <v>120</v>
      </c>
      <c r="G99" s="18">
        <f t="shared" si="9"/>
        <v>10</v>
      </c>
      <c r="H99" s="26" t="s">
        <v>133</v>
      </c>
      <c r="I99" s="32"/>
      <c r="J99" s="84"/>
    </row>
    <row r="100" spans="1:10" ht="21.75" customHeight="1" x14ac:dyDescent="0.5">
      <c r="A100" s="13" t="s">
        <v>53</v>
      </c>
      <c r="B100" s="65" t="s">
        <v>20</v>
      </c>
      <c r="C100" s="58">
        <v>70</v>
      </c>
      <c r="D100" s="58">
        <v>120</v>
      </c>
      <c r="E100" s="58">
        <v>60</v>
      </c>
      <c r="F100" s="58">
        <v>100</v>
      </c>
      <c r="G100" s="18">
        <f t="shared" si="9"/>
        <v>18.75</v>
      </c>
      <c r="H100" s="26" t="s">
        <v>133</v>
      </c>
      <c r="I100" s="32"/>
      <c r="J100" s="84"/>
    </row>
    <row r="101" spans="1:10" ht="21.75" customHeight="1" x14ac:dyDescent="0.5">
      <c r="A101" s="13" t="s">
        <v>55</v>
      </c>
      <c r="B101" s="65" t="s">
        <v>20</v>
      </c>
      <c r="C101" s="58">
        <v>380</v>
      </c>
      <c r="D101" s="58">
        <v>500</v>
      </c>
      <c r="E101" s="58">
        <v>400</v>
      </c>
      <c r="F101" s="58">
        <v>500</v>
      </c>
      <c r="G101" s="18">
        <f>((C101+D101)/2-(E101+F101)/2)/((E101+F101)/2)*100</f>
        <v>-2.2222222222222223</v>
      </c>
      <c r="H101" s="26" t="s">
        <v>125</v>
      </c>
      <c r="I101" s="32"/>
      <c r="J101" s="79"/>
    </row>
    <row r="102" spans="1:10" ht="21.75" customHeight="1" x14ac:dyDescent="0.5">
      <c r="A102" s="13" t="s">
        <v>54</v>
      </c>
      <c r="B102" s="65" t="s">
        <v>20</v>
      </c>
      <c r="C102" s="58">
        <v>320</v>
      </c>
      <c r="D102" s="58">
        <v>420</v>
      </c>
      <c r="E102" s="58">
        <v>350</v>
      </c>
      <c r="F102" s="58">
        <v>420</v>
      </c>
      <c r="G102" s="18">
        <f t="shared" ref="G102:G104" si="10">((C102+D102)/2-(E102+F102)/2)/((E102+F102)/2)*100</f>
        <v>-3.8961038961038961</v>
      </c>
      <c r="H102" s="26" t="s">
        <v>134</v>
      </c>
      <c r="I102" s="32"/>
      <c r="J102" s="84"/>
    </row>
    <row r="103" spans="1:10" ht="21.75" customHeight="1" x14ac:dyDescent="0.5">
      <c r="A103" s="13" t="s">
        <v>56</v>
      </c>
      <c r="B103" s="65" t="s">
        <v>20</v>
      </c>
      <c r="C103" s="58">
        <v>1050</v>
      </c>
      <c r="D103" s="58">
        <v>1200</v>
      </c>
      <c r="E103" s="58">
        <v>1000</v>
      </c>
      <c r="F103" s="58">
        <v>1200</v>
      </c>
      <c r="G103" s="18">
        <f t="shared" si="10"/>
        <v>2.2727272727272729</v>
      </c>
      <c r="H103" s="26" t="s">
        <v>133</v>
      </c>
      <c r="I103" s="32"/>
      <c r="J103" s="84"/>
    </row>
    <row r="104" spans="1:10" ht="21.75" customHeight="1" x14ac:dyDescent="0.5">
      <c r="A104" s="13" t="s">
        <v>57</v>
      </c>
      <c r="B104" s="65" t="s">
        <v>20</v>
      </c>
      <c r="C104" s="58">
        <v>1950</v>
      </c>
      <c r="D104" s="58">
        <v>3000</v>
      </c>
      <c r="E104" s="58">
        <v>1900</v>
      </c>
      <c r="F104" s="58">
        <v>3000</v>
      </c>
      <c r="G104" s="18">
        <f t="shared" si="10"/>
        <v>1.0204081632653061</v>
      </c>
      <c r="H104" s="26" t="s">
        <v>133</v>
      </c>
      <c r="I104" s="32"/>
      <c r="J104" s="84"/>
    </row>
    <row r="105" spans="1:10" ht="21.75" customHeight="1" x14ac:dyDescent="0.5">
      <c r="A105" s="13" t="s">
        <v>63</v>
      </c>
      <c r="B105" s="65" t="s">
        <v>20</v>
      </c>
      <c r="C105" s="58">
        <v>620</v>
      </c>
      <c r="D105" s="58">
        <v>650</v>
      </c>
      <c r="E105" s="58">
        <v>600</v>
      </c>
      <c r="F105" s="58">
        <v>620</v>
      </c>
      <c r="G105" s="18">
        <f t="shared" si="9"/>
        <v>4.0983606557377046</v>
      </c>
      <c r="H105" s="26" t="s">
        <v>128</v>
      </c>
      <c r="I105" s="32"/>
      <c r="J105" s="82"/>
    </row>
    <row r="106" spans="1:10" ht="21.75" customHeight="1" x14ac:dyDescent="0.5">
      <c r="A106" s="13" t="s">
        <v>64</v>
      </c>
      <c r="B106" s="65" t="s">
        <v>20</v>
      </c>
      <c r="C106" s="58">
        <v>850</v>
      </c>
      <c r="D106" s="58">
        <v>950</v>
      </c>
      <c r="E106" s="58">
        <v>800</v>
      </c>
      <c r="F106" s="58">
        <v>900</v>
      </c>
      <c r="G106" s="18">
        <f t="shared" si="9"/>
        <v>5.8823529411764701</v>
      </c>
      <c r="H106" s="26" t="s">
        <v>127</v>
      </c>
      <c r="I106" s="32"/>
      <c r="J106" s="82"/>
    </row>
    <row r="107" spans="1:10" ht="21.75" customHeight="1" x14ac:dyDescent="0.5">
      <c r="A107" s="13" t="s">
        <v>65</v>
      </c>
      <c r="B107" s="65" t="s">
        <v>20</v>
      </c>
      <c r="C107" s="58">
        <v>150</v>
      </c>
      <c r="D107" s="58">
        <v>165</v>
      </c>
      <c r="E107" s="58">
        <v>150</v>
      </c>
      <c r="F107" s="58">
        <v>160</v>
      </c>
      <c r="G107" s="18">
        <f t="shared" si="9"/>
        <v>1.6129032258064515</v>
      </c>
      <c r="H107" s="26" t="s">
        <v>127</v>
      </c>
      <c r="I107" s="32"/>
      <c r="J107" s="82"/>
    </row>
    <row r="108" spans="1:10" ht="21.75" customHeight="1" x14ac:dyDescent="0.5">
      <c r="A108" s="13" t="s">
        <v>66</v>
      </c>
      <c r="B108" s="65" t="s">
        <v>20</v>
      </c>
      <c r="C108" s="58">
        <v>450</v>
      </c>
      <c r="D108" s="58">
        <v>500</v>
      </c>
      <c r="E108" s="58">
        <v>420</v>
      </c>
      <c r="F108" s="58">
        <v>450</v>
      </c>
      <c r="G108" s="18">
        <f t="shared" si="9"/>
        <v>9.1954022988505741</v>
      </c>
      <c r="H108" s="26" t="s">
        <v>127</v>
      </c>
      <c r="I108" s="32"/>
      <c r="J108" s="82"/>
    </row>
    <row r="109" spans="1:10" ht="21.75" customHeight="1" x14ac:dyDescent="0.5">
      <c r="A109" s="13" t="s">
        <v>74</v>
      </c>
      <c r="B109" s="65" t="s">
        <v>20</v>
      </c>
      <c r="C109" s="58">
        <v>78</v>
      </c>
      <c r="D109" s="58">
        <v>80</v>
      </c>
      <c r="E109" s="58">
        <v>75</v>
      </c>
      <c r="F109" s="58">
        <v>80</v>
      </c>
      <c r="G109" s="18">
        <f t="shared" si="9"/>
        <v>1.935483870967742</v>
      </c>
      <c r="H109" s="26" t="s">
        <v>124</v>
      </c>
      <c r="I109" s="32"/>
      <c r="J109" s="82"/>
    </row>
    <row r="110" spans="1:10" ht="21.75" customHeight="1" x14ac:dyDescent="0.5">
      <c r="A110" s="13" t="s">
        <v>80</v>
      </c>
      <c r="B110" s="65" t="s">
        <v>81</v>
      </c>
      <c r="C110" s="58">
        <v>77000</v>
      </c>
      <c r="D110" s="58">
        <v>83500</v>
      </c>
      <c r="E110" s="58">
        <v>75500</v>
      </c>
      <c r="F110" s="58">
        <v>83500</v>
      </c>
      <c r="G110" s="18">
        <f t="shared" si="9"/>
        <v>0.94339622641509435</v>
      </c>
      <c r="H110" s="26" t="s">
        <v>124</v>
      </c>
      <c r="I110" s="32"/>
      <c r="J110" s="79"/>
    </row>
    <row r="111" spans="1:10" ht="21.75" customHeight="1" x14ac:dyDescent="0.5">
      <c r="A111" s="13" t="s">
        <v>82</v>
      </c>
      <c r="B111" s="65" t="s">
        <v>81</v>
      </c>
      <c r="C111" s="58">
        <v>69000</v>
      </c>
      <c r="D111" s="58">
        <v>77500</v>
      </c>
      <c r="E111" s="58">
        <v>70000</v>
      </c>
      <c r="F111" s="58">
        <v>77500</v>
      </c>
      <c r="G111" s="18">
        <f t="shared" ref="G111" si="11">((C111+D111)/2-(E111+F111)/2)/((E111+F111)/2)*100</f>
        <v>-0.67796610169491522</v>
      </c>
      <c r="H111" s="26" t="s">
        <v>129</v>
      </c>
      <c r="I111" s="32"/>
      <c r="J111" s="83"/>
    </row>
    <row r="112" spans="1:10" ht="19.95" customHeight="1" x14ac:dyDescent="0.5">
      <c r="A112" s="68"/>
      <c r="B112" s="69"/>
      <c r="C112" s="74"/>
      <c r="D112" s="74"/>
      <c r="E112" s="74"/>
      <c r="F112" s="74"/>
      <c r="H112" s="68"/>
      <c r="I112" s="69"/>
      <c r="J112" s="69"/>
    </row>
    <row r="113" spans="1:12" ht="18.75" customHeight="1" x14ac:dyDescent="0.35">
      <c r="A113" s="46" t="s">
        <v>91</v>
      </c>
      <c r="B113" s="6"/>
      <c r="C113" s="47"/>
      <c r="D113" s="47"/>
      <c r="E113" s="47"/>
      <c r="F113" s="47"/>
      <c r="G113" s="47"/>
      <c r="H113" s="51"/>
      <c r="I113" s="6"/>
      <c r="J113" s="6"/>
      <c r="K113" s="6"/>
      <c r="L113" s="6"/>
    </row>
    <row r="114" spans="1:12" ht="18.75" customHeight="1" x14ac:dyDescent="0.35">
      <c r="A114" s="44" t="s">
        <v>92</v>
      </c>
      <c r="B114" s="6"/>
      <c r="C114" s="47"/>
      <c r="D114" s="47"/>
      <c r="E114" s="47"/>
      <c r="F114" s="47"/>
      <c r="G114" s="6"/>
      <c r="H114" s="6"/>
      <c r="I114" s="6"/>
      <c r="J114" s="6"/>
      <c r="K114" s="6" t="s">
        <v>4</v>
      </c>
      <c r="L114" s="6"/>
    </row>
    <row r="115" spans="1:12" ht="18.75" customHeight="1" x14ac:dyDescent="0.35">
      <c r="A115" s="44" t="s">
        <v>93</v>
      </c>
      <c r="B115" s="6"/>
      <c r="C115" s="6"/>
      <c r="D115" s="6"/>
      <c r="E115" s="6"/>
      <c r="F115" s="47"/>
      <c r="G115" s="6"/>
      <c r="H115" s="6"/>
      <c r="I115" s="6"/>
      <c r="J115" s="6"/>
      <c r="K115" s="6"/>
      <c r="L115" s="6"/>
    </row>
    <row r="116" spans="1:12" ht="16.5" customHeight="1" x14ac:dyDescent="0.5">
      <c r="A116" s="44" t="s">
        <v>94</v>
      </c>
      <c r="B116" s="6"/>
      <c r="C116" s="6"/>
      <c r="D116" s="6"/>
      <c r="E116" s="6"/>
      <c r="F116" s="6"/>
      <c r="I116" s="57"/>
      <c r="J116" s="66"/>
      <c r="K116" s="67"/>
    </row>
    <row r="117" spans="1:12" ht="22.2" x14ac:dyDescent="0.45">
      <c r="A117" s="44" t="s">
        <v>95</v>
      </c>
      <c r="B117" s="6"/>
      <c r="C117" s="6"/>
      <c r="D117" s="6"/>
      <c r="E117" s="6"/>
      <c r="G117" s="57" t="s">
        <v>116</v>
      </c>
      <c r="I117" s="57"/>
      <c r="J117" s="57"/>
      <c r="K117" s="64" t="s">
        <v>122</v>
      </c>
    </row>
    <row r="118" spans="1:12" ht="22.2" x14ac:dyDescent="0.45">
      <c r="A118" s="44" t="s">
        <v>98</v>
      </c>
      <c r="B118" s="6"/>
      <c r="C118" s="6"/>
      <c r="D118" s="6"/>
      <c r="E118" s="6"/>
      <c r="G118" s="57" t="s">
        <v>96</v>
      </c>
      <c r="H118" s="6"/>
      <c r="I118" s="6"/>
      <c r="J118" s="6"/>
      <c r="K118" s="64" t="s">
        <v>97</v>
      </c>
    </row>
    <row r="119" spans="1:12" ht="22.2" x14ac:dyDescent="0.35">
      <c r="A119" s="44" t="s">
        <v>99</v>
      </c>
      <c r="B119" s="6"/>
      <c r="C119" s="6"/>
      <c r="D119" s="6"/>
      <c r="E119" s="6"/>
      <c r="F119" s="6"/>
      <c r="G119" s="6"/>
      <c r="H119" s="6"/>
      <c r="I119" s="6"/>
      <c r="J119" s="6"/>
      <c r="K119" s="64" t="s">
        <v>123</v>
      </c>
      <c r="L119" s="6"/>
    </row>
    <row r="120" spans="1:12" ht="21.75" customHeight="1" x14ac:dyDescent="0.35">
      <c r="A120" s="44" t="s">
        <v>100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4" t="s">
        <v>101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4" t="s">
        <v>102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4" t="s">
        <v>103</v>
      </c>
      <c r="B123" s="6"/>
      <c r="C123" s="6"/>
      <c r="D123" s="6"/>
      <c r="E123" s="6"/>
      <c r="F123" s="6"/>
      <c r="G123" s="6"/>
      <c r="H123" s="6"/>
      <c r="I123" s="6" t="s">
        <v>4</v>
      </c>
      <c r="J123" s="6"/>
      <c r="K123" s="6"/>
      <c r="L123" s="6"/>
    </row>
    <row r="124" spans="1:12" x14ac:dyDescent="0.35">
      <c r="A124" s="44" t="s">
        <v>104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35">
      <c r="A125" s="44" t="s">
        <v>105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35">
      <c r="A126" s="44" t="s">
        <v>106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35">
      <c r="A127" s="44" t="s">
        <v>107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35">
      <c r="A128" s="44" t="s">
        <v>108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35">
      <c r="A129" s="44" t="s">
        <v>109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35">
      <c r="A130" s="44" t="s">
        <v>110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35">
      <c r="A131" s="44" t="s">
        <v>111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4.2" customHeight="1" x14ac:dyDescent="0.35">
      <c r="A132" s="4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x14ac:dyDescent="0.35">
      <c r="A133" s="46" t="s">
        <v>112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8" customHeight="1" x14ac:dyDescent="0.35">
      <c r="A134" s="44" t="s">
        <v>113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9.2" customHeight="1" x14ac:dyDescent="0.35">
      <c r="A135" s="44" t="s">
        <v>114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7.5" customHeight="1" x14ac:dyDescent="0.35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2022-02-20T06:30:22Z</cp:lastPrinted>
  <dcterms:created xsi:type="dcterms:W3CDTF">2021-06-05T07:13:32Z</dcterms:created>
  <dcterms:modified xsi:type="dcterms:W3CDTF">2022-03-07T05:58:38Z</dcterms:modified>
</cp:coreProperties>
</file>