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April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100" i="1"/>
  <c r="G104" i="1"/>
  <c r="G84" i="1" l="1"/>
  <c r="G92" i="1"/>
  <c r="G97" i="1"/>
  <c r="G98" i="1"/>
  <c r="G94" i="1" l="1"/>
  <c r="G99" i="1"/>
  <c r="G106" i="1"/>
  <c r="G101" i="1" l="1"/>
  <c r="G88" i="1" l="1"/>
  <c r="G87" i="1"/>
  <c r="G86" i="1"/>
  <c r="G90" i="1"/>
  <c r="G96" i="1"/>
  <c r="G93" i="1" l="1"/>
  <c r="G83" i="1"/>
  <c r="G91" i="1" l="1"/>
  <c r="G89" i="1"/>
  <c r="G102" i="1" l="1"/>
  <c r="G103" i="1" l="1"/>
  <c r="G85" i="1" l="1"/>
  <c r="G105" i="1" l="1"/>
  <c r="G107" i="1" l="1"/>
  <c r="G82" i="1" l="1"/>
  <c r="G108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<sst xmlns="http://schemas.openxmlformats.org/spreadsheetml/2006/main" count="357" uniqueCount="174">
  <si>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</si>
  <si>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</si>
  <si>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</si>
  <si>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</si>
  <si>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</si>
  <si>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</si>
  <si>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</si>
  <si>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</si>
  <si>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</si>
  <si>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</si>
  <si>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</si>
  <si>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</si>
  <si>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</si>
  <si>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</si>
  <si>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</si>
  <si>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</si>
  <si>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</si>
  <si>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</si>
  <si>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</si>
  <si>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</si>
  <si>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</si>
  <si>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</si>
  <si>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</si>
  <si>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</si>
  <si>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</si>
  <si>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</si>
  <si>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</si>
  <si>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</si>
  <si>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</si>
  <si>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</si>
  <si>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</si>
  <si>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</si>
  <si>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</si>
  <si>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</si>
  <si>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</si>
  <si>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</si>
  <si>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</si>
  <si>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</si>
  <si>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</si>
  <si>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</si>
  <si>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</si>
  <si>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</si>
  <si>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</si>
  <si>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</si>
  <si>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</si>
  <si>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</si>
  <si>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</si>
  <si>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</si>
  <si>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</si>
  <si>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</si>
  <si>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</si>
  <si>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</si>
  <si>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</si>
  <si>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</si>
  <si>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</si>
  <si>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</si>
  <si>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</si>
  <si>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</si>
  <si>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</si>
  <si>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</si>
  <si>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</si>
  <si>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</si>
  <si>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</si>
  <si>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</si>
  <si>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</si>
  <si>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</si>
  <si>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</si>
  <si>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</si>
  <si>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</si>
  <si>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</si>
  <si>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</si>
  <si>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</si>
  <si>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</si>
  <si>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</si>
  <si>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</si>
  <si>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</si>
  <si>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</si>
  <si>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</si>
  <si>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</si>
  <si>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</si>
  <si>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</si>
  <si>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</si>
  <si>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</si>
  <si>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</si>
  <si>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</si>
  <si>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</si>
  <si>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</si>
  <si>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</si>
  <si>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</si>
  <si>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</si>
  <si>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</si>
  <si>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</si>
  <si>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</si>
  <si>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</si>
  <si>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</si>
  <si>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</si>
  <si>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</si>
  <si>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</si>
  <si>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</si>
  <si>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</si>
  <si>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</si>
  <si>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</si>
  <si>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</si>
  <si>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</si>
  <si>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</si>
  <si>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</si>
  <si>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</si>
  <si>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</si>
  <si>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</si>
  <si>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</si>
  <si>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</si>
  <si>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</si>
  <si>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</si>
  <si>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</si>
  <si>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</si>
  <si>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</si>
  <si>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</si>
  <si>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</si>
  <si>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</si>
  <si>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</si>
  <si>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</si>
  <si>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</si>
  <si>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</si>
  <si>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</si>
  <si>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</si>
  <si>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</si>
  <si>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</si>
  <si>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</si>
  <si>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</si>
  <si>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</si>
  <si>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</si>
  <si>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</si>
  <si>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</si>
  <si>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</si>
  <si>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</si>
  <si>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</si>
  <si>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</si>
  <si>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</si>
  <si>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</si>
  <si>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</si>
  <si>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</si>
  <si>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</si>
  <si>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</si>
  <si>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</si>
  <si>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</si>
  <si>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</si>
  <si>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</si>
  <si>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</si>
  <si>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</si>
  <si>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</si>
  <si>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</si>
  <si>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</si>
  <si>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</si>
  <si>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</si>
  <si>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</si>
  <si>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</si>
  <si>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</si>
  <si>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</si>
  <si>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</si>
  <si>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</si>
  <si>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</si>
  <si>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০৮-০৪-২০২২ তারিখে মূল্য হ্রাস পেয়েছে।</t>
  </si>
  <si>
    <t xml:space="preserve">        বাজারে পাওয়া যায়নি</t>
  </si>
  <si>
    <t>১০-০৪-২০২২ তারিখে মূল্য বৃদ্ধি পেয়েছে।</t>
  </si>
  <si>
    <t>১১-০৪-২০২২ তারিখে মূল্য বৃদ্ধি পেয়েছে।</t>
  </si>
  <si>
    <t>১১-০৪-২০২২ তারিখে মূল্য হ্রাস পেয়েছে।</t>
  </si>
  <si>
    <t>১২-০৪-২০২২ তারিখে মূল্য বৃদ্ধি পেয়েছে।</t>
  </si>
  <si>
    <t>১২-০৪-২০২২ তারিখে মূল্য হ্রাস পেয়েছে।</t>
  </si>
  <si>
    <t>স্মারক নং-২৬.০৫.০০০০.০১৭.৩১.০০১.২২-০৯৮</t>
  </si>
  <si>
    <t xml:space="preserve">বুধবার ১৩ এপ্রিল ২০২২ খ্রিঃ, ৩০ চৈত্র ১৪২৭ বাংলা, ১১ রমজান ১৪৪২ হিজরি </t>
  </si>
  <si>
    <t>১৩-০৪-২০২২ তারিখে মূল্য হ্রাস পেয়েছে।</t>
  </si>
  <si>
    <t>১৩-০৪-২০২২ তারিখে মূল্য বৃদ্ধি পেয়েছে।</t>
  </si>
  <si>
    <t>(১) আটা(খোলা,প্য:), ময়দা(খোলা), সয়াবিন(বোতল), পাম অয়েল(লুজ,সুপার), আদা(দেশী), চিনি, এলাচ, মুগ ডাল, ধনে, ইলিশ  এর মূল্য বৃদ্ধি পেয়েছে।</t>
  </si>
  <si>
    <t>(২) আলু, পিয়াজ(দেশী,আম), রশুন(দেশী,আম), জিরা, তেজপাতা, সয়াবিন(লুজ), হলুদ(দেশী), গরু, ডিম, মুরগী ব্রয়লার, খেজুর, এম,এস রড(৬০,৪০গ্রেড)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</si>
</sst>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6" zoomScale="75" zoomScaleNormal="75" zoomScaleSheetLayoutView="106" workbookViewId="0">
      <pane ySplit="1464" activePane="bottomLeft"/>
      <selection activeCell="J8" sqref="J8:K8"/>
      <selection pane="bottomLeft" activeCell="H119" sqref="H119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3"/>
      <c r="F4" s="63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3" t="s">
        <v>169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168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44664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8" t="s">
        <v>8</v>
      </c>
      <c r="D7" s="99"/>
      <c r="E7" s="98" t="s">
        <v>9</v>
      </c>
      <c r="F7" s="99"/>
      <c r="G7" s="98" t="s">
        <v>10</v>
      </c>
      <c r="H7" s="99"/>
      <c r="I7" s="14" t="s">
        <v>11</v>
      </c>
      <c r="J7" s="98" t="s">
        <v>12</v>
      </c>
      <c r="K7" s="99"/>
      <c r="L7" s="15" t="s">
        <v>13</v>
      </c>
      <c r="P7" s="12"/>
      <c r="Q7" s="12"/>
      <c r="R7" s="12"/>
    </row>
    <row r="8" spans="1:18" x14ac:dyDescent="0.35">
      <c r="A8" s="13"/>
      <c r="B8" s="14"/>
      <c r="C8" s="100">
        <v>44664</v>
      </c>
      <c r="D8" s="101"/>
      <c r="E8" s="100">
        <v>44657</v>
      </c>
      <c r="F8" s="101"/>
      <c r="G8" s="100">
        <v>44633</v>
      </c>
      <c r="H8" s="101"/>
      <c r="I8" s="14" t="s">
        <v>14</v>
      </c>
      <c r="J8" s="100">
        <v>44299</v>
      </c>
      <c r="K8" s="101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70</v>
      </c>
      <c r="E10" s="58">
        <v>60</v>
      </c>
      <c r="F10" s="58">
        <v>70</v>
      </c>
      <c r="G10" s="58">
        <v>62</v>
      </c>
      <c r="H10" s="58">
        <v>70</v>
      </c>
      <c r="I10" s="18">
        <f>((C10+D10)/2-(G10+H10)/2)/((G10+H10)/2)*100</f>
        <v>-1.5151515151515151</v>
      </c>
      <c r="J10" s="58">
        <v>60</v>
      </c>
      <c r="K10" s="58">
        <v>65</v>
      </c>
      <c r="L10" s="48">
        <f>((C10+D10)/2-(J10+K10)/2)/((J10+K10)/2)*100</f>
        <v>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56</v>
      </c>
      <c r="E11" s="58">
        <v>48</v>
      </c>
      <c r="F11" s="58">
        <v>56</v>
      </c>
      <c r="G11" s="58">
        <v>52</v>
      </c>
      <c r="H11" s="58">
        <v>58</v>
      </c>
      <c r="I11" s="18">
        <f>((C11+D11)/2-(G11+H11)/2)/((G11+H11)/2)*100</f>
        <v>-5.4545454545454541</v>
      </c>
      <c r="J11" s="58">
        <v>52</v>
      </c>
      <c r="K11" s="58">
        <v>60</v>
      </c>
      <c r="L11" s="48">
        <f>((C11+D11)/2-(J11+K11)/2)/((J11+K11)/2)*100</f>
        <v>-7.1428571428571423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46</v>
      </c>
      <c r="K12" s="58">
        <v>52</v>
      </c>
      <c r="L12" s="48">
        <f>((C12+D12)/2-(J12+K12)/2)/((J12+K12)/2)*100</f>
        <v>-5.1020408163265305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40</v>
      </c>
      <c r="E14" s="58">
        <v>35</v>
      </c>
      <c r="F14" s="58">
        <v>38</v>
      </c>
      <c r="G14" s="58">
        <v>36</v>
      </c>
      <c r="H14" s="58">
        <v>40</v>
      </c>
      <c r="I14" s="18">
        <f>((C14+D14)/2-(G14+H14)/2)/((G14+H14)/2)*100</f>
        <v>-1.3157894736842104</v>
      </c>
      <c r="J14" s="58">
        <v>30</v>
      </c>
      <c r="K14" s="58">
        <v>32</v>
      </c>
      <c r="L14" s="48">
        <f>((C14+D14)/2-(J14+K14)/2)/((J14+K14)/2)*100</f>
        <v>20.967741935483872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42</v>
      </c>
      <c r="H15" s="58">
        <v>50</v>
      </c>
      <c r="I15" s="18">
        <f>((C15+D15)/2-(G15+H15)/2)/((G15+H15)/2)*100</f>
        <v>-5.4347826086956523</v>
      </c>
      <c r="J15" s="58">
        <v>32</v>
      </c>
      <c r="K15" s="58">
        <v>35</v>
      </c>
      <c r="L15" s="48">
        <f>((C15+D15)/2-(J15+K15)/2)/((J15+K15)/2)*100</f>
        <v>29.850746268656714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48</v>
      </c>
      <c r="D16" s="58">
        <v>50</v>
      </c>
      <c r="E16" s="58">
        <v>46</v>
      </c>
      <c r="F16" s="58">
        <v>50</v>
      </c>
      <c r="G16" s="58">
        <v>48</v>
      </c>
      <c r="H16" s="58">
        <v>50</v>
      </c>
      <c r="I16" s="18">
        <f>((C16+D16)/2-(G16+H16)/2)/((G16+H16)/2)*100</f>
        <v>0</v>
      </c>
      <c r="J16" s="58">
        <v>35</v>
      </c>
      <c r="K16" s="58">
        <v>38</v>
      </c>
      <c r="L16" s="48">
        <f>((C16+D16)/2-(J16+K16)/2)/((J16+K16)/2)*100</f>
        <v>34.246575342465754</v>
      </c>
    </row>
    <row r="17" spans="1:22" ht="24" customHeight="1" x14ac:dyDescent="0.5">
      <c r="A17" s="13" t="s">
        <v>28</v>
      </c>
      <c r="B17" s="14" t="s">
        <v>26</v>
      </c>
      <c r="C17" s="58">
        <v>55</v>
      </c>
      <c r="D17" s="58">
        <v>58</v>
      </c>
      <c r="E17" s="58">
        <v>55</v>
      </c>
      <c r="F17" s="58">
        <v>58</v>
      </c>
      <c r="G17" s="58">
        <v>52</v>
      </c>
      <c r="H17" s="58">
        <v>55</v>
      </c>
      <c r="I17" s="18">
        <f>((C17+D17)/2-(G17+H17)/2)/((G17+H17)/2)*100</f>
        <v>5.6074766355140184</v>
      </c>
      <c r="J17" s="58">
        <v>40</v>
      </c>
      <c r="K17" s="58">
        <v>45</v>
      </c>
      <c r="L17" s="48">
        <f>((C17+D17)/2-(J17+K17)/2)/((J17+K17)/2)*100</f>
        <v>32.941176470588232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150</v>
      </c>
      <c r="D19" s="58">
        <v>152</v>
      </c>
      <c r="E19" s="58">
        <v>152</v>
      </c>
      <c r="F19" s="58">
        <v>158</v>
      </c>
      <c r="G19" s="58" t="s">
        <v>162</v>
      </c>
      <c r="H19" s="58"/>
      <c r="I19" s="18" t="e">
        <f>((C19+D19)/2-(G19+H19)/2)/((G19+H19)/2)*100</f>
        <v>#VALUE!</v>
      </c>
      <c r="J19" s="58">
        <v>120</v>
      </c>
      <c r="K19" s="58">
        <v>125</v>
      </c>
      <c r="L19" s="48">
        <f>((C19+D19)/2-(J19+K19)/2)/((J19+K19)/2)*100</f>
        <v>23.26530612244898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740</v>
      </c>
      <c r="D20" s="58">
        <v>760</v>
      </c>
      <c r="E20" s="58">
        <v>740</v>
      </c>
      <c r="F20" s="58">
        <v>760</v>
      </c>
      <c r="G20" s="58">
        <v>790</v>
      </c>
      <c r="H20" s="58">
        <v>800</v>
      </c>
      <c r="I20" s="18">
        <f>((C20+D20)/2-(G20+H20)/2)/((G20+H20)/2)*100</f>
        <v>-5.6603773584905666</v>
      </c>
      <c r="J20" s="58">
        <v>640</v>
      </c>
      <c r="K20" s="58">
        <v>660</v>
      </c>
      <c r="L20" s="48">
        <f>((C20+D20)/2-(J20+K20)/2)/((J20+K20)/2)*100</f>
        <v>15.384615384615385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170</v>
      </c>
      <c r="E21" s="58">
        <v>158</v>
      </c>
      <c r="F21" s="58">
        <v>165</v>
      </c>
      <c r="G21" s="58">
        <v>165</v>
      </c>
      <c r="H21" s="58">
        <v>170</v>
      </c>
      <c r="I21" s="18">
        <f>((C21+D21)/2-(G21+H21)/2)/((G21+H21)/2)*100</f>
        <v>-1.4925373134328357</v>
      </c>
      <c r="J21" s="58">
        <v>135</v>
      </c>
      <c r="K21" s="58">
        <v>140</v>
      </c>
      <c r="L21" s="48">
        <f>((C21+D21)/2-(J21+K21)/2)/((J21+K21)/2)*100</f>
        <v>20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145</v>
      </c>
      <c r="E22" s="58">
        <v>133</v>
      </c>
      <c r="F22" s="58">
        <v>140</v>
      </c>
      <c r="G22" s="58">
        <v>150</v>
      </c>
      <c r="H22" s="58">
        <v>155</v>
      </c>
      <c r="I22" s="18">
        <f>((C22+D22)/2-(G22+H22)/2)/((G22+H22)/2)*100</f>
        <v>-6.557377049180328</v>
      </c>
      <c r="J22" s="58">
        <v>106</v>
      </c>
      <c r="K22" s="58">
        <v>110</v>
      </c>
      <c r="L22" s="48">
        <f>((C22+D22)/2-(J22+K22)/2)/((J22+K22)/2)*100</f>
        <v>31.944444444444443</v>
      </c>
    </row>
    <row r="23" spans="1:22" ht="24" customHeight="1" x14ac:dyDescent="0.5">
      <c r="A23" s="13" t="s">
        <v>36</v>
      </c>
      <c r="B23" s="14" t="s">
        <v>31</v>
      </c>
      <c r="C23" s="58">
        <v>145</v>
      </c>
      <c r="D23" s="58">
        <v>148</v>
      </c>
      <c r="E23" s="58">
        <v>140</v>
      </c>
      <c r="F23" s="58">
        <v>145</v>
      </c>
      <c r="G23" s="58">
        <v>155</v>
      </c>
      <c r="H23" s="58">
        <v>160</v>
      </c>
      <c r="I23" s="18">
        <f>((C23+D23)/2-(G23+H23)/2)/((G23+H23)/2)*100</f>
        <v>-6.9841269841269842</v>
      </c>
      <c r="J23" s="58">
        <v>111</v>
      </c>
      <c r="K23" s="58">
        <v>113</v>
      </c>
      <c r="L23" s="48">
        <f>((C23+D23)/2-(J23+K23)/2)/((J23+K23)/2)*100</f>
        <v>30.803571428571431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100</v>
      </c>
      <c r="H25" s="58">
        <v>105</v>
      </c>
      <c r="I25" s="18">
        <f t="shared" ref="I25:I31" si="0">((C25+D25)/2-(G25+H25)/2)/((G25+H25)/2)*100</f>
        <v>-4.8780487804878048</v>
      </c>
      <c r="J25" s="58">
        <v>70</v>
      </c>
      <c r="K25" s="58">
        <v>72</v>
      </c>
      <c r="L25" s="48">
        <f t="shared" ref="L25:L31" si="1">((C25+D25)/2-(J25+K25)/2)/((J25+K25)/2)*100</f>
        <v>37.323943661971832</v>
      </c>
    </row>
    <row r="26" spans="1:22" ht="24" customHeight="1" x14ac:dyDescent="0.5">
      <c r="A26" s="13" t="s">
        <v>39</v>
      </c>
      <c r="B26" s="14" t="s">
        <v>20</v>
      </c>
      <c r="C26" s="58">
        <v>110</v>
      </c>
      <c r="D26" s="58">
        <v>115</v>
      </c>
      <c r="E26" s="58">
        <v>110</v>
      </c>
      <c r="F26" s="58">
        <v>115</v>
      </c>
      <c r="G26" s="58">
        <v>110</v>
      </c>
      <c r="H26" s="58">
        <v>115</v>
      </c>
      <c r="I26" s="18">
        <f t="shared" si="0"/>
        <v>0</v>
      </c>
      <c r="J26" s="58">
        <v>80</v>
      </c>
      <c r="K26" s="58">
        <v>90</v>
      </c>
      <c r="L26" s="48">
        <f t="shared" si="1"/>
        <v>32.352941176470587</v>
      </c>
    </row>
    <row r="27" spans="1:22" ht="24" customHeight="1" x14ac:dyDescent="0.5">
      <c r="A27" s="13" t="s">
        <v>40</v>
      </c>
      <c r="B27" s="14" t="s">
        <v>20</v>
      </c>
      <c r="C27" s="58">
        <v>120</v>
      </c>
      <c r="D27" s="58">
        <v>130</v>
      </c>
      <c r="E27" s="58">
        <v>120</v>
      </c>
      <c r="F27" s="58">
        <v>130</v>
      </c>
      <c r="G27" s="58">
        <v>120</v>
      </c>
      <c r="H27" s="58">
        <v>130</v>
      </c>
      <c r="I27" s="18">
        <f t="shared" si="0"/>
        <v>0</v>
      </c>
      <c r="J27" s="58">
        <v>100</v>
      </c>
      <c r="K27" s="58">
        <v>110</v>
      </c>
      <c r="L27" s="48">
        <f t="shared" si="1"/>
        <v>19.047619047619047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140</v>
      </c>
      <c r="E28" s="58">
        <v>100</v>
      </c>
      <c r="F28" s="58">
        <v>140</v>
      </c>
      <c r="G28" s="58">
        <v>90</v>
      </c>
      <c r="H28" s="58">
        <v>130</v>
      </c>
      <c r="I28" s="18">
        <f t="shared" si="0"/>
        <v>18.181818181818183</v>
      </c>
      <c r="J28" s="58">
        <v>110</v>
      </c>
      <c r="K28" s="58">
        <v>140</v>
      </c>
      <c r="L28" s="48">
        <f t="shared" si="1"/>
        <v>4</v>
      </c>
    </row>
    <row r="29" spans="1:22" ht="24" customHeight="1" x14ac:dyDescent="0.5">
      <c r="A29" s="13" t="s">
        <v>42</v>
      </c>
      <c r="B29" s="14" t="s">
        <v>20</v>
      </c>
      <c r="C29" s="58">
        <v>55</v>
      </c>
      <c r="D29" s="58">
        <v>60</v>
      </c>
      <c r="E29" s="58">
        <v>55</v>
      </c>
      <c r="F29" s="58">
        <v>60</v>
      </c>
      <c r="G29" s="58">
        <v>48</v>
      </c>
      <c r="H29" s="58">
        <v>60</v>
      </c>
      <c r="I29" s="18">
        <f t="shared" si="0"/>
        <v>6.481481481481481</v>
      </c>
      <c r="J29" s="58">
        <v>44</v>
      </c>
      <c r="K29" s="58">
        <v>46</v>
      </c>
      <c r="L29" s="48">
        <f t="shared" si="1"/>
        <v>27.777777777777779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75</v>
      </c>
      <c r="H30" s="58">
        <v>80</v>
      </c>
      <c r="I30" s="18">
        <f t="shared" si="0"/>
        <v>-6.4516129032258061</v>
      </c>
      <c r="J30" s="58">
        <v>68</v>
      </c>
      <c r="K30" s="58">
        <v>75</v>
      </c>
      <c r="L30" s="48">
        <f t="shared" si="1"/>
        <v>1.3986013986013985</v>
      </c>
    </row>
    <row r="31" spans="1:22" ht="24" customHeight="1" x14ac:dyDescent="0.5">
      <c r="A31" s="13" t="s">
        <v>44</v>
      </c>
      <c r="B31" s="14" t="s">
        <v>20</v>
      </c>
      <c r="C31" s="58">
        <v>16</v>
      </c>
      <c r="D31" s="58">
        <v>20</v>
      </c>
      <c r="E31" s="58">
        <v>18</v>
      </c>
      <c r="F31" s="58">
        <v>20</v>
      </c>
      <c r="G31" s="58">
        <v>18</v>
      </c>
      <c r="H31" s="58">
        <v>20</v>
      </c>
      <c r="I31" s="18">
        <f t="shared" si="0"/>
        <v>-5.2631578947368416</v>
      </c>
      <c r="J31" s="58">
        <v>20</v>
      </c>
      <c r="K31" s="58">
        <v>22</v>
      </c>
      <c r="L31" s="48">
        <f t="shared" si="1"/>
        <v>-14.285714285714285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30</v>
      </c>
      <c r="E33" s="58">
        <v>30</v>
      </c>
      <c r="F33" s="58">
        <v>35</v>
      </c>
      <c r="G33" s="58">
        <v>45</v>
      </c>
      <c r="H33" s="58">
        <v>50</v>
      </c>
      <c r="I33" s="18">
        <f t="shared" ref="I33:I48" si="2">((C33+D33)/2-(G33+H33)/2)/((G33+H33)/2)*100</f>
        <v>-42.105263157894733</v>
      </c>
      <c r="J33" s="58">
        <v>38</v>
      </c>
      <c r="K33" s="58">
        <v>45</v>
      </c>
      <c r="L33" s="48">
        <f t="shared" ref="L33:L48" si="3">((C33+D33)/2-(J33+K33)/2)/((J33+K33)/2)*100</f>
        <v>-33.734939759036145</v>
      </c>
    </row>
    <row r="34" spans="1:12" ht="24" customHeight="1" x14ac:dyDescent="0.5">
      <c r="A34" s="13" t="s">
        <v>47</v>
      </c>
      <c r="B34" s="14" t="s">
        <v>20</v>
      </c>
      <c r="C34" s="58">
        <v>25</v>
      </c>
      <c r="D34" s="58">
        <v>30</v>
      </c>
      <c r="E34" s="58">
        <v>25</v>
      </c>
      <c r="F34" s="58">
        <v>35</v>
      </c>
      <c r="G34" s="58">
        <v>40</v>
      </c>
      <c r="H34" s="58">
        <v>50</v>
      </c>
      <c r="I34" s="18">
        <f t="shared" si="2"/>
        <v>-38.888888888888893</v>
      </c>
      <c r="J34" s="58">
        <v>32</v>
      </c>
      <c r="K34" s="58">
        <v>35</v>
      </c>
      <c r="L34" s="48">
        <f t="shared" si="3"/>
        <v>-17.910447761194028</v>
      </c>
    </row>
    <row r="35" spans="1:12" ht="24" customHeight="1" x14ac:dyDescent="0.55000000000000004">
      <c r="A35" s="74" t="s">
        <v>121</v>
      </c>
      <c r="B35" s="14" t="s">
        <v>20</v>
      </c>
      <c r="C35" s="58">
        <v>40</v>
      </c>
      <c r="D35" s="58">
        <v>60</v>
      </c>
      <c r="E35" s="58">
        <v>50</v>
      </c>
      <c r="F35" s="58">
        <v>60</v>
      </c>
      <c r="G35" s="58">
        <v>40</v>
      </c>
      <c r="H35" s="58">
        <v>70</v>
      </c>
      <c r="I35" s="18">
        <f t="shared" si="2"/>
        <v>-9.0909090909090917</v>
      </c>
      <c r="J35" s="58">
        <v>60</v>
      </c>
      <c r="K35" s="69">
        <v>80</v>
      </c>
      <c r="L35" s="48">
        <f t="shared" si="3"/>
        <v>-28.571428571428569</v>
      </c>
    </row>
    <row r="36" spans="1:12" ht="24" customHeight="1" x14ac:dyDescent="0.55000000000000004">
      <c r="A36" s="13" t="s">
        <v>48</v>
      </c>
      <c r="B36" s="14" t="s">
        <v>20</v>
      </c>
      <c r="C36" s="58">
        <v>90</v>
      </c>
      <c r="D36" s="58">
        <v>120</v>
      </c>
      <c r="E36" s="58">
        <v>100</v>
      </c>
      <c r="F36" s="58">
        <v>120</v>
      </c>
      <c r="G36" s="58">
        <v>120</v>
      </c>
      <c r="H36" s="58">
        <v>130</v>
      </c>
      <c r="I36" s="18">
        <f t="shared" si="2"/>
        <v>-16</v>
      </c>
      <c r="J36" s="69">
        <v>110</v>
      </c>
      <c r="K36" s="69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180</v>
      </c>
      <c r="D37" s="58">
        <v>200</v>
      </c>
      <c r="E37" s="58">
        <v>180</v>
      </c>
      <c r="F37" s="58">
        <v>200</v>
      </c>
      <c r="G37" s="58">
        <v>150</v>
      </c>
      <c r="H37" s="58">
        <v>200</v>
      </c>
      <c r="I37" s="18">
        <f t="shared" si="2"/>
        <v>8.5714285714285712</v>
      </c>
      <c r="J37" s="69">
        <v>220</v>
      </c>
      <c r="K37" s="69">
        <v>280</v>
      </c>
      <c r="L37" s="48">
        <f t="shared" si="3"/>
        <v>-24</v>
      </c>
    </row>
    <row r="38" spans="1:12" ht="24" customHeight="1" x14ac:dyDescent="0.55000000000000004">
      <c r="A38" s="13" t="s">
        <v>50</v>
      </c>
      <c r="B38" s="14" t="s">
        <v>20</v>
      </c>
      <c r="C38" s="58">
        <v>300</v>
      </c>
      <c r="D38" s="58">
        <v>350</v>
      </c>
      <c r="E38" s="58">
        <v>300</v>
      </c>
      <c r="F38" s="58">
        <v>350</v>
      </c>
      <c r="G38" s="58">
        <v>280</v>
      </c>
      <c r="H38" s="58">
        <v>350</v>
      </c>
      <c r="I38" s="18">
        <f t="shared" si="2"/>
        <v>3.1746031746031744</v>
      </c>
      <c r="J38" s="69">
        <v>240</v>
      </c>
      <c r="K38" s="69">
        <v>300</v>
      </c>
      <c r="L38" s="48">
        <f t="shared" si="3"/>
        <v>20.37037037037037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0</v>
      </c>
      <c r="J39" s="69">
        <v>150</v>
      </c>
      <c r="K39" s="69">
        <v>200</v>
      </c>
      <c r="L39" s="48">
        <f t="shared" si="3"/>
        <v>20</v>
      </c>
    </row>
    <row r="40" spans="1:12" ht="24" customHeight="1" x14ac:dyDescent="0.55000000000000004">
      <c r="A40" s="13" t="s">
        <v>52</v>
      </c>
      <c r="B40" s="14" t="s">
        <v>20</v>
      </c>
      <c r="C40" s="58">
        <v>140</v>
      </c>
      <c r="D40" s="58">
        <v>180</v>
      </c>
      <c r="E40" s="58">
        <v>140</v>
      </c>
      <c r="F40" s="58">
        <v>180</v>
      </c>
      <c r="G40" s="58">
        <v>140</v>
      </c>
      <c r="H40" s="58">
        <v>180</v>
      </c>
      <c r="I40" s="18">
        <f t="shared" si="2"/>
        <v>0</v>
      </c>
      <c r="J40" s="69">
        <v>140</v>
      </c>
      <c r="K40" s="69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90</v>
      </c>
      <c r="D41" s="58">
        <v>140</v>
      </c>
      <c r="E41" s="58">
        <v>90</v>
      </c>
      <c r="F41" s="58">
        <v>120</v>
      </c>
      <c r="G41" s="58">
        <v>90</v>
      </c>
      <c r="H41" s="58">
        <v>140</v>
      </c>
      <c r="I41" s="18">
        <f t="shared" si="2"/>
        <v>0</v>
      </c>
      <c r="J41" s="69">
        <v>100</v>
      </c>
      <c r="K41" s="69">
        <v>120</v>
      </c>
      <c r="L41" s="48">
        <f t="shared" si="3"/>
        <v>4.5454545454545459</v>
      </c>
    </row>
    <row r="42" spans="1:12" ht="24" customHeight="1" x14ac:dyDescent="0.55000000000000004">
      <c r="A42" s="13" t="s">
        <v>53</v>
      </c>
      <c r="B42" s="14" t="s">
        <v>20</v>
      </c>
      <c r="C42" s="58">
        <v>70</v>
      </c>
      <c r="D42" s="58">
        <v>100</v>
      </c>
      <c r="E42" s="58">
        <v>70</v>
      </c>
      <c r="F42" s="58">
        <v>100</v>
      </c>
      <c r="G42" s="58">
        <v>70</v>
      </c>
      <c r="H42" s="58">
        <v>110</v>
      </c>
      <c r="I42" s="18">
        <f t="shared" si="2"/>
        <v>-5.5555555555555554</v>
      </c>
      <c r="J42" s="69">
        <v>90</v>
      </c>
      <c r="K42" s="69">
        <v>150</v>
      </c>
      <c r="L42" s="48">
        <f t="shared" si="3"/>
        <v>-29.166666666666668</v>
      </c>
    </row>
    <row r="43" spans="1:12" ht="24" customHeight="1" x14ac:dyDescent="0.55000000000000004">
      <c r="A43" s="13" t="s">
        <v>54</v>
      </c>
      <c r="B43" s="14" t="s">
        <v>20</v>
      </c>
      <c r="C43" s="58">
        <v>380</v>
      </c>
      <c r="D43" s="58">
        <v>450</v>
      </c>
      <c r="E43" s="58">
        <v>380</v>
      </c>
      <c r="F43" s="58">
        <v>480</v>
      </c>
      <c r="G43" s="58">
        <v>350</v>
      </c>
      <c r="H43" s="58">
        <v>420</v>
      </c>
      <c r="I43" s="18">
        <f t="shared" si="2"/>
        <v>7.7922077922077921</v>
      </c>
      <c r="J43" s="69">
        <v>320</v>
      </c>
      <c r="K43" s="69">
        <v>400</v>
      </c>
      <c r="L43" s="48">
        <f t="shared" si="3"/>
        <v>15.277777777777779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500</v>
      </c>
      <c r="I44" s="18">
        <f>((C44+D44)/2-(G44+H44)/2)/((G44+H44)/2)*100</f>
        <v>0</v>
      </c>
      <c r="J44" s="69">
        <v>360</v>
      </c>
      <c r="K44" s="69">
        <v>480</v>
      </c>
      <c r="L44" s="48">
        <f>((C44+D44)/2-(J44+K44)/2)/((J44+K44)/2)*100</f>
        <v>7.1428571428571423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1050</v>
      </c>
      <c r="H45" s="58">
        <v>1200</v>
      </c>
      <c r="I45" s="18">
        <f>((C45+D45)/2-(G45+H45)/2)/((G45+H45)/2)*100</f>
        <v>0</v>
      </c>
      <c r="J45" s="69">
        <v>800</v>
      </c>
      <c r="K45" s="69">
        <v>900</v>
      </c>
      <c r="L45" s="48">
        <f>((C45+D45)/2-(J45+K45)/2)/((J45+K45)/2)*100</f>
        <v>32.352941176470587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3200</v>
      </c>
      <c r="E46" s="58">
        <v>1800</v>
      </c>
      <c r="F46" s="58">
        <v>3200</v>
      </c>
      <c r="G46" s="58">
        <v>1950</v>
      </c>
      <c r="H46" s="58">
        <v>3000</v>
      </c>
      <c r="I46" s="18">
        <f>((C46+D46)/2-(G46+H46)/2)/((G46+H46)/2)*100</f>
        <v>5.0505050505050502</v>
      </c>
      <c r="J46" s="69">
        <v>2400</v>
      </c>
      <c r="K46" s="69">
        <v>3500</v>
      </c>
      <c r="L46" s="48">
        <f>((C46+D46)/2-(J46+K46)/2)/((J46+K46)/2)*100</f>
        <v>-11.864406779661017</v>
      </c>
    </row>
    <row r="47" spans="1:12" ht="24" customHeight="1" x14ac:dyDescent="0.55000000000000004">
      <c r="A47" s="13" t="s">
        <v>58</v>
      </c>
      <c r="B47" s="14" t="s">
        <v>20</v>
      </c>
      <c r="C47" s="58">
        <v>120</v>
      </c>
      <c r="D47" s="58">
        <v>170</v>
      </c>
      <c r="E47" s="58">
        <v>120</v>
      </c>
      <c r="F47" s="58">
        <v>150</v>
      </c>
      <c r="G47" s="58">
        <v>120</v>
      </c>
      <c r="H47" s="58">
        <v>140</v>
      </c>
      <c r="I47" s="18">
        <f t="shared" si="2"/>
        <v>11.538461538461538</v>
      </c>
      <c r="J47" s="69">
        <v>110</v>
      </c>
      <c r="K47" s="69">
        <v>130</v>
      </c>
      <c r="L47" s="48">
        <f t="shared" si="3"/>
        <v>20.833333333333336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190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-2.8571428571428572</v>
      </c>
      <c r="J48" s="69">
        <v>110</v>
      </c>
      <c r="K48" s="69">
        <v>140</v>
      </c>
      <c r="L48" s="48">
        <f t="shared" si="3"/>
        <v>36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0"/>
      <c r="K49" s="70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69">
        <v>250</v>
      </c>
      <c r="K50" s="69">
        <v>300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800</v>
      </c>
      <c r="D51" s="58">
        <v>1400</v>
      </c>
      <c r="E51" s="58">
        <v>600</v>
      </c>
      <c r="F51" s="58">
        <v>1400</v>
      </c>
      <c r="G51" s="58">
        <v>600</v>
      </c>
      <c r="H51" s="58">
        <v>1200</v>
      </c>
      <c r="I51" s="18">
        <f t="shared" si="4"/>
        <v>22.222222222222221</v>
      </c>
      <c r="J51" s="69">
        <v>900</v>
      </c>
      <c r="K51" s="69">
        <v>1400</v>
      </c>
      <c r="L51" s="48">
        <f t="shared" si="5"/>
        <v>-4.3478260869565215</v>
      </c>
    </row>
    <row r="52" spans="1:12" ht="24" customHeight="1" x14ac:dyDescent="0.55000000000000004">
      <c r="A52" s="13" t="s">
        <v>63</v>
      </c>
      <c r="B52" s="14" t="s">
        <v>20</v>
      </c>
      <c r="C52" s="58">
        <v>650</v>
      </c>
      <c r="D52" s="58">
        <v>680</v>
      </c>
      <c r="E52" s="58">
        <v>650</v>
      </c>
      <c r="F52" s="58">
        <v>700</v>
      </c>
      <c r="G52" s="58">
        <v>620</v>
      </c>
      <c r="H52" s="58">
        <v>650</v>
      </c>
      <c r="I52" s="18">
        <f t="shared" si="4"/>
        <v>4.7244094488188972</v>
      </c>
      <c r="J52" s="69">
        <v>580</v>
      </c>
      <c r="K52" s="69">
        <v>600</v>
      </c>
      <c r="L52" s="48">
        <f t="shared" si="5"/>
        <v>12.711864406779661</v>
      </c>
    </row>
    <row r="53" spans="1:12" ht="19.5" customHeight="1" x14ac:dyDescent="0.55000000000000004">
      <c r="A53" s="13" t="s">
        <v>64</v>
      </c>
      <c r="B53" s="14" t="s">
        <v>20</v>
      </c>
      <c r="C53" s="58">
        <v>850</v>
      </c>
      <c r="D53" s="58">
        <v>950</v>
      </c>
      <c r="E53" s="58">
        <v>850</v>
      </c>
      <c r="F53" s="58">
        <v>950</v>
      </c>
      <c r="G53" s="58">
        <v>850</v>
      </c>
      <c r="H53" s="58">
        <v>950</v>
      </c>
      <c r="I53" s="18">
        <f t="shared" si="4"/>
        <v>0</v>
      </c>
      <c r="J53" s="69">
        <v>800</v>
      </c>
      <c r="K53" s="69">
        <v>850</v>
      </c>
      <c r="L53" s="48">
        <f t="shared" si="5"/>
        <v>9.0909090909090917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155</v>
      </c>
      <c r="D54" s="58">
        <v>170</v>
      </c>
      <c r="E54" s="58">
        <v>165</v>
      </c>
      <c r="F54" s="58">
        <v>175</v>
      </c>
      <c r="G54" s="58">
        <v>160</v>
      </c>
      <c r="H54" s="58">
        <v>165</v>
      </c>
      <c r="I54" s="18">
        <f t="shared" si="4"/>
        <v>0</v>
      </c>
      <c r="J54" s="69">
        <v>145</v>
      </c>
      <c r="K54" s="69">
        <v>155</v>
      </c>
      <c r="L54" s="48">
        <f t="shared" si="5"/>
        <v>8.3333333333333321</v>
      </c>
    </row>
    <row r="55" spans="1:12" ht="24" customHeight="1" x14ac:dyDescent="0.55000000000000004">
      <c r="A55" s="13" t="s">
        <v>66</v>
      </c>
      <c r="B55" s="14" t="s">
        <v>20</v>
      </c>
      <c r="C55" s="58">
        <v>500</v>
      </c>
      <c r="D55" s="58">
        <v>550</v>
      </c>
      <c r="E55" s="58">
        <v>500</v>
      </c>
      <c r="F55" s="58">
        <v>550</v>
      </c>
      <c r="G55" s="58">
        <v>450</v>
      </c>
      <c r="H55" s="58">
        <v>800</v>
      </c>
      <c r="I55" s="18">
        <f t="shared" si="4"/>
        <v>-16</v>
      </c>
      <c r="J55" s="69">
        <v>480</v>
      </c>
      <c r="K55" s="69">
        <v>550</v>
      </c>
      <c r="L55" s="48">
        <f t="shared" si="5"/>
        <v>1.9417475728155338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1"/>
      <c r="K56" s="71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660</v>
      </c>
      <c r="D57" s="58">
        <v>700</v>
      </c>
      <c r="E57" s="58">
        <v>660</v>
      </c>
      <c r="F57" s="58">
        <v>700</v>
      </c>
      <c r="G57" s="58">
        <v>650</v>
      </c>
      <c r="H57" s="58">
        <v>690</v>
      </c>
      <c r="I57" s="18">
        <f>((C57+D57)/2-(G57+H57)/2)/((G57+H57)/2)*100</f>
        <v>1.4925373134328357</v>
      </c>
      <c r="J57" s="69">
        <v>600</v>
      </c>
      <c r="K57" s="69">
        <v>650</v>
      </c>
      <c r="L57" s="48">
        <f>((C57+D57)/2-(J57+K57)/2)/((J57+K57)/2)*100</f>
        <v>8.7999999999999989</v>
      </c>
    </row>
    <row r="58" spans="1:12" ht="19.95" customHeight="1" x14ac:dyDescent="0.55000000000000004">
      <c r="A58" s="13" t="s">
        <v>70</v>
      </c>
      <c r="B58" s="14" t="s">
        <v>69</v>
      </c>
      <c r="C58" s="58">
        <v>700</v>
      </c>
      <c r="D58" s="58">
        <v>720</v>
      </c>
      <c r="E58" s="58">
        <v>650</v>
      </c>
      <c r="F58" s="58">
        <v>700</v>
      </c>
      <c r="G58" s="58">
        <v>650</v>
      </c>
      <c r="H58" s="58">
        <v>680</v>
      </c>
      <c r="I58" s="18">
        <f>((C58+D58)/2-(G58+H58)/2)/((G58+H58)/2)*100</f>
        <v>6.7669172932330826</v>
      </c>
      <c r="J58" s="69">
        <v>630</v>
      </c>
      <c r="K58" s="69">
        <v>645</v>
      </c>
      <c r="L58" s="48">
        <f>((C58+D58)/2-(J58+K58)/2)/((J58+K58)/2)*100</f>
        <v>11.372549019607844</v>
      </c>
    </row>
    <row r="59" spans="1:12" ht="19.95" customHeight="1" x14ac:dyDescent="0.55000000000000004">
      <c r="A59" s="13" t="s">
        <v>71</v>
      </c>
      <c r="B59" s="14" t="s">
        <v>69</v>
      </c>
      <c r="C59" s="58">
        <v>600</v>
      </c>
      <c r="D59" s="58">
        <v>610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3.4188034188034191</v>
      </c>
      <c r="J59" s="69">
        <v>540</v>
      </c>
      <c r="K59" s="69">
        <v>570</v>
      </c>
      <c r="L59" s="48">
        <f>((C59+D59)/2-(J59+K59)/2)/((J59+K59)/2)*100</f>
        <v>9.0090090090090094</v>
      </c>
    </row>
    <row r="60" spans="1:12" ht="19.95" customHeight="1" x14ac:dyDescent="0.55000000000000004">
      <c r="A60" s="13" t="s">
        <v>72</v>
      </c>
      <c r="B60" s="14" t="s">
        <v>69</v>
      </c>
      <c r="C60" s="58">
        <v>600</v>
      </c>
      <c r="D60" s="58">
        <v>620</v>
      </c>
      <c r="E60" s="58">
        <v>600</v>
      </c>
      <c r="F60" s="58">
        <v>620</v>
      </c>
      <c r="G60" s="58">
        <v>580</v>
      </c>
      <c r="H60" s="58">
        <v>620</v>
      </c>
      <c r="I60" s="18">
        <f>((C60+D60)/2-(G60+H60)/2)/((G60+H60)/2)*100</f>
        <v>1.6666666666666667</v>
      </c>
      <c r="J60" s="69">
        <v>540</v>
      </c>
      <c r="K60" s="69">
        <v>570</v>
      </c>
      <c r="L60" s="48">
        <f>((C60+D60)/2-(J60+K60)/2)/((J60+K60)/2)*100</f>
        <v>9.9099099099099099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2"/>
      <c r="K61" s="72"/>
    </row>
    <row r="62" spans="1:12" ht="18" customHeight="1" x14ac:dyDescent="0.35">
      <c r="A62" s="13" t="s">
        <v>6</v>
      </c>
      <c r="B62" s="14" t="s">
        <v>7</v>
      </c>
      <c r="C62" s="98" t="s">
        <v>8</v>
      </c>
      <c r="D62" s="99"/>
      <c r="E62" s="98" t="s">
        <v>9</v>
      </c>
      <c r="F62" s="99"/>
      <c r="G62" s="98" t="s">
        <v>10</v>
      </c>
      <c r="H62" s="99"/>
      <c r="I62" s="64" t="s">
        <v>11</v>
      </c>
      <c r="J62" s="98" t="s">
        <v>12</v>
      </c>
      <c r="K62" s="99"/>
      <c r="L62" s="15" t="s">
        <v>13</v>
      </c>
    </row>
    <row r="63" spans="1:12" ht="20.399999999999999" customHeight="1" x14ac:dyDescent="0.35">
      <c r="A63" s="26"/>
      <c r="B63" s="27"/>
      <c r="C63" s="100">
        <v>44664</v>
      </c>
      <c r="D63" s="101"/>
      <c r="E63" s="100">
        <v>44657</v>
      </c>
      <c r="F63" s="101"/>
      <c r="G63" s="100">
        <v>44633</v>
      </c>
      <c r="H63" s="101"/>
      <c r="I63" s="64" t="s">
        <v>14</v>
      </c>
      <c r="J63" s="100">
        <v>44299</v>
      </c>
      <c r="K63" s="101"/>
      <c r="L63" s="64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78</v>
      </c>
      <c r="D65" s="58">
        <v>80</v>
      </c>
      <c r="E65" s="58">
        <v>76</v>
      </c>
      <c r="F65" s="58">
        <v>80</v>
      </c>
      <c r="G65" s="58">
        <v>78</v>
      </c>
      <c r="H65" s="58">
        <v>80</v>
      </c>
      <c r="I65" s="18">
        <f>((C65+D65)/2-(G65+H65)/2)/((G65+H65)/2)*100</f>
        <v>0</v>
      </c>
      <c r="J65" s="58">
        <v>68</v>
      </c>
      <c r="K65" s="58">
        <v>70</v>
      </c>
      <c r="L65" s="48">
        <f t="shared" ref="L65:L71" si="6">((C65+D65)/2-(J65+K65)/2)/((J65+K65)/2)*100</f>
        <v>14.492753623188406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400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35</v>
      </c>
      <c r="E68" s="61">
        <v>33</v>
      </c>
      <c r="F68" s="61">
        <v>35</v>
      </c>
      <c r="G68" s="61">
        <v>36</v>
      </c>
      <c r="H68" s="61">
        <v>38</v>
      </c>
      <c r="I68" s="18">
        <f t="shared" si="7"/>
        <v>-9.4594594594594597</v>
      </c>
      <c r="J68" s="61">
        <v>30</v>
      </c>
      <c r="K68" s="61">
        <v>32</v>
      </c>
      <c r="L68" s="48">
        <f t="shared" si="6"/>
        <v>8.064516129032258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85000</v>
      </c>
      <c r="D70" s="58">
        <v>91500</v>
      </c>
      <c r="E70" s="58">
        <v>89000</v>
      </c>
      <c r="F70" s="58">
        <v>92000</v>
      </c>
      <c r="G70" s="58">
        <v>80500</v>
      </c>
      <c r="H70" s="58">
        <v>88300</v>
      </c>
      <c r="I70" s="18">
        <f t="shared" si="7"/>
        <v>4.5616113744075832</v>
      </c>
      <c r="J70" s="75">
        <v>69000</v>
      </c>
      <c r="K70" s="75">
        <v>71600</v>
      </c>
      <c r="L70" s="48">
        <f t="shared" si="6"/>
        <v>25.533428165007109</v>
      </c>
    </row>
    <row r="71" spans="1:13" ht="18.600000000000001" customHeight="1" x14ac:dyDescent="0.5">
      <c r="A71" s="13" t="s">
        <v>82</v>
      </c>
      <c r="B71" s="14" t="s">
        <v>81</v>
      </c>
      <c r="C71" s="61">
        <v>83000</v>
      </c>
      <c r="D71" s="61">
        <v>89500</v>
      </c>
      <c r="E71" s="61">
        <v>87000</v>
      </c>
      <c r="F71" s="61">
        <v>89500</v>
      </c>
      <c r="G71" s="61">
        <v>70000</v>
      </c>
      <c r="H71" s="61">
        <v>78000</v>
      </c>
      <c r="I71" s="18">
        <f t="shared" si="7"/>
        <v>16.554054054054053</v>
      </c>
      <c r="J71" s="76">
        <v>65500</v>
      </c>
      <c r="K71" s="76">
        <v>68000</v>
      </c>
      <c r="L71" s="48">
        <f t="shared" si="6"/>
        <v>29.213483146067414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172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173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4" t="s">
        <v>89</v>
      </c>
      <c r="C81" s="98" t="s">
        <v>8</v>
      </c>
      <c r="D81" s="99"/>
      <c r="E81" s="102" t="s">
        <v>90</v>
      </c>
      <c r="F81" s="103"/>
      <c r="G81" s="52" t="s">
        <v>14</v>
      </c>
      <c r="H81" s="52"/>
      <c r="I81" s="32"/>
      <c r="J81" s="53"/>
    </row>
    <row r="82" spans="1:10" ht="21.75" customHeight="1" x14ac:dyDescent="0.5">
      <c r="A82" s="13" t="s">
        <v>24</v>
      </c>
      <c r="B82" s="64" t="s">
        <v>20</v>
      </c>
      <c r="C82" s="58">
        <v>35</v>
      </c>
      <c r="D82" s="58">
        <v>40</v>
      </c>
      <c r="E82" s="58">
        <v>35</v>
      </c>
      <c r="F82" s="58">
        <v>38</v>
      </c>
      <c r="G82" s="18">
        <f t="shared" ref="G82:G88" si="8">((C82+D82)/2-(E82+F82)/2)/((E82+F82)/2)*100</f>
        <v>2.7397260273972601</v>
      </c>
      <c r="H82" s="26" t="s">
        <v>166</v>
      </c>
      <c r="I82" s="32"/>
      <c r="J82" s="95"/>
    </row>
    <row r="83" spans="1:10" ht="21.75" customHeight="1" x14ac:dyDescent="0.5">
      <c r="A83" s="13" t="s">
        <v>25</v>
      </c>
      <c r="B83" s="64" t="s">
        <v>26</v>
      </c>
      <c r="C83" s="58">
        <v>42</v>
      </c>
      <c r="D83" s="58">
        <v>45</v>
      </c>
      <c r="E83" s="58">
        <v>40</v>
      </c>
      <c r="F83" s="58">
        <v>45</v>
      </c>
      <c r="G83" s="18">
        <f t="shared" si="8"/>
        <v>2.3529411764705883</v>
      </c>
      <c r="H83" s="26" t="s">
        <v>166</v>
      </c>
      <c r="I83" s="32"/>
      <c r="J83" s="92"/>
    </row>
    <row r="84" spans="1:10" ht="21.75" customHeight="1" x14ac:dyDescent="0.5">
      <c r="A84" s="13" t="s">
        <v>27</v>
      </c>
      <c r="B84" s="64" t="s">
        <v>20</v>
      </c>
      <c r="C84" s="58">
        <v>48</v>
      </c>
      <c r="D84" s="58">
        <v>50</v>
      </c>
      <c r="E84" s="58">
        <v>46</v>
      </c>
      <c r="F84" s="58">
        <v>50</v>
      </c>
      <c r="G84" s="18">
        <f t="shared" si="8"/>
        <v>2.083333333333333</v>
      </c>
      <c r="H84" s="26" t="s">
        <v>166</v>
      </c>
      <c r="I84" s="32"/>
      <c r="J84" s="96"/>
    </row>
    <row r="85" spans="1:10" ht="21.75" customHeight="1" x14ac:dyDescent="0.5">
      <c r="A85" s="13" t="s">
        <v>30</v>
      </c>
      <c r="B85" s="64" t="s">
        <v>31</v>
      </c>
      <c r="C85" s="58">
        <v>150</v>
      </c>
      <c r="D85" s="58">
        <v>152</v>
      </c>
      <c r="E85" s="58">
        <v>152</v>
      </c>
      <c r="F85" s="58">
        <v>158</v>
      </c>
      <c r="G85" s="18">
        <f t="shared" si="8"/>
        <v>-2.5806451612903225</v>
      </c>
      <c r="H85" s="26" t="s">
        <v>170</v>
      </c>
      <c r="I85" s="32"/>
      <c r="J85" s="96"/>
    </row>
    <row r="86" spans="1:10" ht="21.75" customHeight="1" x14ac:dyDescent="0.5">
      <c r="A86" s="13" t="s">
        <v>32</v>
      </c>
      <c r="B86" s="64" t="s">
        <v>34</v>
      </c>
      <c r="C86" s="58">
        <v>160</v>
      </c>
      <c r="D86" s="58">
        <v>170</v>
      </c>
      <c r="E86" s="58">
        <v>158</v>
      </c>
      <c r="F86" s="58">
        <v>165</v>
      </c>
      <c r="G86" s="18">
        <f t="shared" si="8"/>
        <v>2.1671826625386998</v>
      </c>
      <c r="H86" s="26" t="s">
        <v>164</v>
      </c>
      <c r="I86" s="32"/>
      <c r="J86" s="93"/>
    </row>
    <row r="87" spans="1:10" ht="21.75" customHeight="1" x14ac:dyDescent="0.5">
      <c r="A87" s="13" t="s">
        <v>35</v>
      </c>
      <c r="B87" s="64" t="s">
        <v>31</v>
      </c>
      <c r="C87" s="58">
        <v>140</v>
      </c>
      <c r="D87" s="58">
        <v>145</v>
      </c>
      <c r="E87" s="58">
        <v>133</v>
      </c>
      <c r="F87" s="58">
        <v>140</v>
      </c>
      <c r="G87" s="18">
        <f t="shared" si="8"/>
        <v>4.395604395604396</v>
      </c>
      <c r="H87" s="26" t="s">
        <v>166</v>
      </c>
      <c r="I87" s="32"/>
      <c r="J87" s="93"/>
    </row>
    <row r="88" spans="1:10" ht="21.75" customHeight="1" x14ac:dyDescent="0.5">
      <c r="A88" s="13" t="s">
        <v>36</v>
      </c>
      <c r="B88" s="64" t="s">
        <v>31</v>
      </c>
      <c r="C88" s="58">
        <v>145</v>
      </c>
      <c r="D88" s="58">
        <v>148</v>
      </c>
      <c r="E88" s="58">
        <v>140</v>
      </c>
      <c r="F88" s="58">
        <v>145</v>
      </c>
      <c r="G88" s="18">
        <f t="shared" si="8"/>
        <v>2.807017543859649</v>
      </c>
      <c r="H88" s="26" t="s">
        <v>166</v>
      </c>
      <c r="I88" s="32"/>
      <c r="J88" s="93"/>
    </row>
    <row r="89" spans="1:10" ht="21.75" customHeight="1" x14ac:dyDescent="0.5">
      <c r="A89" s="13" t="s">
        <v>41</v>
      </c>
      <c r="B89" s="64" t="s">
        <v>20</v>
      </c>
      <c r="C89" s="58">
        <v>120</v>
      </c>
      <c r="D89" s="58">
        <v>140</v>
      </c>
      <c r="E89" s="58">
        <v>100</v>
      </c>
      <c r="F89" s="58">
        <v>140</v>
      </c>
      <c r="G89" s="18">
        <f t="shared" ref="G89:G96" si="9">((C89+D89)/2-(E89+F89)/2)/((E89+F89)/2)*100</f>
        <v>8.3333333333333321</v>
      </c>
      <c r="H89" s="26" t="s">
        <v>164</v>
      </c>
      <c r="I89" s="32"/>
      <c r="J89" s="91"/>
    </row>
    <row r="90" spans="1:10" ht="21.75" customHeight="1" x14ac:dyDescent="0.5">
      <c r="A90" s="13" t="s">
        <v>44</v>
      </c>
      <c r="B90" s="64" t="s">
        <v>20</v>
      </c>
      <c r="C90" s="58">
        <v>16</v>
      </c>
      <c r="D90" s="58">
        <v>20</v>
      </c>
      <c r="E90" s="58">
        <v>18</v>
      </c>
      <c r="F90" s="58">
        <v>20</v>
      </c>
      <c r="G90" s="18">
        <f t="shared" si="9"/>
        <v>-5.2631578947368416</v>
      </c>
      <c r="H90" s="26" t="s">
        <v>161</v>
      </c>
      <c r="I90" s="32"/>
      <c r="J90" s="93"/>
    </row>
    <row r="91" spans="1:10" ht="21.75" customHeight="1" x14ac:dyDescent="0.5">
      <c r="A91" s="13" t="s">
        <v>46</v>
      </c>
      <c r="B91" s="64" t="s">
        <v>20</v>
      </c>
      <c r="C91" s="58">
        <v>25</v>
      </c>
      <c r="D91" s="58">
        <v>30</v>
      </c>
      <c r="E91" s="58">
        <v>30</v>
      </c>
      <c r="F91" s="58">
        <v>35</v>
      </c>
      <c r="G91" s="18">
        <f t="shared" si="9"/>
        <v>-15.384615384615385</v>
      </c>
      <c r="H91" s="26" t="s">
        <v>170</v>
      </c>
      <c r="I91" s="32"/>
      <c r="J91" s="91"/>
    </row>
    <row r="92" spans="1:10" ht="21.75" customHeight="1" x14ac:dyDescent="0.5">
      <c r="A92" s="13" t="s">
        <v>47</v>
      </c>
      <c r="B92" s="64" t="s">
        <v>20</v>
      </c>
      <c r="C92" s="58">
        <v>25</v>
      </c>
      <c r="D92" s="58">
        <v>30</v>
      </c>
      <c r="E92" s="58">
        <v>25</v>
      </c>
      <c r="F92" s="58">
        <v>35</v>
      </c>
      <c r="G92" s="18">
        <f t="shared" si="9"/>
        <v>-8.3333333333333321</v>
      </c>
      <c r="H92" s="26" t="s">
        <v>170</v>
      </c>
      <c r="I92" s="32"/>
      <c r="J92" s="96"/>
    </row>
    <row r="93" spans="1:10" ht="21.75" customHeight="1" x14ac:dyDescent="0.5">
      <c r="A93" s="13" t="s">
        <v>121</v>
      </c>
      <c r="B93" s="64" t="s">
        <v>20</v>
      </c>
      <c r="C93" s="58">
        <v>40</v>
      </c>
      <c r="D93" s="58">
        <v>60</v>
      </c>
      <c r="E93" s="58">
        <v>50</v>
      </c>
      <c r="F93" s="58">
        <v>60</v>
      </c>
      <c r="G93" s="18">
        <f t="shared" si="9"/>
        <v>-9.0909090909090917</v>
      </c>
      <c r="H93" s="26" t="s">
        <v>161</v>
      </c>
      <c r="I93" s="32"/>
      <c r="J93" s="93"/>
    </row>
    <row r="94" spans="1:10" ht="21.75" customHeight="1" x14ac:dyDescent="0.5">
      <c r="A94" s="13" t="s">
        <v>48</v>
      </c>
      <c r="B94" s="64" t="s">
        <v>20</v>
      </c>
      <c r="C94" s="58">
        <v>90</v>
      </c>
      <c r="D94" s="58">
        <v>120</v>
      </c>
      <c r="E94" s="58">
        <v>100</v>
      </c>
      <c r="F94" s="58">
        <v>120</v>
      </c>
      <c r="G94" s="18">
        <f t="shared" si="9"/>
        <v>-4.5454545454545459</v>
      </c>
      <c r="H94" s="26" t="s">
        <v>170</v>
      </c>
      <c r="I94" s="32"/>
      <c r="J94" s="95"/>
    </row>
    <row r="95" spans="1:10" ht="21.75" customHeight="1" x14ac:dyDescent="0.5">
      <c r="A95" s="13" t="s">
        <v>51</v>
      </c>
      <c r="B95" s="64" t="s">
        <v>20</v>
      </c>
      <c r="C95" s="58">
        <v>200</v>
      </c>
      <c r="D95" s="58">
        <v>220</v>
      </c>
      <c r="E95" s="58">
        <v>200</v>
      </c>
      <c r="F95" s="58">
        <v>230</v>
      </c>
      <c r="G95" s="18">
        <f t="shared" ref="G95:G108" si="10">((C95+D95)/2-(E95+F95)/2)/((E95+F95)/2)*100</f>
        <v>-2.3255813953488373</v>
      </c>
      <c r="H95" s="26" t="s">
        <v>167</v>
      </c>
      <c r="I95" s="32"/>
      <c r="J95" s="97"/>
    </row>
    <row r="96" spans="1:10" ht="21.75" customHeight="1" x14ac:dyDescent="0.5">
      <c r="A96" s="13" t="s">
        <v>118</v>
      </c>
      <c r="B96" s="64" t="s">
        <v>20</v>
      </c>
      <c r="C96" s="58">
        <v>90</v>
      </c>
      <c r="D96" s="58">
        <v>140</v>
      </c>
      <c r="E96" s="58">
        <v>90</v>
      </c>
      <c r="F96" s="58">
        <v>120</v>
      </c>
      <c r="G96" s="18">
        <f t="shared" si="9"/>
        <v>9.5238095238095237</v>
      </c>
      <c r="H96" s="26" t="s">
        <v>166</v>
      </c>
      <c r="I96" s="32"/>
      <c r="J96" s="97"/>
    </row>
    <row r="97" spans="1:12" ht="21.75" customHeight="1" x14ac:dyDescent="0.5">
      <c r="A97" s="13" t="s">
        <v>54</v>
      </c>
      <c r="B97" s="64" t="s">
        <v>20</v>
      </c>
      <c r="C97" s="58">
        <v>380</v>
      </c>
      <c r="D97" s="58">
        <v>450</v>
      </c>
      <c r="E97" s="58">
        <v>380</v>
      </c>
      <c r="F97" s="58">
        <v>480</v>
      </c>
      <c r="G97" s="18">
        <f t="shared" si="10"/>
        <v>-3.4883720930232558</v>
      </c>
      <c r="H97" s="26" t="s">
        <v>165</v>
      </c>
      <c r="I97" s="32"/>
      <c r="J97" s="96"/>
    </row>
    <row r="98" spans="1:12" ht="21.75" customHeight="1" x14ac:dyDescent="0.5">
      <c r="A98" s="13" t="s">
        <v>57</v>
      </c>
      <c r="B98" s="64" t="s">
        <v>20</v>
      </c>
      <c r="C98" s="58">
        <v>2000</v>
      </c>
      <c r="D98" s="58">
        <v>3200</v>
      </c>
      <c r="E98" s="58">
        <v>1800</v>
      </c>
      <c r="F98" s="58">
        <v>3200</v>
      </c>
      <c r="G98" s="18">
        <f t="shared" si="10"/>
        <v>4</v>
      </c>
      <c r="H98" s="26" t="s">
        <v>171</v>
      </c>
      <c r="I98" s="32"/>
      <c r="J98" s="97"/>
    </row>
    <row r="99" spans="1:12" ht="21.75" customHeight="1" x14ac:dyDescent="0.5">
      <c r="A99" s="13" t="s">
        <v>58</v>
      </c>
      <c r="B99" s="64" t="s">
        <v>20</v>
      </c>
      <c r="C99" s="58">
        <v>120</v>
      </c>
      <c r="D99" s="58">
        <v>170</v>
      </c>
      <c r="E99" s="58">
        <v>120</v>
      </c>
      <c r="F99" s="58">
        <v>150</v>
      </c>
      <c r="G99" s="18">
        <f t="shared" si="10"/>
        <v>7.4074074074074066</v>
      </c>
      <c r="H99" s="26" t="s">
        <v>163</v>
      </c>
      <c r="I99" s="32"/>
      <c r="J99" s="95"/>
    </row>
    <row r="100" spans="1:12" ht="21.75" customHeight="1" x14ac:dyDescent="0.5">
      <c r="A100" s="13" t="s">
        <v>59</v>
      </c>
      <c r="B100" s="64" t="s">
        <v>20</v>
      </c>
      <c r="C100" s="58">
        <v>150</v>
      </c>
      <c r="D100" s="58">
        <v>190</v>
      </c>
      <c r="E100" s="58">
        <v>150</v>
      </c>
      <c r="F100" s="58">
        <v>200</v>
      </c>
      <c r="G100" s="18">
        <f t="shared" si="10"/>
        <v>-2.8571428571428572</v>
      </c>
      <c r="H100" s="26" t="s">
        <v>170</v>
      </c>
      <c r="I100" s="32"/>
      <c r="J100" s="97"/>
    </row>
    <row r="101" spans="1:12" ht="21.75" customHeight="1" x14ac:dyDescent="0.5">
      <c r="A101" s="13" t="s">
        <v>62</v>
      </c>
      <c r="B101" s="64" t="s">
        <v>20</v>
      </c>
      <c r="C101" s="58">
        <v>800</v>
      </c>
      <c r="D101" s="58">
        <v>1400</v>
      </c>
      <c r="E101" s="58">
        <v>600</v>
      </c>
      <c r="F101" s="58">
        <v>1400</v>
      </c>
      <c r="G101" s="18">
        <f t="shared" si="10"/>
        <v>10</v>
      </c>
      <c r="H101" s="26" t="s">
        <v>166</v>
      </c>
      <c r="I101" s="32"/>
      <c r="J101" s="94"/>
    </row>
    <row r="102" spans="1:12" ht="21.75" customHeight="1" x14ac:dyDescent="0.5">
      <c r="A102" s="13" t="s">
        <v>63</v>
      </c>
      <c r="B102" s="64" t="s">
        <v>20</v>
      </c>
      <c r="C102" s="58">
        <v>650</v>
      </c>
      <c r="D102" s="58">
        <v>680</v>
      </c>
      <c r="E102" s="58">
        <v>650</v>
      </c>
      <c r="F102" s="58">
        <v>700</v>
      </c>
      <c r="G102" s="18">
        <f t="shared" si="10"/>
        <v>-1.4814814814814816</v>
      </c>
      <c r="H102" s="26" t="s">
        <v>161</v>
      </c>
      <c r="I102" s="32"/>
      <c r="J102" s="93"/>
    </row>
    <row r="103" spans="1:12" ht="21.75" customHeight="1" x14ac:dyDescent="0.5">
      <c r="A103" s="13" t="s">
        <v>65</v>
      </c>
      <c r="B103" s="64" t="s">
        <v>20</v>
      </c>
      <c r="C103" s="58">
        <v>155</v>
      </c>
      <c r="D103" s="58">
        <v>170</v>
      </c>
      <c r="E103" s="58">
        <v>165</v>
      </c>
      <c r="F103" s="58">
        <v>175</v>
      </c>
      <c r="G103" s="18">
        <f t="shared" si="10"/>
        <v>-4.4117647058823533</v>
      </c>
      <c r="H103" s="26" t="s">
        <v>170</v>
      </c>
      <c r="I103" s="32"/>
      <c r="J103" s="93"/>
    </row>
    <row r="104" spans="1:12" ht="21.75" customHeight="1" x14ac:dyDescent="0.5">
      <c r="A104" s="13" t="s">
        <v>74</v>
      </c>
      <c r="B104" s="64" t="s">
        <v>20</v>
      </c>
      <c r="C104" s="58">
        <v>78</v>
      </c>
      <c r="D104" s="58">
        <v>80</v>
      </c>
      <c r="E104" s="58">
        <v>76</v>
      </c>
      <c r="F104" s="58">
        <v>80</v>
      </c>
      <c r="G104" s="18">
        <f t="shared" si="10"/>
        <v>1.2820512820512819</v>
      </c>
      <c r="H104" s="26" t="s">
        <v>171</v>
      </c>
      <c r="I104" s="32"/>
      <c r="J104" s="97"/>
    </row>
    <row r="105" spans="1:12" ht="21.75" customHeight="1" x14ac:dyDescent="0.5">
      <c r="A105" s="13" t="s">
        <v>75</v>
      </c>
      <c r="B105" s="64" t="s">
        <v>20</v>
      </c>
      <c r="C105" s="58">
        <v>150</v>
      </c>
      <c r="D105" s="58">
        <v>350</v>
      </c>
      <c r="E105" s="58">
        <v>150</v>
      </c>
      <c r="F105" s="58">
        <v>400</v>
      </c>
      <c r="G105" s="18">
        <f t="shared" si="10"/>
        <v>-9.0909090909090917</v>
      </c>
      <c r="H105" s="26" t="s">
        <v>161</v>
      </c>
      <c r="I105" s="32"/>
      <c r="J105" s="93"/>
    </row>
    <row r="106" spans="1:12" ht="21.75" customHeight="1" x14ac:dyDescent="0.5">
      <c r="A106" s="13" t="s">
        <v>76</v>
      </c>
      <c r="B106" s="64" t="s">
        <v>77</v>
      </c>
      <c r="C106" s="58">
        <v>32</v>
      </c>
      <c r="D106" s="58">
        <v>35</v>
      </c>
      <c r="E106" s="58">
        <v>33</v>
      </c>
      <c r="F106" s="58">
        <v>35</v>
      </c>
      <c r="G106" s="18">
        <f t="shared" si="10"/>
        <v>-1.4705882352941175</v>
      </c>
      <c r="H106" s="26" t="s">
        <v>165</v>
      </c>
      <c r="I106" s="32"/>
      <c r="J106" s="95"/>
    </row>
    <row r="107" spans="1:12" ht="21.75" customHeight="1" x14ac:dyDescent="0.5">
      <c r="A107" s="13" t="s">
        <v>80</v>
      </c>
      <c r="B107" s="64" t="s">
        <v>81</v>
      </c>
      <c r="C107" s="58">
        <v>85000</v>
      </c>
      <c r="D107" s="58">
        <v>91500</v>
      </c>
      <c r="E107" s="58">
        <v>89000</v>
      </c>
      <c r="F107" s="58">
        <v>92000</v>
      </c>
      <c r="G107" s="18">
        <f t="shared" si="10"/>
        <v>-2.4861878453038675</v>
      </c>
      <c r="H107" s="26" t="s">
        <v>170</v>
      </c>
      <c r="I107" s="32"/>
      <c r="J107" s="93"/>
    </row>
    <row r="108" spans="1:12" ht="21.75" customHeight="1" x14ac:dyDescent="0.5">
      <c r="A108" s="13" t="s">
        <v>82</v>
      </c>
      <c r="B108" s="64" t="s">
        <v>81</v>
      </c>
      <c r="C108" s="61">
        <v>83000</v>
      </c>
      <c r="D108" s="61">
        <v>89500</v>
      </c>
      <c r="E108" s="61">
        <v>87000</v>
      </c>
      <c r="F108" s="61">
        <v>89500</v>
      </c>
      <c r="G108" s="18">
        <f t="shared" si="10"/>
        <v>-2.2662889518413598</v>
      </c>
      <c r="H108" s="26" t="s">
        <v>170</v>
      </c>
      <c r="I108" s="32"/>
      <c r="J108" s="93"/>
    </row>
    <row r="109" spans="1:12" ht="19.95" customHeight="1" x14ac:dyDescent="0.5">
      <c r="A109" s="67"/>
      <c r="B109" s="68"/>
      <c r="C109" s="73"/>
      <c r="D109" s="73"/>
      <c r="E109" s="73"/>
      <c r="F109" s="73"/>
      <c r="H109" s="67"/>
      <c r="I109" s="68"/>
      <c r="J109" s="68"/>
    </row>
    <row r="110" spans="1:12" ht="18.75" customHeight="1" x14ac:dyDescent="0.35">
      <c r="A110" s="46" t="s">
        <v>91</v>
      </c>
      <c r="B110" s="6"/>
      <c r="C110" s="47"/>
      <c r="D110" s="47"/>
      <c r="E110" s="47"/>
      <c r="F110" s="47"/>
      <c r="G110" s="47"/>
      <c r="H110" s="51"/>
      <c r="I110" s="6"/>
      <c r="J110" s="6"/>
      <c r="K110" s="6"/>
      <c r="L110" s="6"/>
    </row>
    <row r="111" spans="1:12" ht="18.75" customHeight="1" x14ac:dyDescent="0.35">
      <c r="A111" s="44" t="s">
        <v>92</v>
      </c>
      <c r="B111" s="6"/>
      <c r="C111" s="47"/>
      <c r="D111" s="47"/>
      <c r="E111" s="47"/>
      <c r="F111" s="47"/>
      <c r="G111" s="6"/>
      <c r="H111" s="6"/>
      <c r="I111" s="6"/>
      <c r="J111" s="6"/>
      <c r="K111" s="6" t="s">
        <v>4</v>
      </c>
      <c r="L111" s="6"/>
    </row>
    <row r="112" spans="1:12" ht="18.75" customHeight="1" x14ac:dyDescent="0.35">
      <c r="A112" s="44" t="s">
        <v>93</v>
      </c>
      <c r="B112" s="6"/>
      <c r="C112" s="6"/>
      <c r="D112" s="6"/>
      <c r="E112" s="6"/>
      <c r="F112" s="47"/>
      <c r="G112" s="6"/>
      <c r="H112" s="6"/>
      <c r="I112" s="6"/>
      <c r="J112" s="6"/>
      <c r="K112" s="6"/>
      <c r="L112" s="6"/>
    </row>
    <row r="113" spans="1:12" ht="16.5" customHeight="1" x14ac:dyDescent="0.5">
      <c r="A113" s="44" t="s">
        <v>94</v>
      </c>
      <c r="B113" s="6"/>
      <c r="C113" s="6"/>
      <c r="D113" s="6"/>
      <c r="E113" s="6"/>
      <c r="F113" s="6"/>
      <c r="I113" s="57"/>
      <c r="J113" s="65"/>
      <c r="K113" s="66"/>
    </row>
    <row r="114" spans="1:12" ht="22.2" x14ac:dyDescent="0.45">
      <c r="A114" s="44" t="s">
        <v>95</v>
      </c>
      <c r="B114" s="6"/>
      <c r="C114" s="6"/>
      <c r="D114" s="6"/>
      <c r="E114" s="6"/>
      <c r="G114" s="57" t="s">
        <v>116</v>
      </c>
      <c r="I114" s="57"/>
      <c r="J114" s="57"/>
      <c r="K114" s="63" t="s">
        <v>122</v>
      </c>
    </row>
    <row r="115" spans="1:12" ht="22.2" x14ac:dyDescent="0.45">
      <c r="A115" s="44" t="s">
        <v>98</v>
      </c>
      <c r="B115" s="6"/>
      <c r="C115" s="6"/>
      <c r="D115" s="6"/>
      <c r="E115" s="6"/>
      <c r="G115" s="57" t="s">
        <v>96</v>
      </c>
      <c r="H115" s="6"/>
      <c r="I115" s="6"/>
      <c r="J115" s="6"/>
      <c r="K115" s="63" t="s">
        <v>97</v>
      </c>
    </row>
    <row r="116" spans="1:12" ht="22.2" x14ac:dyDescent="0.35">
      <c r="A116" s="44" t="s">
        <v>99</v>
      </c>
      <c r="B116" s="6"/>
      <c r="C116" s="6"/>
      <c r="D116" s="6"/>
      <c r="E116" s="6"/>
      <c r="F116" s="6"/>
      <c r="G116" s="6"/>
      <c r="H116" s="6"/>
      <c r="I116" s="6"/>
      <c r="J116" s="6"/>
      <c r="K116" s="63" t="s">
        <v>123</v>
      </c>
      <c r="L116" s="6"/>
    </row>
    <row r="117" spans="1:12" ht="21.75" customHeight="1" x14ac:dyDescent="0.35">
      <c r="A117" s="44" t="s">
        <v>100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103</v>
      </c>
      <c r="B120" s="6"/>
      <c r="C120" s="6"/>
      <c r="D120" s="6"/>
      <c r="E120" s="6"/>
      <c r="F120" s="6"/>
      <c r="G120" s="6"/>
      <c r="H120" s="6"/>
      <c r="I120" s="6" t="s">
        <v>4</v>
      </c>
      <c r="J120" s="6"/>
      <c r="K120" s="6"/>
      <c r="L120" s="6"/>
    </row>
    <row r="121" spans="1:12" x14ac:dyDescent="0.35">
      <c r="A121" s="44" t="s">
        <v>104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105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106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4" t="s">
        <v>107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108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4" t="s">
        <v>109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4" t="s">
        <v>110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5">
      <c r="A128" s="44" t="s">
        <v>111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4.2" customHeight="1" x14ac:dyDescent="0.35">
      <c r="A129" s="4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35">
      <c r="A130" s="46" t="s">
        <v>112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8" customHeight="1" x14ac:dyDescent="0.35">
      <c r="A131" s="44" t="s">
        <v>113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9.2" customHeight="1" x14ac:dyDescent="0.35">
      <c r="A132" s="44" t="s">
        <v>114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7"/>
  <sheetViews>
    <sheetView topLeftCell="A20" workbookViewId="0">
      <selection activeCell="I21" sqref="I21:L35"/>
    </sheetView>
  </sheetViews>
  <sheetFormatPr defaultRowHeight="15" x14ac:dyDescent="0.35"/>
  <cols>
    <col min="1" max="1" width="8.58203125" style="77"/>
    <col min="2" max="2" width="12.25" customWidth="1"/>
    <col min="3" max="3" width="8" customWidth="1"/>
    <col min="4" max="4" width="9.58203125" customWidth="1"/>
    <col min="5" max="5" width="8.58203125" customWidth="1"/>
    <col min="6" max="6" width="8.75" customWidth="1"/>
    <col min="8" max="8" width="4" customWidth="1"/>
    <col min="9" max="9" width="20.08203125" customWidth="1"/>
    <col min="10" max="10" width="16.83203125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2" t="s">
        <v>139</v>
      </c>
    </row>
    <row r="13" spans="1:6" ht="19.2" x14ac:dyDescent="0.45">
      <c r="A13" s="79" t="s">
        <v>135</v>
      </c>
      <c r="B13" s="80" t="s">
        <v>136</v>
      </c>
      <c r="C13" s="104" t="s">
        <v>138</v>
      </c>
      <c r="D13" s="104"/>
      <c r="E13" s="104">
        <v>44648</v>
      </c>
      <c r="F13" s="104"/>
    </row>
    <row r="14" spans="1:6" ht="19.2" x14ac:dyDescent="0.45">
      <c r="A14" s="79" t="s">
        <v>129</v>
      </c>
      <c r="B14" s="80" t="s">
        <v>137</v>
      </c>
      <c r="C14" s="81">
        <v>165</v>
      </c>
      <c r="D14" s="81">
        <v>170</v>
      </c>
      <c r="E14" s="81">
        <v>160</v>
      </c>
      <c r="F14" s="81">
        <v>165</v>
      </c>
    </row>
    <row r="15" spans="1:6" ht="19.2" x14ac:dyDescent="0.45">
      <c r="A15" s="79" t="s">
        <v>130</v>
      </c>
      <c r="B15" s="80" t="s">
        <v>125</v>
      </c>
      <c r="C15" s="81">
        <v>105</v>
      </c>
      <c r="D15" s="81">
        <v>110</v>
      </c>
      <c r="E15" s="81">
        <v>110</v>
      </c>
      <c r="F15" s="81">
        <v>115</v>
      </c>
    </row>
    <row r="16" spans="1:6" ht="19.2" x14ac:dyDescent="0.45">
      <c r="A16" s="79" t="s">
        <v>131</v>
      </c>
      <c r="B16" s="80" t="s">
        <v>126</v>
      </c>
      <c r="C16" s="81">
        <v>70</v>
      </c>
      <c r="D16" s="81">
        <v>80</v>
      </c>
      <c r="E16" s="81">
        <v>70</v>
      </c>
      <c r="F16" s="81">
        <v>75</v>
      </c>
    </row>
    <row r="17" spans="1:12" ht="19.2" x14ac:dyDescent="0.45">
      <c r="A17" s="79" t="s">
        <v>132</v>
      </c>
      <c r="B17" s="80" t="s">
        <v>127</v>
      </c>
      <c r="C17" s="81">
        <v>45</v>
      </c>
      <c r="D17" s="81">
        <v>60</v>
      </c>
      <c r="E17" s="81">
        <v>25</v>
      </c>
      <c r="F17" s="81">
        <v>35</v>
      </c>
    </row>
    <row r="18" spans="1:12" ht="19.2" x14ac:dyDescent="0.45">
      <c r="A18" s="79" t="s">
        <v>133</v>
      </c>
      <c r="B18" s="80" t="s">
        <v>124</v>
      </c>
      <c r="C18" s="81">
        <v>75</v>
      </c>
      <c r="D18" s="81">
        <v>80</v>
      </c>
      <c r="E18" s="81">
        <v>78</v>
      </c>
      <c r="F18" s="81">
        <v>80</v>
      </c>
    </row>
    <row r="19" spans="1:12" ht="19.2" x14ac:dyDescent="0.45">
      <c r="A19" s="79" t="s">
        <v>134</v>
      </c>
      <c r="B19" s="80" t="s">
        <v>128</v>
      </c>
      <c r="C19" s="81">
        <v>150</v>
      </c>
      <c r="D19" s="81">
        <v>350</v>
      </c>
      <c r="E19" s="81">
        <v>150</v>
      </c>
      <c r="F19" s="81">
        <v>350</v>
      </c>
    </row>
    <row r="22" spans="1:12" ht="22.2" x14ac:dyDescent="0.5">
      <c r="C22" s="82" t="s">
        <v>139</v>
      </c>
    </row>
    <row r="23" spans="1:12" ht="22.2" x14ac:dyDescent="0.5">
      <c r="I23" s="86"/>
    </row>
    <row r="25" spans="1:12" ht="19.2" x14ac:dyDescent="0.45">
      <c r="B25" s="80" t="s">
        <v>136</v>
      </c>
      <c r="C25" s="104" t="s">
        <v>141</v>
      </c>
      <c r="D25" s="104"/>
      <c r="E25" s="104" t="s">
        <v>142</v>
      </c>
      <c r="F25" s="104"/>
      <c r="G25" s="78" t="s">
        <v>140</v>
      </c>
      <c r="I25" s="79" t="s">
        <v>136</v>
      </c>
      <c r="J25" s="80" t="s">
        <v>141</v>
      </c>
      <c r="K25" s="79" t="s">
        <v>142</v>
      </c>
      <c r="L25" s="80" t="s">
        <v>140</v>
      </c>
    </row>
    <row r="26" spans="1:12" ht="19.2" x14ac:dyDescent="0.45">
      <c r="B26" s="80" t="s">
        <v>137</v>
      </c>
      <c r="C26" s="81">
        <v>165</v>
      </c>
      <c r="D26" s="81">
        <v>160</v>
      </c>
      <c r="E26" s="81">
        <v>165</v>
      </c>
      <c r="F26" s="78"/>
      <c r="I26" s="80" t="s">
        <v>146</v>
      </c>
      <c r="J26" s="85">
        <v>170</v>
      </c>
      <c r="K26" s="85">
        <v>163</v>
      </c>
      <c r="L26" s="83">
        <v>110</v>
      </c>
    </row>
    <row r="27" spans="1:12" ht="19.2" x14ac:dyDescent="0.45">
      <c r="B27" s="80" t="s">
        <v>125</v>
      </c>
      <c r="C27" s="81">
        <v>105</v>
      </c>
      <c r="D27" s="81">
        <v>110</v>
      </c>
      <c r="E27" s="81">
        <v>115</v>
      </c>
      <c r="F27" s="78"/>
      <c r="I27" s="80" t="s">
        <v>147</v>
      </c>
      <c r="J27" s="85">
        <v>175</v>
      </c>
      <c r="K27" s="85">
        <v>145</v>
      </c>
      <c r="L27" s="83" t="s">
        <v>143</v>
      </c>
    </row>
    <row r="28" spans="1:12" ht="19.2" x14ac:dyDescent="0.45">
      <c r="B28" s="80" t="s">
        <v>126</v>
      </c>
      <c r="C28" s="81">
        <v>70</v>
      </c>
      <c r="D28" s="81">
        <v>70</v>
      </c>
      <c r="E28" s="81">
        <v>75</v>
      </c>
      <c r="F28" s="78"/>
      <c r="I28" s="80" t="s">
        <v>148</v>
      </c>
      <c r="J28" s="85">
        <v>158</v>
      </c>
      <c r="K28" s="85">
        <v>132</v>
      </c>
      <c r="L28" s="83" t="s">
        <v>143</v>
      </c>
    </row>
    <row r="29" spans="1:12" ht="19.2" x14ac:dyDescent="0.45">
      <c r="B29" s="80" t="s">
        <v>127</v>
      </c>
      <c r="C29" s="81">
        <v>45</v>
      </c>
      <c r="D29" s="81">
        <v>25</v>
      </c>
      <c r="E29" s="81">
        <v>35</v>
      </c>
      <c r="F29" s="78"/>
      <c r="I29" s="80" t="s">
        <v>150</v>
      </c>
      <c r="J29" s="85">
        <v>110</v>
      </c>
      <c r="K29" s="85">
        <v>110</v>
      </c>
      <c r="L29" s="83">
        <v>65</v>
      </c>
    </row>
    <row r="30" spans="1:12" ht="19.2" x14ac:dyDescent="0.45">
      <c r="B30" s="80" t="s">
        <v>124</v>
      </c>
      <c r="C30" s="81">
        <v>75</v>
      </c>
      <c r="D30" s="81">
        <v>78</v>
      </c>
      <c r="E30" s="81">
        <v>80</v>
      </c>
      <c r="F30" s="78"/>
      <c r="I30" s="80" t="s">
        <v>144</v>
      </c>
      <c r="J30" s="85">
        <v>80</v>
      </c>
      <c r="K30" s="85">
        <v>70</v>
      </c>
      <c r="L30" s="83">
        <v>50</v>
      </c>
    </row>
    <row r="31" spans="1:12" ht="19.2" x14ac:dyDescent="0.45">
      <c r="B31" s="80" t="s">
        <v>128</v>
      </c>
      <c r="C31" s="81">
        <v>150</v>
      </c>
      <c r="D31" s="81">
        <v>150</v>
      </c>
      <c r="E31" s="81">
        <v>350</v>
      </c>
      <c r="F31" s="78"/>
      <c r="I31" s="80" t="s">
        <v>149</v>
      </c>
      <c r="J31" s="85">
        <v>60</v>
      </c>
      <c r="K31" s="90" t="s">
        <v>160</v>
      </c>
      <c r="L31" s="84">
        <v>20</v>
      </c>
    </row>
    <row r="32" spans="1:12" ht="19.2" x14ac:dyDescent="0.45">
      <c r="I32" s="80" t="s">
        <v>145</v>
      </c>
      <c r="J32" s="85">
        <v>80</v>
      </c>
      <c r="K32" s="85">
        <v>80</v>
      </c>
      <c r="L32" s="84">
        <v>55</v>
      </c>
    </row>
    <row r="48" spans="11:11" ht="22.2" x14ac:dyDescent="0.5">
      <c r="K48" s="82" t="s">
        <v>158</v>
      </c>
    </row>
    <row r="49" spans="9:13" x14ac:dyDescent="0.35">
      <c r="M49" t="s">
        <v>157</v>
      </c>
    </row>
    <row r="50" spans="9:13" ht="19.2" x14ac:dyDescent="0.45">
      <c r="I50" s="79" t="s">
        <v>136</v>
      </c>
      <c r="J50" s="79" t="s">
        <v>156</v>
      </c>
      <c r="K50" s="80" t="s">
        <v>141</v>
      </c>
      <c r="L50" s="79" t="s">
        <v>142</v>
      </c>
      <c r="M50" s="80" t="s">
        <v>140</v>
      </c>
    </row>
    <row r="51" spans="9:13" ht="19.2" x14ac:dyDescent="0.45">
      <c r="I51" s="80" t="s">
        <v>151</v>
      </c>
      <c r="J51" s="80" t="s">
        <v>31</v>
      </c>
      <c r="K51" s="89">
        <v>170</v>
      </c>
      <c r="L51" s="89">
        <v>163</v>
      </c>
      <c r="M51" s="87">
        <v>110</v>
      </c>
    </row>
    <row r="52" spans="9:13" ht="19.2" x14ac:dyDescent="0.45">
      <c r="I52" s="80" t="s">
        <v>152</v>
      </c>
      <c r="J52" s="80" t="s">
        <v>31</v>
      </c>
      <c r="K52" s="89">
        <v>175</v>
      </c>
      <c r="L52" s="89">
        <v>145</v>
      </c>
      <c r="M52" s="87" t="s">
        <v>143</v>
      </c>
    </row>
    <row r="53" spans="9:13" ht="19.2" x14ac:dyDescent="0.45">
      <c r="I53" s="80" t="s">
        <v>153</v>
      </c>
      <c r="J53" s="80" t="s">
        <v>31</v>
      </c>
      <c r="K53" s="89">
        <v>158</v>
      </c>
      <c r="L53" s="89">
        <v>132</v>
      </c>
      <c r="M53" s="87" t="s">
        <v>143</v>
      </c>
    </row>
    <row r="54" spans="9:13" ht="19.2" x14ac:dyDescent="0.45">
      <c r="I54" s="80" t="s">
        <v>154</v>
      </c>
      <c r="J54" s="80" t="s">
        <v>20</v>
      </c>
      <c r="K54" s="89">
        <v>110</v>
      </c>
      <c r="L54" s="89">
        <v>110</v>
      </c>
      <c r="M54" s="87">
        <v>65</v>
      </c>
    </row>
    <row r="55" spans="9:13" ht="19.2" x14ac:dyDescent="0.45">
      <c r="I55" s="80" t="s">
        <v>126</v>
      </c>
      <c r="J55" s="80" t="s">
        <v>20</v>
      </c>
      <c r="K55" s="89">
        <v>80</v>
      </c>
      <c r="L55" s="89">
        <v>70</v>
      </c>
      <c r="M55" s="87">
        <v>50</v>
      </c>
    </row>
    <row r="56" spans="9:13" ht="19.2" x14ac:dyDescent="0.45">
      <c r="I56" s="80" t="s">
        <v>127</v>
      </c>
      <c r="J56" s="80" t="s">
        <v>20</v>
      </c>
      <c r="K56" s="89">
        <v>60</v>
      </c>
      <c r="L56" s="89" t="s">
        <v>159</v>
      </c>
      <c r="M56" s="88">
        <v>20</v>
      </c>
    </row>
    <row r="57" spans="9:13" ht="19.2" x14ac:dyDescent="0.45">
      <c r="I57" s="80" t="s">
        <v>155</v>
      </c>
      <c r="J57" s="80" t="s">
        <v>20</v>
      </c>
      <c r="K57" s="89">
        <v>80</v>
      </c>
      <c r="L57" s="89">
        <v>80</v>
      </c>
      <c r="M57" s="88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2022-04-09T04:06:31Z</cp:lastPrinted>
  <dcterms:created xsi:type="dcterms:W3CDTF">2021-06-05T07:13:32Z</dcterms:created>
  <dcterms:modified xsi:type="dcterms:W3CDTF">2022-04-13T06:33:09Z</dcterms:modified>
</cp:coreProperties>
</file>