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2\April-2022\"/>
    </mc:Choice>
  </mc:AlternateContent>
  <bookViews>
    <workbookView xWindow="0" yWindow="0" windowWidth="23040" windowHeight="852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4" i="1" l="1"/>
  <c r="G83" i="1"/>
  <c r="G87" i="1" l="1"/>
  <c r="G90" i="1"/>
  <c r="G82" i="1" l="1"/>
  <c r="G89" i="1"/>
  <c r="G91" i="1"/>
  <c r="G93" i="1"/>
  <c r="G92" i="1" l="1"/>
  <c r="G85" i="1" l="1"/>
  <c r="G88" i="1" l="1"/>
  <c r="G86" i="1" l="1"/>
  <c r="I12" i="1" l="1"/>
  <c r="I65" i="1" l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<sst xmlns="http://schemas.openxmlformats.org/spreadsheetml/2006/main" count="311" uniqueCount="169">
  <si>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</si>
  <si>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</si>
  <si>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</si>
  <si>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</si>
  <si>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</si>
  <si>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</si>
  <si>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</si>
  <si>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</si>
  <si>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</si>
  <si>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</si>
  <si>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</si>
  <si>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</si>
  <si>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</si>
  <si>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</si>
  <si>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</si>
  <si>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</si>
  <si>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</si>
  <si>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</si>
  <si>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</si>
  <si>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</si>
  <si>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</si>
  <si>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</si>
  <si>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</si>
  <si>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</si>
  <si>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</si>
  <si>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</si>
  <si>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</si>
  <si>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</si>
  <si>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</si>
  <si>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</si>
  <si>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</si>
  <si>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</si>
  <si>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</si>
  <si>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</si>
  <si>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</si>
  <si>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</si>
  <si>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</si>
  <si>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</si>
  <si>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</si>
  <si>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</si>
  <si>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</si>
  <si>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</si>
  <si>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</si>
  <si>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</si>
  <si>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</si>
  <si>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</si>
  <si>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</si>
  <si>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</si>
  <si>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</si>
  <si>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</si>
  <si>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</si>
  <si>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</si>
  <si>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</si>
  <si>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</si>
  <si>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</si>
  <si>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</si>
  <si>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</si>
  <si>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</si>
  <si>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</si>
  <si>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</si>
  <si>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</si>
  <si>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</si>
  <si>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</si>
  <si>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</si>
  <si>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</si>
  <si>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</si>
  <si>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</si>
  <si>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</si>
  <si>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</si>
  <si>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</si>
  <si>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</si>
  <si>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</si>
  <si>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</si>
  <si>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</si>
  <si>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</si>
  <si>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</si>
  <si>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</si>
  <si>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</si>
  <si>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</si>
  <si>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</si>
  <si>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</si>
  <si>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</si>
  <si>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</si>
  <si>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</si>
  <si>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</si>
  <si>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</si>
  <si>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</si>
  <si>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</si>
  <si>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</si>
  <si>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</si>
  <si>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</si>
  <si>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</si>
  <si>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</si>
  <si>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</si>
  <si>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</si>
  <si>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</si>
  <si>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</si>
  <si>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</si>
  <si>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</si>
  <si>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</si>
  <si>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</si>
  <si>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</si>
  <si>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</si>
  <si>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</si>
  <si>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</si>
  <si>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</si>
  <si>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</si>
  <si>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</si>
  <si>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</si>
  <si>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</si>
  <si>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</si>
  <si>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</si>
  <si>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</si>
  <si>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</si>
  <si>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</si>
  <si>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</si>
  <si>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</si>
  <si>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</si>
  <si>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</si>
  <si>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(৩)  অন্যান্য পণ্যের মূল্য অপরিবর্তীত রয়েছে।</t>
  </si>
  <si>
    <t>রসুন(দেশী) নতুন/পুরাতন)</t>
  </si>
  <si>
    <t xml:space="preserve">  (মো: শেখাবুর রহমান)   </t>
  </si>
  <si>
    <t xml:space="preserve"> প্রধান কর্মকর্তা(বাণিজ্যিক)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</si>
  <si>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</si>
  <si>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</si>
  <si>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</si>
  <si>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</si>
  <si>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</si>
  <si>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</si>
  <si>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</si>
  <si>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</si>
  <si>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</si>
  <si>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</si>
  <si>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</si>
  <si>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</si>
  <si>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</si>
  <si>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</si>
  <si>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</si>
  <si>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</si>
  <si>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</si>
  <si>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</si>
  <si>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</si>
  <si>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</si>
  <si>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</si>
  <si>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</si>
  <si>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</si>
  <si>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</si>
  <si>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</si>
  <si>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</si>
  <si>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</si>
  <si>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</si>
  <si>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</si>
  <si>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</si>
  <si>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</si>
  <si>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</si>
  <si>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</si>
  <si>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</si>
  <si>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</si>
  <si>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</si>
  <si>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</si>
  <si>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১৮-০৪-২০২২ তারিখে মূল্য হ্রাস পেয়েছে।</t>
  </si>
  <si>
    <t>১৮-০৪-২০২২ তারিখে মূল্য বৃদ্ধি পেয়েছে।</t>
  </si>
  <si>
    <r>
      <t xml:space="preserve"> </t>
    </r>
    <r>
      <rPr>
        <b/>
        <sz val="16"/>
        <color indexed="8"/>
        <rFont val="NikoshBAN"/>
      </rPr>
      <t>www.tcb.gov.bd</t>
    </r>
  </si>
  <si>
    <t>স্মারক নং-২৬.০৫.০০০০.০১৭.৩১.০০১.২২-১০৮</t>
  </si>
  <si>
    <t xml:space="preserve">রবিবার ২৪ এপ্রিল ২০২২ খ্রিঃ, ১১ বৈশাখ ১৪২৭ বাংলা, ২২ রমজান ১৪৪২ হিজরি </t>
  </si>
  <si>
    <t>২৪-০৪-২০২২ তারিখে মূল্য বৃদ্ধি পেয়েছে।</t>
  </si>
  <si>
    <t>২৪-০৪-২০২২ তারিখে মূল্য হ্রাস পেয়েছে।</t>
  </si>
  <si>
    <t xml:space="preserve">(১)  ময়দা(খোলা), চাল(মোটা), সয়াবিন লুজ, পাম অয়েল(লুজ,সুপার), পিয়াজ(আম), মুরগী ব্রয়লার, খেজুর  এর মূল্য বৃদ্ধি পেয়েছে। </t>
  </si>
  <si>
    <t>(২)  চাল(সরু), আটা(খোলা), সয়াবিন বোতল, তেজপাতা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</si>
</sst>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3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b/>
      <sz val="16"/>
      <color indexed="8"/>
      <name val="NikoshBAN"/>
    </font>
    <font>
      <sz val="16"/>
      <color theme="1"/>
      <name val="SutonnyMJ"/>
    </font>
    <font>
      <b/>
      <sz val="16"/>
      <color theme="1"/>
      <name val="Arial"/>
      <family val="2"/>
    </font>
    <font>
      <b/>
      <sz val="18"/>
      <color indexed="8"/>
      <name val="Nikosh"/>
    </font>
    <font>
      <sz val="10"/>
      <name val="Nikosh"/>
    </font>
    <font>
      <b/>
      <sz val="13"/>
      <color indexed="8"/>
      <name val="NikoshBAN"/>
    </font>
    <font>
      <b/>
      <sz val="15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6"/>
      <color indexed="12"/>
      <name val="NikoshBAN"/>
    </font>
    <font>
      <b/>
      <sz val="16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4" borderId="9" xfId="1" applyFont="1" applyFill="1" applyBorder="1" applyAlignment="1">
      <alignment horizontal="left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0" xfId="3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8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0" fontId="1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6" fillId="0" borderId="0" xfId="0" applyFont="1" applyFill="1" applyBorder="1" applyAlignment="1"/>
    <xf numFmtId="0" fontId="17" fillId="0" borderId="0" xfId="0" applyFont="1" applyFill="1" applyBorder="1"/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8" fillId="0" borderId="2" xfId="3" applyNumberFormat="1" applyFont="1" applyFill="1" applyBorder="1" applyAlignment="1">
      <alignment horizontal="center"/>
    </xf>
    <xf numFmtId="165" fontId="18" fillId="2" borderId="2" xfId="3" applyNumberFormat="1" applyFont="1" applyFill="1" applyBorder="1" applyAlignment="1">
      <alignment horizontal="center"/>
    </xf>
    <xf numFmtId="0" fontId="18" fillId="3" borderId="2" xfId="1" applyFont="1" applyFill="1" applyBorder="1" applyAlignment="1">
      <alignment horizontal="center"/>
    </xf>
    <xf numFmtId="0" fontId="19" fillId="0" borderId="0" xfId="1" applyFont="1"/>
    <xf numFmtId="165" fontId="14" fillId="0" borderId="0" xfId="3" applyNumberFormat="1" applyFont="1" applyFill="1" applyBorder="1" applyAlignment="1">
      <alignment horizontal="center"/>
    </xf>
    <xf numFmtId="0" fontId="20" fillId="0" borderId="2" xfId="1" applyFont="1" applyBorder="1" applyAlignment="1">
      <alignment horizontal="left" vertical="center"/>
    </xf>
    <xf numFmtId="165" fontId="21" fillId="0" borderId="2" xfId="3" applyNumberFormat="1" applyFont="1" applyBorder="1" applyAlignment="1">
      <alignment horizontal="right"/>
    </xf>
    <xf numFmtId="165" fontId="21" fillId="0" borderId="2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/>
    <xf numFmtId="165" fontId="24" fillId="0" borderId="2" xfId="3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165" fontId="27" fillId="0" borderId="2" xfId="3" applyNumberFormat="1" applyFont="1" applyFill="1" applyBorder="1" applyAlignment="1">
      <alignment horizontal="center"/>
    </xf>
    <xf numFmtId="0" fontId="25" fillId="0" borderId="0" xfId="0" applyFont="1" applyAlignment="1">
      <alignment horizontal="left"/>
    </xf>
    <xf numFmtId="43" fontId="26" fillId="0" borderId="2" xfId="4" applyFont="1" applyBorder="1" applyAlignment="1">
      <alignment horizontal="center"/>
    </xf>
    <xf numFmtId="43" fontId="26" fillId="0" borderId="2" xfId="4" applyFont="1" applyFill="1" applyBorder="1" applyAlignment="1">
      <alignment horizontal="center"/>
    </xf>
    <xf numFmtId="43" fontId="28" fillId="0" borderId="2" xfId="4" applyFont="1" applyFill="1" applyBorder="1" applyAlignment="1">
      <alignment horizontal="center"/>
    </xf>
    <xf numFmtId="165" fontId="27" fillId="0" borderId="2" xfId="3" applyNumberFormat="1" applyFont="1" applyFill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15" fillId="0" borderId="2" xfId="1" applyFont="1" applyBorder="1" applyAlignment="1">
      <alignment horizontal="right" vertical="center"/>
    </xf>
    <xf numFmtId="0" fontId="15" fillId="0" borderId="4" xfId="1" applyFont="1" applyBorder="1" applyAlignment="1">
      <alignment horizontal="right" vertical="center"/>
    </xf>
    <xf numFmtId="171" fontId="15" fillId="0" borderId="2" xfId="3" applyNumberFormat="1" applyFont="1" applyBorder="1" applyAlignment="1">
      <alignment horizontal="center" vertical="center"/>
    </xf>
    <xf numFmtId="171" fontId="15" fillId="0" borderId="4" xfId="3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9" fillId="0" borderId="0" xfId="2" applyFont="1" applyAlignment="1" applyProtection="1">
      <alignment horizontal="center" vertical="center"/>
    </xf>
    <xf numFmtId="0" fontId="30" fillId="0" borderId="0" xfId="1" applyFont="1" applyAlignment="1">
      <alignment horizontal="center" vertical="center"/>
    </xf>
    <xf numFmtId="0" fontId="15" fillId="0" borderId="0" xfId="2" applyFont="1" applyBorder="1" applyAlignment="1" applyProtection="1">
      <alignment horizontal="center" vertical="center"/>
    </xf>
    <xf numFmtId="0" fontId="15" fillId="0" borderId="0" xfId="2" applyFont="1" applyBorder="1" applyAlignment="1" applyProtection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170" fontId="23" fillId="0" borderId="2" xfId="0" applyNumberFormat="1" applyFont="1" applyBorder="1" applyAlignment="1">
      <alignment horizont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12</xdr:col>
      <xdr:colOff>4561</xdr:colOff>
      <xdr:row>4</xdr:row>
      <xdr:rowOff>167178</xdr:rowOff>
    </xdr:to>
    <xdr:pic>
      <xdr:nvPicPr>
        <xdr:cNvPr id="3" name="Picture 2" descr="C:\Users\BTC\Desktop\Releif cordinatin\Mujib Borsho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topLeftCell="A3" zoomScale="76" zoomScaleNormal="76" zoomScaleSheetLayoutView="106" workbookViewId="0">
      <pane ySplit="2280" activePane="bottomLeft"/>
      <selection activeCell="E9" sqref="E9"/>
      <selection pane="bottomLeft" activeCell="H82" sqref="H82"/>
    </sheetView>
  </sheetViews>
  <sheetFormatPr defaultColWidth="9.83203125" defaultRowHeight="19.2" x14ac:dyDescent="0.35"/>
  <cols>
    <col min="1" max="1" width="17.33203125" style="1" customWidth="1"/>
    <col min="2" max="2" width="10.08203125" style="2" customWidth="1"/>
    <col min="3" max="3" width="10.58203125" style="2" customWidth="1"/>
    <col min="4" max="4" width="11.5" style="2" customWidth="1"/>
    <col min="5" max="5" width="12.08203125" style="2" bestFit="1" customWidth="1"/>
    <col min="6" max="6" width="11.75" style="2" customWidth="1"/>
    <col min="7" max="7" width="12.75" style="2" customWidth="1"/>
    <col min="8" max="8" width="10.58203125" style="2" customWidth="1"/>
    <col min="9" max="9" width="11.08203125" style="2" customWidth="1"/>
    <col min="10" max="10" width="9.83203125" style="2" customWidth="1"/>
    <col min="11" max="11" width="11" style="2" customWidth="1"/>
    <col min="12" max="12" width="9.83203125" style="2" customWidth="1"/>
    <col min="13" max="16384" width="9.83203125" style="2"/>
  </cols>
  <sheetData>
    <row r="1" spans="1:18" ht="29.25" customHeight="1" x14ac:dyDescent="0.35">
      <c r="A1" s="1" t="s">
        <v>3</v>
      </c>
      <c r="B1" s="53"/>
      <c r="C1" s="97"/>
      <c r="D1" s="97"/>
      <c r="E1" s="97"/>
      <c r="F1" s="97" t="s">
        <v>0</v>
      </c>
      <c r="G1" s="97"/>
      <c r="H1" s="97"/>
      <c r="I1" s="97"/>
      <c r="J1" s="53"/>
      <c r="K1" s="53"/>
      <c r="L1" s="53"/>
    </row>
    <row r="2" spans="1:18" ht="22.2" x14ac:dyDescent="0.35">
      <c r="B2" s="3"/>
      <c r="C2" s="98"/>
      <c r="D2" s="99"/>
      <c r="E2" s="98"/>
      <c r="F2" s="98" t="s">
        <v>162</v>
      </c>
      <c r="G2" s="98"/>
      <c r="H2" s="98"/>
      <c r="I2" s="98"/>
      <c r="J2" s="3"/>
      <c r="K2" s="3"/>
      <c r="L2" s="3"/>
    </row>
    <row r="3" spans="1:18" ht="9.75" customHeight="1" x14ac:dyDescent="0.35">
      <c r="B3" s="4"/>
      <c r="C3" s="100"/>
      <c r="D3" s="101" t="s">
        <v>1</v>
      </c>
      <c r="E3" s="100"/>
      <c r="F3" s="100"/>
      <c r="G3" s="100"/>
      <c r="H3" s="100"/>
      <c r="I3" s="100" t="s">
        <v>118</v>
      </c>
      <c r="J3" s="5"/>
      <c r="K3" s="5"/>
      <c r="L3" s="5"/>
    </row>
    <row r="4" spans="1:18" ht="23.25" customHeight="1" x14ac:dyDescent="0.35">
      <c r="B4" s="5"/>
      <c r="C4" s="62"/>
      <c r="D4" s="99"/>
      <c r="E4" s="62"/>
      <c r="F4" s="62" t="s">
        <v>2</v>
      </c>
      <c r="G4" s="62"/>
      <c r="H4" s="62"/>
      <c r="I4" s="62"/>
      <c r="J4" s="5"/>
      <c r="K4" s="5"/>
      <c r="L4" s="5"/>
    </row>
    <row r="5" spans="1:18" ht="23.25" customHeight="1" x14ac:dyDescent="0.35">
      <c r="A5" s="2"/>
      <c r="B5" s="5"/>
      <c r="C5" s="62"/>
      <c r="D5" s="99"/>
      <c r="E5" s="62"/>
      <c r="F5" s="62" t="s">
        <v>164</v>
      </c>
      <c r="G5" s="62"/>
      <c r="H5" s="62"/>
      <c r="I5" s="62"/>
      <c r="J5" s="5"/>
      <c r="K5" s="5"/>
      <c r="L5" s="5"/>
    </row>
    <row r="6" spans="1:18" ht="22.95" customHeight="1" x14ac:dyDescent="0.35">
      <c r="A6" s="54" t="s">
        <v>163</v>
      </c>
      <c r="B6" s="54"/>
      <c r="C6" s="54"/>
      <c r="D6" s="54"/>
      <c r="E6" s="54"/>
      <c r="F6" s="54" t="s">
        <v>3</v>
      </c>
      <c r="G6" s="54"/>
      <c r="H6" s="6"/>
      <c r="I6" s="7"/>
      <c r="K6" s="8" t="s">
        <v>4</v>
      </c>
      <c r="L6" s="9">
        <v>44675</v>
      </c>
      <c r="M6" s="10"/>
      <c r="P6" s="11"/>
      <c r="Q6" s="11"/>
      <c r="R6" s="11"/>
    </row>
    <row r="7" spans="1:18" x14ac:dyDescent="0.35">
      <c r="A7" s="12" t="s">
        <v>5</v>
      </c>
      <c r="B7" s="13" t="s">
        <v>6</v>
      </c>
      <c r="C7" s="105" t="s">
        <v>7</v>
      </c>
      <c r="D7" s="106"/>
      <c r="E7" s="105" t="s">
        <v>8</v>
      </c>
      <c r="F7" s="106"/>
      <c r="G7" s="105" t="s">
        <v>9</v>
      </c>
      <c r="H7" s="106"/>
      <c r="I7" s="13" t="s">
        <v>10</v>
      </c>
      <c r="J7" s="105" t="s">
        <v>11</v>
      </c>
      <c r="K7" s="106"/>
      <c r="L7" s="14" t="s">
        <v>12</v>
      </c>
      <c r="P7" s="11"/>
      <c r="Q7" s="11"/>
      <c r="R7" s="11"/>
    </row>
    <row r="8" spans="1:18" x14ac:dyDescent="0.35">
      <c r="A8" s="12"/>
      <c r="B8" s="13"/>
      <c r="C8" s="107">
        <v>44675</v>
      </c>
      <c r="D8" s="108"/>
      <c r="E8" s="107">
        <v>44668</v>
      </c>
      <c r="F8" s="108"/>
      <c r="G8" s="107">
        <v>44644</v>
      </c>
      <c r="H8" s="108"/>
      <c r="I8" s="13" t="s">
        <v>13</v>
      </c>
      <c r="J8" s="107">
        <v>44310</v>
      </c>
      <c r="K8" s="108"/>
      <c r="L8" s="13" t="s">
        <v>13</v>
      </c>
      <c r="P8" s="11"/>
      <c r="Q8" s="11"/>
      <c r="R8" s="11"/>
    </row>
    <row r="9" spans="1:18" ht="25.2" customHeight="1" x14ac:dyDescent="0.35">
      <c r="A9" s="15" t="s">
        <v>14</v>
      </c>
      <c r="B9" s="16"/>
      <c r="C9" s="16" t="s">
        <v>15</v>
      </c>
      <c r="D9" s="16" t="s">
        <v>16</v>
      </c>
      <c r="E9" s="16" t="s">
        <v>15</v>
      </c>
      <c r="F9" s="16" t="s">
        <v>16</v>
      </c>
      <c r="G9" s="16" t="s">
        <v>15</v>
      </c>
      <c r="H9" s="16" t="s">
        <v>16</v>
      </c>
      <c r="I9" s="16" t="s">
        <v>17</v>
      </c>
      <c r="J9" s="16" t="s">
        <v>15</v>
      </c>
      <c r="K9" s="16" t="s">
        <v>16</v>
      </c>
      <c r="L9" s="16" t="s">
        <v>17</v>
      </c>
      <c r="P9" s="11"/>
      <c r="Q9" s="11"/>
      <c r="R9" s="11"/>
    </row>
    <row r="10" spans="1:18" ht="24" customHeight="1" x14ac:dyDescent="0.5">
      <c r="A10" s="12" t="s">
        <v>18</v>
      </c>
      <c r="B10" s="13" t="s">
        <v>19</v>
      </c>
      <c r="C10" s="57">
        <v>60</v>
      </c>
      <c r="D10" s="57">
        <v>68</v>
      </c>
      <c r="E10" s="57">
        <v>60</v>
      </c>
      <c r="F10" s="57">
        <v>70</v>
      </c>
      <c r="G10" s="57">
        <v>60</v>
      </c>
      <c r="H10" s="57">
        <v>70</v>
      </c>
      <c r="I10" s="17">
        <f>((C10+D10)/2-(G10+H10)/2)/((G10+H10)/2)*100</f>
        <v>-1.5384615384615385</v>
      </c>
      <c r="J10" s="57">
        <v>60</v>
      </c>
      <c r="K10" s="57">
        <v>65</v>
      </c>
      <c r="L10" s="47">
        <f>((C10+D10)/2-(J10+K10)/2)/((J10+K10)/2)*100</f>
        <v>2.4</v>
      </c>
      <c r="P10" s="11"/>
      <c r="Q10" s="11"/>
      <c r="R10" s="11"/>
    </row>
    <row r="11" spans="1:18" ht="24" customHeight="1" x14ac:dyDescent="0.5">
      <c r="A11" s="12" t="s">
        <v>20</v>
      </c>
      <c r="B11" s="13" t="s">
        <v>19</v>
      </c>
      <c r="C11" s="57">
        <v>48</v>
      </c>
      <c r="D11" s="57">
        <v>56</v>
      </c>
      <c r="E11" s="57">
        <v>48</v>
      </c>
      <c r="F11" s="57">
        <v>56</v>
      </c>
      <c r="G11" s="57">
        <v>50</v>
      </c>
      <c r="H11" s="57">
        <v>56</v>
      </c>
      <c r="I11" s="17">
        <f>((C11+D11)/2-(G11+H11)/2)/((G11+H11)/2)*100</f>
        <v>-1.8867924528301887</v>
      </c>
      <c r="J11" s="57">
        <v>52</v>
      </c>
      <c r="K11" s="57">
        <v>56</v>
      </c>
      <c r="L11" s="47">
        <f>((C11+D11)/2-(J11+K11)/2)/((J11+K11)/2)*100</f>
        <v>-3.7037037037037033</v>
      </c>
      <c r="P11" s="11"/>
      <c r="Q11" s="11"/>
      <c r="R11" s="11"/>
    </row>
    <row r="12" spans="1:18" ht="24" customHeight="1" x14ac:dyDescent="0.5">
      <c r="A12" s="12" t="s">
        <v>21</v>
      </c>
      <c r="B12" s="13" t="s">
        <v>19</v>
      </c>
      <c r="C12" s="57">
        <v>45</v>
      </c>
      <c r="D12" s="57">
        <v>48</v>
      </c>
      <c r="E12" s="57">
        <v>45</v>
      </c>
      <c r="F12" s="57">
        <v>47</v>
      </c>
      <c r="G12" s="57">
        <v>45</v>
      </c>
      <c r="H12" s="57">
        <v>48</v>
      </c>
      <c r="I12" s="17">
        <f>((C12+D12)/2-(G12+H12)/2)/((G12+H12)/2)*100</f>
        <v>0</v>
      </c>
      <c r="J12" s="57">
        <v>46</v>
      </c>
      <c r="K12" s="57">
        <v>50</v>
      </c>
      <c r="L12" s="47">
        <f>((C12+D12)/2-(J12+K12)/2)/((J12+K12)/2)*100</f>
        <v>-3.125</v>
      </c>
      <c r="P12" s="11"/>
      <c r="Q12" s="11"/>
      <c r="R12" s="11"/>
    </row>
    <row r="13" spans="1:18" ht="24" customHeight="1" x14ac:dyDescent="0.5">
      <c r="A13" s="18" t="s">
        <v>22</v>
      </c>
      <c r="B13" s="16"/>
      <c r="C13" s="58"/>
      <c r="D13" s="58"/>
      <c r="E13" s="58"/>
      <c r="F13" s="58"/>
      <c r="G13" s="58"/>
      <c r="H13" s="58"/>
      <c r="I13" s="16" t="s">
        <v>3</v>
      </c>
      <c r="J13" s="58"/>
      <c r="K13" s="58"/>
      <c r="L13" s="21"/>
      <c r="O13" s="11"/>
      <c r="P13" s="11"/>
      <c r="Q13" s="11"/>
    </row>
    <row r="14" spans="1:18" ht="24" customHeight="1" x14ac:dyDescent="0.5">
      <c r="A14" s="12" t="s">
        <v>23</v>
      </c>
      <c r="B14" s="13" t="s">
        <v>19</v>
      </c>
      <c r="C14" s="57">
        <v>35</v>
      </c>
      <c r="D14" s="57">
        <v>36</v>
      </c>
      <c r="E14" s="57">
        <v>35</v>
      </c>
      <c r="F14" s="57">
        <v>38</v>
      </c>
      <c r="G14" s="57">
        <v>35</v>
      </c>
      <c r="H14" s="57">
        <v>38</v>
      </c>
      <c r="I14" s="17">
        <f>((C14+D14)/2-(G14+H14)/2)/((G14+H14)/2)*100</f>
        <v>-2.7397260273972601</v>
      </c>
      <c r="J14" s="57">
        <v>30</v>
      </c>
      <c r="K14" s="57">
        <v>32</v>
      </c>
      <c r="L14" s="47">
        <f>((C14+D14)/2-(J14+K14)/2)/((J14+K14)/2)*100</f>
        <v>14.516129032258066</v>
      </c>
    </row>
    <row r="15" spans="1:18" ht="24" customHeight="1" x14ac:dyDescent="0.5">
      <c r="A15" s="12" t="s">
        <v>24</v>
      </c>
      <c r="B15" s="13" t="s">
        <v>25</v>
      </c>
      <c r="C15" s="57">
        <v>42</v>
      </c>
      <c r="D15" s="57">
        <v>45</v>
      </c>
      <c r="E15" s="57">
        <v>42</v>
      </c>
      <c r="F15" s="57">
        <v>45</v>
      </c>
      <c r="G15" s="57">
        <v>40</v>
      </c>
      <c r="H15" s="57">
        <v>45</v>
      </c>
      <c r="I15" s="17">
        <f>((C15+D15)/2-(G15+H15)/2)/((G15+H15)/2)*100</f>
        <v>2.3529411764705883</v>
      </c>
      <c r="J15" s="57">
        <v>32</v>
      </c>
      <c r="K15" s="57">
        <v>35</v>
      </c>
      <c r="L15" s="47">
        <f>((C15+D15)/2-(J15+K15)/2)/((J15+K15)/2)*100</f>
        <v>29.850746268656714</v>
      </c>
      <c r="P15" s="19"/>
    </row>
    <row r="16" spans="1:18" ht="24" customHeight="1" x14ac:dyDescent="0.5">
      <c r="A16" s="12" t="s">
        <v>26</v>
      </c>
      <c r="B16" s="13" t="s">
        <v>19</v>
      </c>
      <c r="C16" s="57">
        <v>52</v>
      </c>
      <c r="D16" s="57">
        <v>55</v>
      </c>
      <c r="E16" s="57">
        <v>50</v>
      </c>
      <c r="F16" s="57">
        <v>52</v>
      </c>
      <c r="G16" s="57">
        <v>46</v>
      </c>
      <c r="H16" s="57">
        <v>50</v>
      </c>
      <c r="I16" s="17">
        <f>((C16+D16)/2-(G16+H16)/2)/((G16+H16)/2)*100</f>
        <v>11.458333333333332</v>
      </c>
      <c r="J16" s="57">
        <v>35</v>
      </c>
      <c r="K16" s="57">
        <v>36</v>
      </c>
      <c r="L16" s="47">
        <f>((C16+D16)/2-(J16+K16)/2)/((J16+K16)/2)*100</f>
        <v>50.704225352112672</v>
      </c>
    </row>
    <row r="17" spans="1:22" ht="24" customHeight="1" x14ac:dyDescent="0.5">
      <c r="A17" s="12" t="s">
        <v>27</v>
      </c>
      <c r="B17" s="13" t="s">
        <v>25</v>
      </c>
      <c r="C17" s="57">
        <v>55</v>
      </c>
      <c r="D17" s="57">
        <v>60</v>
      </c>
      <c r="E17" s="57">
        <v>55</v>
      </c>
      <c r="F17" s="57">
        <v>60</v>
      </c>
      <c r="G17" s="57">
        <v>55</v>
      </c>
      <c r="H17" s="57">
        <v>58</v>
      </c>
      <c r="I17" s="17">
        <f>((C17+D17)/2-(G17+H17)/2)/((G17+H17)/2)*100</f>
        <v>1.7699115044247788</v>
      </c>
      <c r="J17" s="57">
        <v>40</v>
      </c>
      <c r="K17" s="57">
        <v>45</v>
      </c>
      <c r="L17" s="47">
        <f>((C17+D17)/2-(J17+K17)/2)/((J17+K17)/2)*100</f>
        <v>35.294117647058826</v>
      </c>
      <c r="V17" s="20"/>
    </row>
    <row r="18" spans="1:22" ht="24" customHeight="1" x14ac:dyDescent="0.5">
      <c r="A18" s="18" t="s">
        <v>28</v>
      </c>
      <c r="B18" s="16"/>
      <c r="C18" s="58"/>
      <c r="D18" s="58"/>
      <c r="E18" s="58"/>
      <c r="F18" s="58"/>
      <c r="G18" s="58"/>
      <c r="H18" s="58"/>
      <c r="I18" s="21"/>
      <c r="J18" s="58"/>
      <c r="K18" s="58"/>
      <c r="L18" s="16"/>
      <c r="P18" s="2" t="s">
        <v>3</v>
      </c>
      <c r="V18" s="22"/>
    </row>
    <row r="19" spans="1:22" ht="24" customHeight="1" x14ac:dyDescent="0.5">
      <c r="A19" s="12" t="s">
        <v>29</v>
      </c>
      <c r="B19" s="13" t="s">
        <v>30</v>
      </c>
      <c r="C19" s="57">
        <v>160</v>
      </c>
      <c r="D19" s="57">
        <v>172</v>
      </c>
      <c r="E19" s="57">
        <v>150</v>
      </c>
      <c r="F19" s="57">
        <v>160</v>
      </c>
      <c r="G19" s="57">
        <v>145</v>
      </c>
      <c r="H19" s="57">
        <v>153</v>
      </c>
      <c r="I19" s="17">
        <f>((C19+D19)/2-(G19+H19)/2)/((G19+H19)/2)*100</f>
        <v>11.409395973154362</v>
      </c>
      <c r="J19" s="57">
        <v>120</v>
      </c>
      <c r="K19" s="57">
        <v>123</v>
      </c>
      <c r="L19" s="47">
        <f>((C19+D19)/2-(J19+K19)/2)/((J19+K19)/2)*100</f>
        <v>36.625514403292179</v>
      </c>
      <c r="R19" s="2" t="s">
        <v>3</v>
      </c>
    </row>
    <row r="20" spans="1:22" ht="24" customHeight="1" x14ac:dyDescent="0.5">
      <c r="A20" s="12" t="s">
        <v>31</v>
      </c>
      <c r="B20" s="13" t="s">
        <v>32</v>
      </c>
      <c r="C20" s="57">
        <v>740</v>
      </c>
      <c r="D20" s="57">
        <v>760</v>
      </c>
      <c r="E20" s="57">
        <v>740</v>
      </c>
      <c r="F20" s="57">
        <v>760</v>
      </c>
      <c r="G20" s="57">
        <v>780</v>
      </c>
      <c r="H20" s="57">
        <v>795</v>
      </c>
      <c r="I20" s="17">
        <f>((C20+D20)/2-(G20+H20)/2)/((G20+H20)/2)*100</f>
        <v>-4.7619047619047619</v>
      </c>
      <c r="J20" s="57">
        <v>630</v>
      </c>
      <c r="K20" s="57">
        <v>650</v>
      </c>
      <c r="L20" s="47">
        <f>((C20+D20)/2-(J20+K20)/2)/((J20+K20)/2)*100</f>
        <v>17.1875</v>
      </c>
    </row>
    <row r="21" spans="1:22" ht="24" customHeight="1" x14ac:dyDescent="0.5">
      <c r="A21" s="12" t="s">
        <v>31</v>
      </c>
      <c r="B21" s="13" t="s">
        <v>33</v>
      </c>
      <c r="C21" s="57">
        <v>160</v>
      </c>
      <c r="D21" s="57">
        <v>165</v>
      </c>
      <c r="E21" s="57">
        <v>160</v>
      </c>
      <c r="F21" s="57">
        <v>170</v>
      </c>
      <c r="G21" s="57">
        <v>160</v>
      </c>
      <c r="H21" s="57">
        <v>165</v>
      </c>
      <c r="I21" s="17">
        <f>((C21+D21)/2-(G21+H21)/2)/((G21+H21)/2)*100</f>
        <v>0</v>
      </c>
      <c r="J21" s="57">
        <v>130</v>
      </c>
      <c r="K21" s="57">
        <v>135</v>
      </c>
      <c r="L21" s="47">
        <f>((C21+D21)/2-(J21+K21)/2)/((J21+K21)/2)*100</f>
        <v>22.641509433962266</v>
      </c>
    </row>
    <row r="22" spans="1:22" ht="24" customHeight="1" x14ac:dyDescent="0.5">
      <c r="A22" s="12" t="s">
        <v>34</v>
      </c>
      <c r="B22" s="13" t="s">
        <v>30</v>
      </c>
      <c r="C22" s="57">
        <v>132</v>
      </c>
      <c r="D22" s="57">
        <v>163</v>
      </c>
      <c r="E22" s="57">
        <v>135</v>
      </c>
      <c r="F22" s="57">
        <v>145</v>
      </c>
      <c r="G22" s="57">
        <v>131</v>
      </c>
      <c r="H22" s="57">
        <v>138</v>
      </c>
      <c r="I22" s="17">
        <f>((C22+D22)/2-(G22+H22)/2)/((G22+H22)/2)*100</f>
        <v>9.6654275092936803</v>
      </c>
      <c r="J22" s="57">
        <v>106</v>
      </c>
      <c r="K22" s="57">
        <v>110</v>
      </c>
      <c r="L22" s="47">
        <f>((C22+D22)/2-(J22+K22)/2)/((J22+K22)/2)*100</f>
        <v>36.574074074074076</v>
      </c>
    </row>
    <row r="23" spans="1:22" ht="24" customHeight="1" x14ac:dyDescent="0.5">
      <c r="A23" s="12" t="s">
        <v>35</v>
      </c>
      <c r="B23" s="13" t="s">
        <v>30</v>
      </c>
      <c r="C23" s="57">
        <v>145</v>
      </c>
      <c r="D23" s="57">
        <v>165</v>
      </c>
      <c r="E23" s="57">
        <v>145</v>
      </c>
      <c r="F23" s="57">
        <v>150</v>
      </c>
      <c r="G23" s="57">
        <v>140</v>
      </c>
      <c r="H23" s="57">
        <v>144</v>
      </c>
      <c r="I23" s="17">
        <f>((C23+D23)/2-(G23+H23)/2)/((G23+H23)/2)*100</f>
        <v>9.1549295774647899</v>
      </c>
      <c r="J23" s="57">
        <v>112</v>
      </c>
      <c r="K23" s="57">
        <v>115</v>
      </c>
      <c r="L23" s="47">
        <f>((C23+D23)/2-(J23+K23)/2)/((J23+K23)/2)*100</f>
        <v>36.563876651982383</v>
      </c>
    </row>
    <row r="24" spans="1:22" ht="24" customHeight="1" x14ac:dyDescent="0.5">
      <c r="A24" s="18" t="s">
        <v>36</v>
      </c>
      <c r="B24" s="16"/>
      <c r="C24" s="59"/>
      <c r="D24" s="59" t="s">
        <v>114</v>
      </c>
      <c r="E24" s="59"/>
      <c r="F24" s="59" t="s">
        <v>114</v>
      </c>
      <c r="G24" s="59"/>
      <c r="H24" s="59" t="s">
        <v>114</v>
      </c>
      <c r="I24" s="21"/>
      <c r="J24" s="59"/>
      <c r="K24" s="59"/>
      <c r="L24" s="21"/>
    </row>
    <row r="25" spans="1:22" ht="24" customHeight="1" x14ac:dyDescent="0.5">
      <c r="A25" s="12" t="s">
        <v>37</v>
      </c>
      <c r="B25" s="13" t="s">
        <v>19</v>
      </c>
      <c r="C25" s="57">
        <v>95</v>
      </c>
      <c r="D25" s="57">
        <v>105</v>
      </c>
      <c r="E25" s="57">
        <v>95</v>
      </c>
      <c r="F25" s="57">
        <v>105</v>
      </c>
      <c r="G25" s="57">
        <v>95</v>
      </c>
      <c r="H25" s="57">
        <v>100</v>
      </c>
      <c r="I25" s="17">
        <f t="shared" ref="I25:I31" si="0">((C25+D25)/2-(G25+H25)/2)/((G25+H25)/2)*100</f>
        <v>2.5641025641025639</v>
      </c>
      <c r="J25" s="57">
        <v>70</v>
      </c>
      <c r="K25" s="57">
        <v>75</v>
      </c>
      <c r="L25" s="47">
        <f t="shared" ref="L25:L31" si="1">((C25+D25)/2-(J25+K25)/2)/((J25+K25)/2)*100</f>
        <v>37.931034482758619</v>
      </c>
    </row>
    <row r="26" spans="1:22" ht="24" customHeight="1" x14ac:dyDescent="0.5">
      <c r="A26" s="12" t="s">
        <v>38</v>
      </c>
      <c r="B26" s="13" t="s">
        <v>19</v>
      </c>
      <c r="C26" s="57">
        <v>110</v>
      </c>
      <c r="D26" s="57">
        <v>115</v>
      </c>
      <c r="E26" s="57">
        <v>110</v>
      </c>
      <c r="F26" s="57">
        <v>115</v>
      </c>
      <c r="G26" s="57">
        <v>110</v>
      </c>
      <c r="H26" s="57">
        <v>115</v>
      </c>
      <c r="I26" s="17">
        <f t="shared" si="0"/>
        <v>0</v>
      </c>
      <c r="J26" s="57">
        <v>80</v>
      </c>
      <c r="K26" s="57">
        <v>90</v>
      </c>
      <c r="L26" s="47">
        <f t="shared" si="1"/>
        <v>32.352941176470587</v>
      </c>
    </row>
    <row r="27" spans="1:22" ht="24" customHeight="1" x14ac:dyDescent="0.5">
      <c r="A27" s="12" t="s">
        <v>39</v>
      </c>
      <c r="B27" s="13" t="s">
        <v>19</v>
      </c>
      <c r="C27" s="57">
        <v>120</v>
      </c>
      <c r="D27" s="57">
        <v>130</v>
      </c>
      <c r="E27" s="57">
        <v>120</v>
      </c>
      <c r="F27" s="57">
        <v>130</v>
      </c>
      <c r="G27" s="57">
        <v>120</v>
      </c>
      <c r="H27" s="57">
        <v>130</v>
      </c>
      <c r="I27" s="17">
        <f t="shared" si="0"/>
        <v>0</v>
      </c>
      <c r="J27" s="57">
        <v>100</v>
      </c>
      <c r="K27" s="57">
        <v>110</v>
      </c>
      <c r="L27" s="47">
        <f t="shared" si="1"/>
        <v>19.047619047619047</v>
      </c>
    </row>
    <row r="28" spans="1:22" ht="24" customHeight="1" x14ac:dyDescent="0.5">
      <c r="A28" s="12" t="s">
        <v>40</v>
      </c>
      <c r="B28" s="13" t="s">
        <v>19</v>
      </c>
      <c r="C28" s="57">
        <v>120</v>
      </c>
      <c r="D28" s="57">
        <v>140</v>
      </c>
      <c r="E28" s="57">
        <v>120</v>
      </c>
      <c r="F28" s="57">
        <v>140</v>
      </c>
      <c r="G28" s="57">
        <v>90</v>
      </c>
      <c r="H28" s="57">
        <v>120</v>
      </c>
      <c r="I28" s="17">
        <f t="shared" si="0"/>
        <v>23.809523809523807</v>
      </c>
      <c r="J28" s="57">
        <v>110</v>
      </c>
      <c r="K28" s="57">
        <v>140</v>
      </c>
      <c r="L28" s="47">
        <f t="shared" si="1"/>
        <v>4</v>
      </c>
    </row>
    <row r="29" spans="1:22" ht="24" customHeight="1" x14ac:dyDescent="0.5">
      <c r="A29" s="12" t="s">
        <v>41</v>
      </c>
      <c r="B29" s="13" t="s">
        <v>19</v>
      </c>
      <c r="C29" s="57">
        <v>55</v>
      </c>
      <c r="D29" s="57">
        <v>60</v>
      </c>
      <c r="E29" s="57">
        <v>55</v>
      </c>
      <c r="F29" s="57">
        <v>60</v>
      </c>
      <c r="G29" s="57">
        <v>50</v>
      </c>
      <c r="H29" s="57">
        <v>60</v>
      </c>
      <c r="I29" s="17">
        <f t="shared" si="0"/>
        <v>4.5454545454545459</v>
      </c>
      <c r="J29" s="57">
        <v>44</v>
      </c>
      <c r="K29" s="57">
        <v>46</v>
      </c>
      <c r="L29" s="47">
        <f t="shared" si="1"/>
        <v>27.777777777777779</v>
      </c>
    </row>
    <row r="30" spans="1:22" ht="24" customHeight="1" x14ac:dyDescent="0.5">
      <c r="A30" s="12" t="s">
        <v>42</v>
      </c>
      <c r="B30" s="13" t="s">
        <v>19</v>
      </c>
      <c r="C30" s="57">
        <v>68</v>
      </c>
      <c r="D30" s="57">
        <v>75</v>
      </c>
      <c r="E30" s="57">
        <v>68</v>
      </c>
      <c r="F30" s="57">
        <v>75</v>
      </c>
      <c r="G30" s="57">
        <v>70</v>
      </c>
      <c r="H30" s="57">
        <v>75</v>
      </c>
      <c r="I30" s="17">
        <f t="shared" si="0"/>
        <v>-1.3793103448275863</v>
      </c>
      <c r="J30" s="57">
        <v>65</v>
      </c>
      <c r="K30" s="57">
        <v>70</v>
      </c>
      <c r="L30" s="47">
        <f t="shared" si="1"/>
        <v>5.9259259259259265</v>
      </c>
    </row>
    <row r="31" spans="1:22" ht="24" customHeight="1" x14ac:dyDescent="0.5">
      <c r="A31" s="12" t="s">
        <v>43</v>
      </c>
      <c r="B31" s="13" t="s">
        <v>19</v>
      </c>
      <c r="C31" s="57">
        <v>16</v>
      </c>
      <c r="D31" s="57">
        <v>20</v>
      </c>
      <c r="E31" s="57">
        <v>16</v>
      </c>
      <c r="F31" s="57">
        <v>20</v>
      </c>
      <c r="G31" s="57">
        <v>18</v>
      </c>
      <c r="H31" s="57">
        <v>22</v>
      </c>
      <c r="I31" s="17">
        <f t="shared" si="0"/>
        <v>-10</v>
      </c>
      <c r="J31" s="57">
        <v>20</v>
      </c>
      <c r="K31" s="57">
        <v>22</v>
      </c>
      <c r="L31" s="47">
        <f t="shared" si="1"/>
        <v>-14.285714285714285</v>
      </c>
    </row>
    <row r="32" spans="1:22" ht="24" customHeight="1" x14ac:dyDescent="0.5">
      <c r="A32" s="18" t="s">
        <v>44</v>
      </c>
      <c r="B32" s="16"/>
      <c r="C32" s="59"/>
      <c r="D32" s="59"/>
      <c r="E32" s="59"/>
      <c r="F32" s="59"/>
      <c r="G32" s="59"/>
      <c r="H32" s="59"/>
      <c r="I32" s="21"/>
      <c r="J32" s="59"/>
      <c r="K32" s="59"/>
      <c r="L32" s="21"/>
    </row>
    <row r="33" spans="1:12" ht="24" customHeight="1" x14ac:dyDescent="0.5">
      <c r="A33" s="12" t="s">
        <v>45</v>
      </c>
      <c r="B33" s="13" t="s">
        <v>19</v>
      </c>
      <c r="C33" s="57">
        <v>25</v>
      </c>
      <c r="D33" s="57">
        <v>35</v>
      </c>
      <c r="E33" s="57">
        <v>25</v>
      </c>
      <c r="F33" s="57">
        <v>35</v>
      </c>
      <c r="G33" s="57">
        <v>30</v>
      </c>
      <c r="H33" s="57">
        <v>40</v>
      </c>
      <c r="I33" s="17">
        <f t="shared" ref="I33:I48" si="2">((C33+D33)/2-(G33+H33)/2)/((G33+H33)/2)*100</f>
        <v>-14.285714285714285</v>
      </c>
      <c r="J33" s="57">
        <v>35</v>
      </c>
      <c r="K33" s="57">
        <v>40</v>
      </c>
      <c r="L33" s="47">
        <f t="shared" ref="L33:L48" si="3">((C33+D33)/2-(J33+K33)/2)/((J33+K33)/2)*100</f>
        <v>-20</v>
      </c>
    </row>
    <row r="34" spans="1:12" ht="24" customHeight="1" x14ac:dyDescent="0.5">
      <c r="A34" s="12" t="s">
        <v>46</v>
      </c>
      <c r="B34" s="13" t="s">
        <v>19</v>
      </c>
      <c r="C34" s="57">
        <v>25</v>
      </c>
      <c r="D34" s="57">
        <v>40</v>
      </c>
      <c r="E34" s="57">
        <v>25</v>
      </c>
      <c r="F34" s="57">
        <v>35</v>
      </c>
      <c r="G34" s="57">
        <v>30</v>
      </c>
      <c r="H34" s="57">
        <v>45</v>
      </c>
      <c r="I34" s="17">
        <f t="shared" si="2"/>
        <v>-13.333333333333334</v>
      </c>
      <c r="J34" s="57">
        <v>30</v>
      </c>
      <c r="K34" s="57">
        <v>35</v>
      </c>
      <c r="L34" s="47">
        <f t="shared" si="3"/>
        <v>0</v>
      </c>
    </row>
    <row r="35" spans="1:12" ht="24" customHeight="1" x14ac:dyDescent="0.55000000000000004">
      <c r="A35" s="73" t="s">
        <v>120</v>
      </c>
      <c r="B35" s="13" t="s">
        <v>19</v>
      </c>
      <c r="C35" s="57">
        <v>40</v>
      </c>
      <c r="D35" s="57">
        <v>60</v>
      </c>
      <c r="E35" s="57">
        <v>40</v>
      </c>
      <c r="F35" s="57">
        <v>60</v>
      </c>
      <c r="G35" s="57">
        <v>40</v>
      </c>
      <c r="H35" s="57">
        <v>60</v>
      </c>
      <c r="I35" s="17">
        <f t="shared" si="2"/>
        <v>0</v>
      </c>
      <c r="J35" s="57">
        <v>60</v>
      </c>
      <c r="K35" s="68">
        <v>80</v>
      </c>
      <c r="L35" s="47">
        <f t="shared" si="3"/>
        <v>-28.571428571428569</v>
      </c>
    </row>
    <row r="36" spans="1:12" ht="24" customHeight="1" x14ac:dyDescent="0.55000000000000004">
      <c r="A36" s="12" t="s">
        <v>47</v>
      </c>
      <c r="B36" s="13" t="s">
        <v>19</v>
      </c>
      <c r="C36" s="57">
        <v>100</v>
      </c>
      <c r="D36" s="57">
        <v>130</v>
      </c>
      <c r="E36" s="57">
        <v>100</v>
      </c>
      <c r="F36" s="57">
        <v>130</v>
      </c>
      <c r="G36" s="57">
        <v>110</v>
      </c>
      <c r="H36" s="57">
        <v>130</v>
      </c>
      <c r="I36" s="17">
        <f t="shared" si="2"/>
        <v>-4.1666666666666661</v>
      </c>
      <c r="J36" s="68">
        <v>100</v>
      </c>
      <c r="K36" s="68">
        <v>120</v>
      </c>
      <c r="L36" s="47">
        <f t="shared" si="3"/>
        <v>4.5454545454545459</v>
      </c>
    </row>
    <row r="37" spans="1:12" ht="24" customHeight="1" x14ac:dyDescent="0.55000000000000004">
      <c r="A37" s="12" t="s">
        <v>48</v>
      </c>
      <c r="B37" s="13" t="s">
        <v>19</v>
      </c>
      <c r="C37" s="57">
        <v>180</v>
      </c>
      <c r="D37" s="57">
        <v>200</v>
      </c>
      <c r="E37" s="57">
        <v>180</v>
      </c>
      <c r="F37" s="57">
        <v>200</v>
      </c>
      <c r="G37" s="57">
        <v>170</v>
      </c>
      <c r="H37" s="57">
        <v>200</v>
      </c>
      <c r="I37" s="17">
        <f t="shared" si="2"/>
        <v>2.7027027027027026</v>
      </c>
      <c r="J37" s="68">
        <v>220</v>
      </c>
      <c r="K37" s="68">
        <v>280</v>
      </c>
      <c r="L37" s="47">
        <f t="shared" si="3"/>
        <v>-24</v>
      </c>
    </row>
    <row r="38" spans="1:12" ht="24" customHeight="1" x14ac:dyDescent="0.55000000000000004">
      <c r="A38" s="12" t="s">
        <v>49</v>
      </c>
      <c r="B38" s="13" t="s">
        <v>19</v>
      </c>
      <c r="C38" s="57">
        <v>300</v>
      </c>
      <c r="D38" s="57">
        <v>350</v>
      </c>
      <c r="E38" s="57">
        <v>300</v>
      </c>
      <c r="F38" s="57">
        <v>350</v>
      </c>
      <c r="G38" s="57">
        <v>280</v>
      </c>
      <c r="H38" s="57">
        <v>350</v>
      </c>
      <c r="I38" s="17">
        <f t="shared" si="2"/>
        <v>3.1746031746031744</v>
      </c>
      <c r="J38" s="68">
        <v>240</v>
      </c>
      <c r="K38" s="68">
        <v>300</v>
      </c>
      <c r="L38" s="47">
        <f t="shared" si="3"/>
        <v>20.37037037037037</v>
      </c>
    </row>
    <row r="39" spans="1:12" ht="24" customHeight="1" x14ac:dyDescent="0.55000000000000004">
      <c r="A39" s="12" t="s">
        <v>50</v>
      </c>
      <c r="B39" s="13" t="s">
        <v>19</v>
      </c>
      <c r="C39" s="57">
        <v>200</v>
      </c>
      <c r="D39" s="57">
        <v>230</v>
      </c>
      <c r="E39" s="57">
        <v>200</v>
      </c>
      <c r="F39" s="57">
        <v>230</v>
      </c>
      <c r="G39" s="57">
        <v>200</v>
      </c>
      <c r="H39" s="57">
        <v>230</v>
      </c>
      <c r="I39" s="17">
        <f t="shared" si="2"/>
        <v>0</v>
      </c>
      <c r="J39" s="68">
        <v>150</v>
      </c>
      <c r="K39" s="68">
        <v>200</v>
      </c>
      <c r="L39" s="47">
        <f t="shared" si="3"/>
        <v>22.857142857142858</v>
      </c>
    </row>
    <row r="40" spans="1:12" ht="24" customHeight="1" x14ac:dyDescent="0.55000000000000004">
      <c r="A40" s="12" t="s">
        <v>51</v>
      </c>
      <c r="B40" s="13" t="s">
        <v>19</v>
      </c>
      <c r="C40" s="57">
        <v>140</v>
      </c>
      <c r="D40" s="57">
        <v>180</v>
      </c>
      <c r="E40" s="57">
        <v>140</v>
      </c>
      <c r="F40" s="57">
        <v>180</v>
      </c>
      <c r="G40" s="57">
        <v>140</v>
      </c>
      <c r="H40" s="57">
        <v>180</v>
      </c>
      <c r="I40" s="17">
        <f t="shared" si="2"/>
        <v>0</v>
      </c>
      <c r="J40" s="68">
        <v>140</v>
      </c>
      <c r="K40" s="68">
        <v>180</v>
      </c>
      <c r="L40" s="47">
        <f t="shared" si="3"/>
        <v>0</v>
      </c>
    </row>
    <row r="41" spans="1:12" ht="24" customHeight="1" x14ac:dyDescent="0.55000000000000004">
      <c r="A41" s="12" t="s">
        <v>117</v>
      </c>
      <c r="B41" s="13" t="s">
        <v>19</v>
      </c>
      <c r="C41" s="57">
        <v>90</v>
      </c>
      <c r="D41" s="57">
        <v>140</v>
      </c>
      <c r="E41" s="57">
        <v>90</v>
      </c>
      <c r="F41" s="57">
        <v>140</v>
      </c>
      <c r="G41" s="57">
        <v>90</v>
      </c>
      <c r="H41" s="57">
        <v>130</v>
      </c>
      <c r="I41" s="17">
        <f t="shared" si="2"/>
        <v>4.5454545454545459</v>
      </c>
      <c r="J41" s="68">
        <v>90</v>
      </c>
      <c r="K41" s="68">
        <v>120</v>
      </c>
      <c r="L41" s="47">
        <f t="shared" si="3"/>
        <v>9.5238095238095237</v>
      </c>
    </row>
    <row r="42" spans="1:12" ht="24" customHeight="1" x14ac:dyDescent="0.55000000000000004">
      <c r="A42" s="12" t="s">
        <v>52</v>
      </c>
      <c r="B42" s="13" t="s">
        <v>19</v>
      </c>
      <c r="C42" s="57">
        <v>70</v>
      </c>
      <c r="D42" s="57">
        <v>100</v>
      </c>
      <c r="E42" s="57">
        <v>70</v>
      </c>
      <c r="F42" s="57">
        <v>100</v>
      </c>
      <c r="G42" s="57">
        <v>80</v>
      </c>
      <c r="H42" s="57">
        <v>100</v>
      </c>
      <c r="I42" s="17">
        <f t="shared" si="2"/>
        <v>-5.5555555555555554</v>
      </c>
      <c r="J42" s="68">
        <v>80</v>
      </c>
      <c r="K42" s="68">
        <v>150</v>
      </c>
      <c r="L42" s="47">
        <f t="shared" si="3"/>
        <v>-26.086956521739129</v>
      </c>
    </row>
    <row r="43" spans="1:12" ht="24" customHeight="1" x14ac:dyDescent="0.55000000000000004">
      <c r="A43" s="12" t="s">
        <v>53</v>
      </c>
      <c r="B43" s="13" t="s">
        <v>19</v>
      </c>
      <c r="C43" s="57">
        <v>380</v>
      </c>
      <c r="D43" s="57">
        <v>450</v>
      </c>
      <c r="E43" s="57">
        <v>380</v>
      </c>
      <c r="F43" s="57">
        <v>450</v>
      </c>
      <c r="G43" s="57">
        <v>350</v>
      </c>
      <c r="H43" s="57">
        <v>420</v>
      </c>
      <c r="I43" s="17">
        <f t="shared" si="2"/>
        <v>7.7922077922077921</v>
      </c>
      <c r="J43" s="68">
        <v>320</v>
      </c>
      <c r="K43" s="68">
        <v>380</v>
      </c>
      <c r="L43" s="47">
        <f t="shared" si="3"/>
        <v>18.571428571428573</v>
      </c>
    </row>
    <row r="44" spans="1:12" ht="24" customHeight="1" x14ac:dyDescent="0.55000000000000004">
      <c r="A44" s="12" t="s">
        <v>54</v>
      </c>
      <c r="B44" s="13" t="s">
        <v>19</v>
      </c>
      <c r="C44" s="57">
        <v>400</v>
      </c>
      <c r="D44" s="57">
        <v>500</v>
      </c>
      <c r="E44" s="57">
        <v>400</v>
      </c>
      <c r="F44" s="57">
        <v>500</v>
      </c>
      <c r="G44" s="57">
        <v>400</v>
      </c>
      <c r="H44" s="57">
        <v>500</v>
      </c>
      <c r="I44" s="17">
        <f>((C44+D44)/2-(G44+H44)/2)/((G44+H44)/2)*100</f>
        <v>0</v>
      </c>
      <c r="J44" s="68">
        <v>360</v>
      </c>
      <c r="K44" s="68">
        <v>420</v>
      </c>
      <c r="L44" s="47">
        <f>((C44+D44)/2-(J44+K44)/2)/((J44+K44)/2)*100</f>
        <v>15.384615384615385</v>
      </c>
    </row>
    <row r="45" spans="1:12" ht="24" customHeight="1" x14ac:dyDescent="0.55000000000000004">
      <c r="A45" s="12" t="s">
        <v>55</v>
      </c>
      <c r="B45" s="13" t="s">
        <v>19</v>
      </c>
      <c r="C45" s="57">
        <v>1050</v>
      </c>
      <c r="D45" s="57">
        <v>1200</v>
      </c>
      <c r="E45" s="57">
        <v>1050</v>
      </c>
      <c r="F45" s="57">
        <v>1200</v>
      </c>
      <c r="G45" s="57">
        <v>1050</v>
      </c>
      <c r="H45" s="57">
        <v>1200</v>
      </c>
      <c r="I45" s="17">
        <f>((C45+D45)/2-(G45+H45)/2)/((G45+H45)/2)*100</f>
        <v>0</v>
      </c>
      <c r="J45" s="68">
        <v>800</v>
      </c>
      <c r="K45" s="68">
        <v>900</v>
      </c>
      <c r="L45" s="47">
        <f>((C45+D45)/2-(J45+K45)/2)/((J45+K45)/2)*100</f>
        <v>32.352941176470587</v>
      </c>
    </row>
    <row r="46" spans="1:12" ht="24" customHeight="1" x14ac:dyDescent="0.55000000000000004">
      <c r="A46" s="12" t="s">
        <v>56</v>
      </c>
      <c r="B46" s="13" t="s">
        <v>19</v>
      </c>
      <c r="C46" s="57">
        <v>2000</v>
      </c>
      <c r="D46" s="57">
        <v>3200</v>
      </c>
      <c r="E46" s="57">
        <v>2000</v>
      </c>
      <c r="F46" s="57">
        <v>3200</v>
      </c>
      <c r="G46" s="57">
        <v>1950</v>
      </c>
      <c r="H46" s="57">
        <v>3000</v>
      </c>
      <c r="I46" s="17">
        <f>((C46+D46)/2-(G46+H46)/2)/((G46+H46)/2)*100</f>
        <v>5.0505050505050502</v>
      </c>
      <c r="J46" s="68">
        <v>2400</v>
      </c>
      <c r="K46" s="68">
        <v>3500</v>
      </c>
      <c r="L46" s="47">
        <f>((C46+D46)/2-(J46+K46)/2)/((J46+K46)/2)*100</f>
        <v>-11.864406779661017</v>
      </c>
    </row>
    <row r="47" spans="1:12" ht="24" customHeight="1" x14ac:dyDescent="0.55000000000000004">
      <c r="A47" s="12" t="s">
        <v>57</v>
      </c>
      <c r="B47" s="13" t="s">
        <v>19</v>
      </c>
      <c r="C47" s="57">
        <v>120</v>
      </c>
      <c r="D47" s="57">
        <v>170</v>
      </c>
      <c r="E47" s="57">
        <v>120</v>
      </c>
      <c r="F47" s="57">
        <v>170</v>
      </c>
      <c r="G47" s="57">
        <v>120</v>
      </c>
      <c r="H47" s="57">
        <v>150</v>
      </c>
      <c r="I47" s="17">
        <f t="shared" si="2"/>
        <v>7.4074074074074066</v>
      </c>
      <c r="J47" s="68">
        <v>110</v>
      </c>
      <c r="K47" s="68">
        <v>130</v>
      </c>
      <c r="L47" s="47">
        <f t="shared" si="3"/>
        <v>20.833333333333336</v>
      </c>
    </row>
    <row r="48" spans="1:12" ht="24" customHeight="1" x14ac:dyDescent="0.55000000000000004">
      <c r="A48" s="12" t="s">
        <v>58</v>
      </c>
      <c r="B48" s="13" t="s">
        <v>19</v>
      </c>
      <c r="C48" s="57">
        <v>150</v>
      </c>
      <c r="D48" s="57">
        <v>190</v>
      </c>
      <c r="E48" s="57">
        <v>150</v>
      </c>
      <c r="F48" s="57">
        <v>200</v>
      </c>
      <c r="G48" s="57">
        <v>150</v>
      </c>
      <c r="H48" s="57">
        <v>200</v>
      </c>
      <c r="I48" s="17">
        <f t="shared" si="2"/>
        <v>-2.8571428571428572</v>
      </c>
      <c r="J48" s="68">
        <v>110</v>
      </c>
      <c r="K48" s="68">
        <v>140</v>
      </c>
      <c r="L48" s="47">
        <f t="shared" si="3"/>
        <v>36</v>
      </c>
    </row>
    <row r="49" spans="1:12" ht="24" customHeight="1" x14ac:dyDescent="0.55000000000000004">
      <c r="A49" s="15" t="s">
        <v>59</v>
      </c>
      <c r="B49" s="16"/>
      <c r="C49" s="59"/>
      <c r="D49" s="59"/>
      <c r="E49" s="59"/>
      <c r="F49" s="59"/>
      <c r="G49" s="59"/>
      <c r="H49" s="59"/>
      <c r="I49" s="21"/>
      <c r="J49" s="69"/>
      <c r="K49" s="69"/>
      <c r="L49" s="21"/>
    </row>
    <row r="50" spans="1:12" ht="24" customHeight="1" x14ac:dyDescent="0.55000000000000004">
      <c r="A50" s="12" t="s">
        <v>60</v>
      </c>
      <c r="B50" s="13" t="s">
        <v>19</v>
      </c>
      <c r="C50" s="57">
        <v>250</v>
      </c>
      <c r="D50" s="57">
        <v>350</v>
      </c>
      <c r="E50" s="57">
        <v>250</v>
      </c>
      <c r="F50" s="57">
        <v>350</v>
      </c>
      <c r="G50" s="57">
        <v>250</v>
      </c>
      <c r="H50" s="57">
        <v>350</v>
      </c>
      <c r="I50" s="17">
        <f t="shared" ref="I50:I55" si="4">((C50+D50)/2-(G50+H50)/2)/((G50+H50)/2)*100</f>
        <v>0</v>
      </c>
      <c r="J50" s="68">
        <v>230</v>
      </c>
      <c r="K50" s="68">
        <v>300</v>
      </c>
      <c r="L50" s="47">
        <f t="shared" ref="L50:L55" si="5">((C50+D50)/2-(J50+K50)/2)/((J50+K50)/2)*100</f>
        <v>13.20754716981132</v>
      </c>
    </row>
    <row r="51" spans="1:12" ht="24" customHeight="1" x14ac:dyDescent="0.55000000000000004">
      <c r="A51" s="12" t="s">
        <v>61</v>
      </c>
      <c r="B51" s="13" t="s">
        <v>19</v>
      </c>
      <c r="C51" s="57">
        <v>600</v>
      </c>
      <c r="D51" s="57">
        <v>1400</v>
      </c>
      <c r="E51" s="57">
        <v>600</v>
      </c>
      <c r="F51" s="57">
        <v>1400</v>
      </c>
      <c r="G51" s="57">
        <v>600</v>
      </c>
      <c r="H51" s="57">
        <v>1200</v>
      </c>
      <c r="I51" s="17">
        <f t="shared" si="4"/>
        <v>11.111111111111111</v>
      </c>
      <c r="J51" s="68">
        <v>900</v>
      </c>
      <c r="K51" s="68">
        <v>1400</v>
      </c>
      <c r="L51" s="47">
        <f t="shared" si="5"/>
        <v>-13.043478260869565</v>
      </c>
    </row>
    <row r="52" spans="1:12" ht="24" customHeight="1" x14ac:dyDescent="0.55000000000000004">
      <c r="A52" s="12" t="s">
        <v>62</v>
      </c>
      <c r="B52" s="13" t="s">
        <v>19</v>
      </c>
      <c r="C52" s="57">
        <v>650</v>
      </c>
      <c r="D52" s="57">
        <v>680</v>
      </c>
      <c r="E52" s="57">
        <v>650</v>
      </c>
      <c r="F52" s="57">
        <v>680</v>
      </c>
      <c r="G52" s="57">
        <v>650</v>
      </c>
      <c r="H52" s="57">
        <v>700</v>
      </c>
      <c r="I52" s="17">
        <f t="shared" si="4"/>
        <v>-1.4814814814814816</v>
      </c>
      <c r="J52" s="68">
        <v>570</v>
      </c>
      <c r="K52" s="68">
        <v>600</v>
      </c>
      <c r="L52" s="47">
        <f t="shared" si="5"/>
        <v>13.675213675213676</v>
      </c>
    </row>
    <row r="53" spans="1:12" ht="19.5" customHeight="1" x14ac:dyDescent="0.55000000000000004">
      <c r="A53" s="12" t="s">
        <v>63</v>
      </c>
      <c r="B53" s="13" t="s">
        <v>19</v>
      </c>
      <c r="C53" s="57">
        <v>850</v>
      </c>
      <c r="D53" s="57">
        <v>950</v>
      </c>
      <c r="E53" s="57">
        <v>850</v>
      </c>
      <c r="F53" s="57">
        <v>950</v>
      </c>
      <c r="G53" s="57">
        <v>850</v>
      </c>
      <c r="H53" s="57">
        <v>950</v>
      </c>
      <c r="I53" s="17">
        <f t="shared" si="4"/>
        <v>0</v>
      </c>
      <c r="J53" s="68">
        <v>850</v>
      </c>
      <c r="K53" s="68">
        <v>900</v>
      </c>
      <c r="L53" s="47">
        <f t="shared" si="5"/>
        <v>2.8571428571428572</v>
      </c>
    </row>
    <row r="54" spans="1:12" ht="20.25" customHeight="1" x14ac:dyDescent="0.55000000000000004">
      <c r="A54" s="12" t="s">
        <v>64</v>
      </c>
      <c r="B54" s="13" t="s">
        <v>19</v>
      </c>
      <c r="C54" s="57">
        <v>160</v>
      </c>
      <c r="D54" s="57">
        <v>170</v>
      </c>
      <c r="E54" s="57">
        <v>150</v>
      </c>
      <c r="F54" s="57">
        <v>160</v>
      </c>
      <c r="G54" s="57">
        <v>155</v>
      </c>
      <c r="H54" s="57">
        <v>165</v>
      </c>
      <c r="I54" s="17">
        <f t="shared" si="4"/>
        <v>3.125</v>
      </c>
      <c r="J54" s="68">
        <v>130</v>
      </c>
      <c r="K54" s="68">
        <v>140</v>
      </c>
      <c r="L54" s="47">
        <f t="shared" si="5"/>
        <v>22.222222222222221</v>
      </c>
    </row>
    <row r="55" spans="1:12" ht="24" customHeight="1" x14ac:dyDescent="0.55000000000000004">
      <c r="A55" s="12" t="s">
        <v>65</v>
      </c>
      <c r="B55" s="13" t="s">
        <v>19</v>
      </c>
      <c r="C55" s="57">
        <v>500</v>
      </c>
      <c r="D55" s="57">
        <v>550</v>
      </c>
      <c r="E55" s="57">
        <v>500</v>
      </c>
      <c r="F55" s="57">
        <v>550</v>
      </c>
      <c r="G55" s="57">
        <v>450</v>
      </c>
      <c r="H55" s="57">
        <v>550</v>
      </c>
      <c r="I55" s="17">
        <f t="shared" si="4"/>
        <v>5</v>
      </c>
      <c r="J55" s="68">
        <v>480</v>
      </c>
      <c r="K55" s="68">
        <v>500</v>
      </c>
      <c r="L55" s="47">
        <f t="shared" si="5"/>
        <v>7.1428571428571423</v>
      </c>
    </row>
    <row r="56" spans="1:12" ht="24" customHeight="1" x14ac:dyDescent="0.55000000000000004">
      <c r="A56" s="23" t="s">
        <v>66</v>
      </c>
      <c r="B56" s="24"/>
      <c r="C56" s="61"/>
      <c r="D56" s="61"/>
      <c r="E56" s="61"/>
      <c r="F56" s="61"/>
      <c r="G56" s="61"/>
      <c r="H56" s="61"/>
      <c r="I56" s="24"/>
      <c r="J56" s="70"/>
      <c r="K56" s="70"/>
      <c r="L56" s="24"/>
    </row>
    <row r="57" spans="1:12" ht="19.95" customHeight="1" x14ac:dyDescent="0.55000000000000004">
      <c r="A57" s="12" t="s">
        <v>67</v>
      </c>
      <c r="B57" s="13" t="s">
        <v>68</v>
      </c>
      <c r="C57" s="57">
        <v>660</v>
      </c>
      <c r="D57" s="57">
        <v>700</v>
      </c>
      <c r="E57" s="57">
        <v>660</v>
      </c>
      <c r="F57" s="57">
        <v>700</v>
      </c>
      <c r="G57" s="57">
        <v>650</v>
      </c>
      <c r="H57" s="57">
        <v>690</v>
      </c>
      <c r="I57" s="17">
        <f>((C57+D57)/2-(G57+H57)/2)/((G57+H57)/2)*100</f>
        <v>1.4925373134328357</v>
      </c>
      <c r="J57" s="68">
        <v>620</v>
      </c>
      <c r="K57" s="68">
        <v>650</v>
      </c>
      <c r="L57" s="47">
        <f>((C57+D57)/2-(J57+K57)/2)/((J57+K57)/2)*100</f>
        <v>7.0866141732283463</v>
      </c>
    </row>
    <row r="58" spans="1:12" ht="19.95" customHeight="1" x14ac:dyDescent="0.55000000000000004">
      <c r="A58" s="12" t="s">
        <v>69</v>
      </c>
      <c r="B58" s="13" t="s">
        <v>68</v>
      </c>
      <c r="C58" s="57">
        <v>700</v>
      </c>
      <c r="D58" s="57">
        <v>720</v>
      </c>
      <c r="E58" s="57">
        <v>700</v>
      </c>
      <c r="F58" s="57">
        <v>720</v>
      </c>
      <c r="G58" s="57">
        <v>650</v>
      </c>
      <c r="H58" s="57">
        <v>680</v>
      </c>
      <c r="I58" s="17">
        <f>((C58+D58)/2-(G58+H58)/2)/((G58+H58)/2)*100</f>
        <v>6.7669172932330826</v>
      </c>
      <c r="J58" s="68">
        <v>630</v>
      </c>
      <c r="K58" s="68">
        <v>650</v>
      </c>
      <c r="L58" s="47">
        <f>((C58+D58)/2-(J58+K58)/2)/((J58+K58)/2)*100</f>
        <v>10.9375</v>
      </c>
    </row>
    <row r="59" spans="1:12" ht="19.95" customHeight="1" x14ac:dyDescent="0.55000000000000004">
      <c r="A59" s="12" t="s">
        <v>70</v>
      </c>
      <c r="B59" s="13" t="s">
        <v>68</v>
      </c>
      <c r="C59" s="57">
        <v>600</v>
      </c>
      <c r="D59" s="57">
        <v>610</v>
      </c>
      <c r="E59" s="57">
        <v>600</v>
      </c>
      <c r="F59" s="57">
        <v>610</v>
      </c>
      <c r="G59" s="57">
        <v>580</v>
      </c>
      <c r="H59" s="57">
        <v>590</v>
      </c>
      <c r="I59" s="17">
        <f>((C59+D59)/2-(G59+H59)/2)/((G59+H59)/2)*100</f>
        <v>3.4188034188034191</v>
      </c>
      <c r="J59" s="68">
        <v>540</v>
      </c>
      <c r="K59" s="68">
        <v>560</v>
      </c>
      <c r="L59" s="47">
        <f>((C59+D59)/2-(J59+K59)/2)/((J59+K59)/2)*100</f>
        <v>10</v>
      </c>
    </row>
    <row r="60" spans="1:12" ht="19.95" customHeight="1" x14ac:dyDescent="0.55000000000000004">
      <c r="A60" s="12" t="s">
        <v>71</v>
      </c>
      <c r="B60" s="13" t="s">
        <v>68</v>
      </c>
      <c r="C60" s="57">
        <v>600</v>
      </c>
      <c r="D60" s="57">
        <v>620</v>
      </c>
      <c r="E60" s="57">
        <v>600</v>
      </c>
      <c r="F60" s="57">
        <v>620</v>
      </c>
      <c r="G60" s="57">
        <v>580</v>
      </c>
      <c r="H60" s="57">
        <v>620</v>
      </c>
      <c r="I60" s="17">
        <f>((C60+D60)/2-(G60+H60)/2)/((G60+H60)/2)*100</f>
        <v>1.6666666666666667</v>
      </c>
      <c r="J60" s="68">
        <v>540</v>
      </c>
      <c r="K60" s="68">
        <v>560</v>
      </c>
      <c r="L60" s="47">
        <f>((C60+D60)/2-(J60+K60)/2)/((J60+K60)/2)*100</f>
        <v>10.909090909090908</v>
      </c>
    </row>
    <row r="61" spans="1:12" ht="10.95" customHeight="1" x14ac:dyDescent="0.45">
      <c r="C61" s="55"/>
      <c r="D61" s="55"/>
      <c r="E61" s="55"/>
      <c r="F61" s="55"/>
      <c r="G61" s="55"/>
      <c r="H61" s="55"/>
      <c r="J61" s="71"/>
      <c r="K61" s="71"/>
    </row>
    <row r="62" spans="1:12" ht="18" customHeight="1" x14ac:dyDescent="0.35">
      <c r="A62" s="12" t="s">
        <v>5</v>
      </c>
      <c r="B62" s="13" t="s">
        <v>6</v>
      </c>
      <c r="C62" s="105" t="s">
        <v>7</v>
      </c>
      <c r="D62" s="106"/>
      <c r="E62" s="105" t="s">
        <v>8</v>
      </c>
      <c r="F62" s="106"/>
      <c r="G62" s="105" t="s">
        <v>9</v>
      </c>
      <c r="H62" s="106"/>
      <c r="I62" s="63" t="s">
        <v>10</v>
      </c>
      <c r="J62" s="105" t="s">
        <v>11</v>
      </c>
      <c r="K62" s="106"/>
      <c r="L62" s="14" t="s">
        <v>12</v>
      </c>
    </row>
    <row r="63" spans="1:12" ht="20.399999999999999" customHeight="1" x14ac:dyDescent="0.35">
      <c r="A63" s="25"/>
      <c r="B63" s="26"/>
      <c r="C63" s="107">
        <v>44675</v>
      </c>
      <c r="D63" s="108"/>
      <c r="E63" s="107">
        <v>44668</v>
      </c>
      <c r="F63" s="108"/>
      <c r="G63" s="107">
        <v>44644</v>
      </c>
      <c r="H63" s="108"/>
      <c r="I63" s="63" t="s">
        <v>13</v>
      </c>
      <c r="J63" s="107">
        <v>44310</v>
      </c>
      <c r="K63" s="108"/>
      <c r="L63" s="63" t="s">
        <v>13</v>
      </c>
    </row>
    <row r="64" spans="1:12" ht="16.95" customHeight="1" x14ac:dyDescent="0.35">
      <c r="A64" s="27" t="s">
        <v>72</v>
      </c>
      <c r="B64" s="28"/>
      <c r="C64" s="16" t="s">
        <v>15</v>
      </c>
      <c r="D64" s="16" t="s">
        <v>16</v>
      </c>
      <c r="E64" s="16" t="s">
        <v>15</v>
      </c>
      <c r="F64" s="16" t="s">
        <v>16</v>
      </c>
      <c r="G64" s="16" t="s">
        <v>15</v>
      </c>
      <c r="H64" s="16" t="s">
        <v>16</v>
      </c>
      <c r="I64" s="16" t="s">
        <v>17</v>
      </c>
      <c r="J64" s="16" t="s">
        <v>15</v>
      </c>
      <c r="K64" s="16" t="s">
        <v>16</v>
      </c>
      <c r="L64" s="16" t="s">
        <v>17</v>
      </c>
    </row>
    <row r="65" spans="1:13" ht="18.600000000000001" customHeight="1" x14ac:dyDescent="0.5">
      <c r="A65" s="12" t="s">
        <v>73</v>
      </c>
      <c r="B65" s="13" t="s">
        <v>19</v>
      </c>
      <c r="C65" s="57">
        <v>78</v>
      </c>
      <c r="D65" s="57">
        <v>80</v>
      </c>
      <c r="E65" s="57">
        <v>78</v>
      </c>
      <c r="F65" s="57">
        <v>80</v>
      </c>
      <c r="G65" s="57">
        <v>75</v>
      </c>
      <c r="H65" s="57">
        <v>80</v>
      </c>
      <c r="I65" s="17">
        <f>((C65+D65)/2-(G65+H65)/2)/((G65+H65)/2)*100</f>
        <v>1.935483870967742</v>
      </c>
      <c r="J65" s="57">
        <v>68</v>
      </c>
      <c r="K65" s="57">
        <v>70</v>
      </c>
      <c r="L65" s="47">
        <f t="shared" ref="L65:L71" si="6">((C65+D65)/2-(J65+K65)/2)/((J65+K65)/2)*100</f>
        <v>14.492753623188406</v>
      </c>
    </row>
    <row r="66" spans="1:13" ht="18.600000000000001" customHeight="1" x14ac:dyDescent="0.5">
      <c r="A66" s="12" t="s">
        <v>74</v>
      </c>
      <c r="B66" s="29" t="s">
        <v>19</v>
      </c>
      <c r="C66" s="57">
        <v>150</v>
      </c>
      <c r="D66" s="57">
        <v>400</v>
      </c>
      <c r="E66" s="57">
        <v>150</v>
      </c>
      <c r="F66" s="57">
        <v>350</v>
      </c>
      <c r="G66" s="57">
        <v>150</v>
      </c>
      <c r="H66" s="57">
        <v>350</v>
      </c>
      <c r="I66" s="17">
        <f t="shared" ref="I66:I71" si="7">((C66+D66)/2-(G66+H66)/2)/((G66+H66)/2)*100</f>
        <v>10</v>
      </c>
      <c r="J66" s="57">
        <v>150</v>
      </c>
      <c r="K66" s="57">
        <v>350</v>
      </c>
      <c r="L66" s="47">
        <f t="shared" si="6"/>
        <v>10</v>
      </c>
    </row>
    <row r="67" spans="1:13" ht="18.600000000000001" customHeight="1" x14ac:dyDescent="0.5">
      <c r="A67" s="12" t="s">
        <v>116</v>
      </c>
      <c r="B67" s="29" t="s">
        <v>19</v>
      </c>
      <c r="C67" s="57">
        <v>30</v>
      </c>
      <c r="D67" s="57">
        <v>35</v>
      </c>
      <c r="E67" s="57">
        <v>30</v>
      </c>
      <c r="F67" s="57">
        <v>35</v>
      </c>
      <c r="G67" s="57">
        <v>30</v>
      </c>
      <c r="H67" s="57">
        <v>35</v>
      </c>
      <c r="I67" s="17">
        <f t="shared" si="7"/>
        <v>0</v>
      </c>
      <c r="J67" s="57">
        <v>25</v>
      </c>
      <c r="K67" s="57">
        <v>35</v>
      </c>
      <c r="L67" s="47">
        <f t="shared" si="6"/>
        <v>8.3333333333333321</v>
      </c>
    </row>
    <row r="68" spans="1:13" ht="18.600000000000001" customHeight="1" x14ac:dyDescent="0.5">
      <c r="A68" s="12" t="s">
        <v>75</v>
      </c>
      <c r="B68" s="13" t="s">
        <v>76</v>
      </c>
      <c r="C68" s="60">
        <v>32</v>
      </c>
      <c r="D68" s="60">
        <v>35</v>
      </c>
      <c r="E68" s="60">
        <v>32</v>
      </c>
      <c r="F68" s="60">
        <v>35</v>
      </c>
      <c r="G68" s="60">
        <v>35</v>
      </c>
      <c r="H68" s="60">
        <v>38</v>
      </c>
      <c r="I68" s="17">
        <f t="shared" si="7"/>
        <v>-8.2191780821917799</v>
      </c>
      <c r="J68" s="60">
        <v>28</v>
      </c>
      <c r="K68" s="60">
        <v>32</v>
      </c>
      <c r="L68" s="47">
        <f t="shared" si="6"/>
        <v>11.666666666666666</v>
      </c>
    </row>
    <row r="69" spans="1:13" ht="18.600000000000001" customHeight="1" x14ac:dyDescent="0.5">
      <c r="A69" s="12" t="s">
        <v>77</v>
      </c>
      <c r="B69" s="13" t="s">
        <v>78</v>
      </c>
      <c r="C69" s="60">
        <v>20</v>
      </c>
      <c r="D69" s="60">
        <v>25</v>
      </c>
      <c r="E69" s="60">
        <v>20</v>
      </c>
      <c r="F69" s="60">
        <v>25</v>
      </c>
      <c r="G69" s="60">
        <v>20</v>
      </c>
      <c r="H69" s="60">
        <v>25</v>
      </c>
      <c r="I69" s="17">
        <f t="shared" si="7"/>
        <v>0</v>
      </c>
      <c r="J69" s="60">
        <v>18</v>
      </c>
      <c r="K69" s="60">
        <v>25</v>
      </c>
      <c r="L69" s="47">
        <f t="shared" si="6"/>
        <v>4.6511627906976747</v>
      </c>
    </row>
    <row r="70" spans="1:13" ht="18.600000000000001" customHeight="1" x14ac:dyDescent="0.5">
      <c r="A70" s="12" t="s">
        <v>79</v>
      </c>
      <c r="B70" s="13" t="s">
        <v>80</v>
      </c>
      <c r="C70" s="57">
        <v>87000</v>
      </c>
      <c r="D70" s="57">
        <v>91500</v>
      </c>
      <c r="E70" s="57">
        <v>87000</v>
      </c>
      <c r="F70" s="57">
        <v>91500</v>
      </c>
      <c r="G70" s="57">
        <v>83000</v>
      </c>
      <c r="H70" s="57">
        <v>91500</v>
      </c>
      <c r="I70" s="17">
        <f t="shared" si="7"/>
        <v>2.2922636103151861</v>
      </c>
      <c r="J70" s="74">
        <v>69000</v>
      </c>
      <c r="K70" s="74">
        <v>72000</v>
      </c>
      <c r="L70" s="47">
        <f t="shared" si="6"/>
        <v>26.595744680851062</v>
      </c>
    </row>
    <row r="71" spans="1:13" ht="18.600000000000001" customHeight="1" x14ac:dyDescent="0.5">
      <c r="A71" s="12" t="s">
        <v>81</v>
      </c>
      <c r="B71" s="13" t="s">
        <v>80</v>
      </c>
      <c r="C71" s="60">
        <v>85000</v>
      </c>
      <c r="D71" s="60">
        <v>89500</v>
      </c>
      <c r="E71" s="60">
        <v>85000</v>
      </c>
      <c r="F71" s="60">
        <v>89500</v>
      </c>
      <c r="G71" s="60">
        <v>77000</v>
      </c>
      <c r="H71" s="60">
        <v>80000</v>
      </c>
      <c r="I71" s="17">
        <f t="shared" si="7"/>
        <v>11.146496815286625</v>
      </c>
      <c r="J71" s="75">
        <v>65500</v>
      </c>
      <c r="K71" s="75">
        <v>68000</v>
      </c>
      <c r="L71" s="47">
        <f t="shared" si="6"/>
        <v>30.711610486891384</v>
      </c>
    </row>
    <row r="72" spans="1:13" ht="16.2" customHeight="1" x14ac:dyDescent="0.35">
      <c r="A72" s="30" t="s">
        <v>82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</row>
    <row r="73" spans="1:13" ht="12" customHeight="1" x14ac:dyDescent="0.35">
      <c r="A73" s="32" t="s">
        <v>83</v>
      </c>
      <c r="B73" s="33"/>
      <c r="C73" s="33"/>
      <c r="D73" s="34"/>
      <c r="E73" s="33"/>
      <c r="F73" s="33"/>
      <c r="G73" s="33"/>
      <c r="H73" s="33"/>
      <c r="I73" s="33"/>
      <c r="J73" s="33"/>
      <c r="K73" s="33"/>
      <c r="L73" s="35"/>
    </row>
    <row r="74" spans="1:13" ht="16.95" customHeight="1" x14ac:dyDescent="0.35">
      <c r="A74" s="36" t="s">
        <v>84</v>
      </c>
      <c r="B74" s="37"/>
      <c r="C74" s="38"/>
      <c r="D74" s="38"/>
      <c r="E74" s="38"/>
      <c r="F74" s="38"/>
      <c r="G74" s="38"/>
      <c r="H74" s="38"/>
      <c r="I74" s="38"/>
      <c r="J74" s="38"/>
      <c r="K74" s="38"/>
      <c r="L74" s="39"/>
    </row>
    <row r="75" spans="1:13" ht="9.6" hidden="1" customHeight="1" x14ac:dyDescent="0.35">
      <c r="A75" s="40"/>
      <c r="B75" s="41"/>
      <c r="C75" s="42"/>
      <c r="D75" s="42"/>
      <c r="E75" s="42"/>
      <c r="F75" s="42"/>
      <c r="G75" s="42"/>
      <c r="H75" s="42"/>
      <c r="I75" s="42"/>
      <c r="J75" s="42"/>
      <c r="K75" s="42"/>
      <c r="L75" s="5"/>
    </row>
    <row r="76" spans="1:13" ht="15" customHeight="1" x14ac:dyDescent="0.35">
      <c r="A76" s="48"/>
      <c r="B76" s="44" t="s">
        <v>85</v>
      </c>
      <c r="H76" s="5"/>
      <c r="I76" s="5"/>
      <c r="J76" s="5"/>
      <c r="K76" s="5"/>
      <c r="L76" s="5"/>
    </row>
    <row r="77" spans="1:13" x14ac:dyDescent="0.35">
      <c r="A77" s="43"/>
      <c r="B77" s="43" t="s">
        <v>167</v>
      </c>
      <c r="H77" s="5"/>
      <c r="I77" s="5"/>
      <c r="J77" s="5"/>
      <c r="K77" s="5"/>
      <c r="L77" s="5"/>
      <c r="M77" s="49"/>
    </row>
    <row r="78" spans="1:13" x14ac:dyDescent="0.35">
      <c r="A78" s="43"/>
      <c r="B78" s="43" t="s">
        <v>168</v>
      </c>
      <c r="H78" s="5"/>
      <c r="I78" s="5"/>
      <c r="J78" s="5"/>
      <c r="K78" s="5"/>
      <c r="L78" s="5"/>
      <c r="M78" s="49"/>
    </row>
    <row r="79" spans="1:13" ht="18.600000000000001" customHeight="1" x14ac:dyDescent="0.35">
      <c r="A79" s="43"/>
      <c r="B79" s="43" t="s">
        <v>119</v>
      </c>
      <c r="G79" s="5"/>
      <c r="H79" s="5"/>
      <c r="I79" s="5"/>
      <c r="J79" s="5"/>
      <c r="L79" s="5"/>
    </row>
    <row r="80" spans="1:13" ht="18" customHeight="1" x14ac:dyDescent="0.35">
      <c r="A80" s="43" t="s">
        <v>86</v>
      </c>
      <c r="C80" s="5"/>
      <c r="D80" s="5"/>
      <c r="E80" s="5"/>
      <c r="F80" s="5"/>
      <c r="G80" s="44"/>
      <c r="H80" s="44"/>
      <c r="I80" s="5"/>
      <c r="J80" s="5"/>
      <c r="K80" s="5"/>
      <c r="L80" s="5"/>
    </row>
    <row r="81" spans="1:12" ht="21.75" customHeight="1" x14ac:dyDescent="0.35">
      <c r="A81" s="12" t="s">
        <v>87</v>
      </c>
      <c r="B81" s="63" t="s">
        <v>88</v>
      </c>
      <c r="C81" s="105" t="s">
        <v>7</v>
      </c>
      <c r="D81" s="106"/>
      <c r="E81" s="109" t="s">
        <v>89</v>
      </c>
      <c r="F81" s="110"/>
      <c r="G81" s="51" t="s">
        <v>13</v>
      </c>
      <c r="H81" s="51"/>
      <c r="I81" s="31"/>
      <c r="J81" s="52"/>
    </row>
    <row r="82" spans="1:12" ht="21.75" customHeight="1" x14ac:dyDescent="0.35">
      <c r="A82" s="12" t="s">
        <v>18</v>
      </c>
      <c r="B82" s="63" t="s">
        <v>19</v>
      </c>
      <c r="C82" s="91">
        <v>60</v>
      </c>
      <c r="D82" s="92">
        <v>68</v>
      </c>
      <c r="E82" s="93">
        <v>60</v>
      </c>
      <c r="F82" s="94">
        <v>70</v>
      </c>
      <c r="G82" s="17">
        <f t="shared" ref="G82" si="8">((C82+D82)/2-(E82+F82)/2)/((E82+F82)/2)*100</f>
        <v>-1.5384615384615385</v>
      </c>
      <c r="H82" s="25" t="s">
        <v>160</v>
      </c>
      <c r="I82" s="31"/>
      <c r="J82" s="95"/>
    </row>
    <row r="83" spans="1:12" ht="21.75" customHeight="1" x14ac:dyDescent="0.35">
      <c r="A83" s="12" t="s">
        <v>21</v>
      </c>
      <c r="B83" s="63" t="s">
        <v>19</v>
      </c>
      <c r="C83" s="91">
        <v>45</v>
      </c>
      <c r="D83" s="92">
        <v>48</v>
      </c>
      <c r="E83" s="93">
        <v>45</v>
      </c>
      <c r="F83" s="94">
        <v>47</v>
      </c>
      <c r="G83" s="17">
        <f t="shared" ref="G83:G89" si="9">((C83+D83)/2-(E83+F83)/2)/((E83+F83)/2)*100</f>
        <v>1.0869565217391304</v>
      </c>
      <c r="H83" s="25" t="s">
        <v>165</v>
      </c>
      <c r="I83" s="31"/>
      <c r="J83" s="104"/>
    </row>
    <row r="84" spans="1:12" ht="21.75" customHeight="1" x14ac:dyDescent="0.35">
      <c r="A84" s="12" t="s">
        <v>23</v>
      </c>
      <c r="B84" s="63" t="s">
        <v>19</v>
      </c>
      <c r="C84" s="91">
        <v>35</v>
      </c>
      <c r="D84" s="92">
        <v>36</v>
      </c>
      <c r="E84" s="93">
        <v>35</v>
      </c>
      <c r="F84" s="94">
        <v>38</v>
      </c>
      <c r="G84" s="17">
        <f t="shared" si="9"/>
        <v>-2.7397260273972601</v>
      </c>
      <c r="H84" s="25" t="s">
        <v>166</v>
      </c>
      <c r="I84" s="31"/>
      <c r="J84" s="104"/>
    </row>
    <row r="85" spans="1:12" ht="21.75" customHeight="1" x14ac:dyDescent="0.5">
      <c r="A85" s="12" t="s">
        <v>26</v>
      </c>
      <c r="B85" s="63" t="s">
        <v>19</v>
      </c>
      <c r="C85" s="57">
        <v>52</v>
      </c>
      <c r="D85" s="57">
        <v>55</v>
      </c>
      <c r="E85" s="57">
        <v>50</v>
      </c>
      <c r="F85" s="57">
        <v>52</v>
      </c>
      <c r="G85" s="17">
        <f t="shared" si="9"/>
        <v>4.9019607843137258</v>
      </c>
      <c r="H85" s="25" t="s">
        <v>165</v>
      </c>
      <c r="I85" s="31"/>
      <c r="J85" s="90"/>
    </row>
    <row r="86" spans="1:12" ht="21.75" customHeight="1" x14ac:dyDescent="0.5">
      <c r="A86" s="12" t="s">
        <v>29</v>
      </c>
      <c r="B86" s="63" t="s">
        <v>30</v>
      </c>
      <c r="C86" s="57">
        <v>160</v>
      </c>
      <c r="D86" s="57">
        <v>172</v>
      </c>
      <c r="E86" s="57">
        <v>150</v>
      </c>
      <c r="F86" s="57">
        <v>160</v>
      </c>
      <c r="G86" s="17">
        <f t="shared" si="9"/>
        <v>7.096774193548387</v>
      </c>
      <c r="H86" s="25" t="s">
        <v>165</v>
      </c>
      <c r="I86" s="31"/>
      <c r="J86" s="104"/>
    </row>
    <row r="87" spans="1:12" ht="21.75" customHeight="1" x14ac:dyDescent="0.5">
      <c r="A87" s="12" t="s">
        <v>31</v>
      </c>
      <c r="B87" s="63" t="s">
        <v>33</v>
      </c>
      <c r="C87" s="57">
        <v>160</v>
      </c>
      <c r="D87" s="57">
        <v>165</v>
      </c>
      <c r="E87" s="57">
        <v>160</v>
      </c>
      <c r="F87" s="57">
        <v>170</v>
      </c>
      <c r="G87" s="17">
        <f t="shared" si="9"/>
        <v>-1.5151515151515151</v>
      </c>
      <c r="H87" s="25" t="s">
        <v>166</v>
      </c>
      <c r="I87" s="31"/>
      <c r="J87" s="104"/>
    </row>
    <row r="88" spans="1:12" ht="21.75" customHeight="1" x14ac:dyDescent="0.5">
      <c r="A88" s="12" t="s">
        <v>34</v>
      </c>
      <c r="B88" s="63" t="s">
        <v>30</v>
      </c>
      <c r="C88" s="57">
        <v>132</v>
      </c>
      <c r="D88" s="57">
        <v>163</v>
      </c>
      <c r="E88" s="57">
        <v>135</v>
      </c>
      <c r="F88" s="57">
        <v>145</v>
      </c>
      <c r="G88" s="17">
        <f t="shared" si="9"/>
        <v>5.3571428571428568</v>
      </c>
      <c r="H88" s="25" t="s">
        <v>165</v>
      </c>
      <c r="I88" s="31"/>
      <c r="J88" s="96"/>
    </row>
    <row r="89" spans="1:12" ht="21.75" customHeight="1" x14ac:dyDescent="0.5">
      <c r="A89" s="12" t="s">
        <v>35</v>
      </c>
      <c r="B89" s="63" t="s">
        <v>30</v>
      </c>
      <c r="C89" s="57">
        <v>145</v>
      </c>
      <c r="D89" s="57">
        <v>165</v>
      </c>
      <c r="E89" s="57">
        <v>145</v>
      </c>
      <c r="F89" s="57">
        <v>150</v>
      </c>
      <c r="G89" s="17">
        <f t="shared" si="9"/>
        <v>5.0847457627118651</v>
      </c>
      <c r="H89" s="25" t="s">
        <v>165</v>
      </c>
      <c r="I89" s="31"/>
      <c r="J89" s="96"/>
    </row>
    <row r="90" spans="1:12" ht="21.75" customHeight="1" x14ac:dyDescent="0.5">
      <c r="A90" s="12" t="s">
        <v>46</v>
      </c>
      <c r="B90" s="63" t="s">
        <v>19</v>
      </c>
      <c r="C90" s="57">
        <v>25</v>
      </c>
      <c r="D90" s="57">
        <v>40</v>
      </c>
      <c r="E90" s="57">
        <v>25</v>
      </c>
      <c r="F90" s="57">
        <v>35</v>
      </c>
      <c r="G90" s="17">
        <f t="shared" ref="G90:G93" si="10">((C90+D90)/2-(E90+F90)/2)/((E90+F90)/2)*100</f>
        <v>8.3333333333333321</v>
      </c>
      <c r="H90" s="25" t="s">
        <v>165</v>
      </c>
      <c r="I90" s="31"/>
      <c r="J90" s="102"/>
    </row>
    <row r="91" spans="1:12" ht="21.75" customHeight="1" x14ac:dyDescent="0.5">
      <c r="A91" s="12" t="s">
        <v>58</v>
      </c>
      <c r="B91" s="63" t="s">
        <v>19</v>
      </c>
      <c r="C91" s="57">
        <v>150</v>
      </c>
      <c r="D91" s="57">
        <v>190</v>
      </c>
      <c r="E91" s="57">
        <v>150</v>
      </c>
      <c r="F91" s="57">
        <v>200</v>
      </c>
      <c r="G91" s="17">
        <f t="shared" si="10"/>
        <v>-2.8571428571428572</v>
      </c>
      <c r="H91" s="25" t="s">
        <v>166</v>
      </c>
      <c r="I91" s="31"/>
      <c r="J91" s="104"/>
    </row>
    <row r="92" spans="1:12" ht="21.75" customHeight="1" x14ac:dyDescent="0.5">
      <c r="A92" s="12" t="s">
        <v>64</v>
      </c>
      <c r="B92" s="63" t="s">
        <v>19</v>
      </c>
      <c r="C92" s="57">
        <v>160</v>
      </c>
      <c r="D92" s="57">
        <v>170</v>
      </c>
      <c r="E92" s="57">
        <v>150</v>
      </c>
      <c r="F92" s="57">
        <v>160</v>
      </c>
      <c r="G92" s="17">
        <f t="shared" si="10"/>
        <v>6.4516129032258061</v>
      </c>
      <c r="H92" s="25" t="s">
        <v>165</v>
      </c>
      <c r="I92" s="31"/>
      <c r="J92" s="103"/>
    </row>
    <row r="93" spans="1:12" ht="21.75" customHeight="1" x14ac:dyDescent="0.5">
      <c r="A93" s="12" t="s">
        <v>74</v>
      </c>
      <c r="B93" s="63" t="s">
        <v>19</v>
      </c>
      <c r="C93" s="57">
        <v>150</v>
      </c>
      <c r="D93" s="57">
        <v>400</v>
      </c>
      <c r="E93" s="57">
        <v>150</v>
      </c>
      <c r="F93" s="57">
        <v>350</v>
      </c>
      <c r="G93" s="17">
        <f t="shared" si="10"/>
        <v>10</v>
      </c>
      <c r="H93" s="25" t="s">
        <v>161</v>
      </c>
      <c r="I93" s="31"/>
      <c r="J93" s="95"/>
    </row>
    <row r="94" spans="1:12" ht="19.95" customHeight="1" x14ac:dyDescent="0.5">
      <c r="A94" s="66"/>
      <c r="B94" s="67"/>
      <c r="C94" s="72"/>
      <c r="D94" s="72"/>
      <c r="E94" s="72"/>
      <c r="F94" s="72"/>
      <c r="H94" s="66"/>
      <c r="I94" s="67"/>
      <c r="J94" s="67"/>
    </row>
    <row r="95" spans="1:12" ht="18.75" customHeight="1" x14ac:dyDescent="0.35">
      <c r="A95" s="45" t="s">
        <v>90</v>
      </c>
      <c r="B95" s="5"/>
      <c r="C95" s="46"/>
      <c r="D95" s="46"/>
      <c r="E95" s="46"/>
      <c r="F95" s="46"/>
      <c r="G95" s="46"/>
      <c r="H95" s="50"/>
      <c r="I95" s="5"/>
      <c r="J95" s="5"/>
      <c r="K95" s="5"/>
      <c r="L95" s="5"/>
    </row>
    <row r="96" spans="1:12" ht="18.75" customHeight="1" x14ac:dyDescent="0.35">
      <c r="A96" s="43" t="s">
        <v>91</v>
      </c>
      <c r="B96" s="5"/>
      <c r="C96" s="46"/>
      <c r="D96" s="46"/>
      <c r="E96" s="46"/>
      <c r="F96" s="46"/>
      <c r="G96" s="5"/>
      <c r="H96" s="5"/>
      <c r="I96" s="5"/>
      <c r="J96" s="5"/>
      <c r="K96" s="5" t="s">
        <v>3</v>
      </c>
      <c r="L96" s="5"/>
    </row>
    <row r="97" spans="1:12" ht="18.75" customHeight="1" x14ac:dyDescent="0.35">
      <c r="A97" s="43" t="s">
        <v>92</v>
      </c>
      <c r="B97" s="5"/>
      <c r="C97" s="5"/>
      <c r="D97" s="5"/>
      <c r="E97" s="5"/>
      <c r="F97" s="46"/>
      <c r="G97" s="5"/>
      <c r="H97" s="5"/>
      <c r="I97" s="5"/>
      <c r="J97" s="5"/>
      <c r="K97" s="5"/>
      <c r="L97" s="5"/>
    </row>
    <row r="98" spans="1:12" ht="16.5" customHeight="1" x14ac:dyDescent="0.5">
      <c r="A98" s="43" t="s">
        <v>93</v>
      </c>
      <c r="B98" s="5"/>
      <c r="C98" s="5"/>
      <c r="D98" s="5"/>
      <c r="E98" s="5"/>
      <c r="F98" s="5"/>
      <c r="I98" s="56"/>
      <c r="J98" s="64"/>
      <c r="K98" s="65"/>
    </row>
    <row r="99" spans="1:12" ht="22.2" x14ac:dyDescent="0.45">
      <c r="A99" s="43" t="s">
        <v>94</v>
      </c>
      <c r="B99" s="5"/>
      <c r="C99" s="5"/>
      <c r="D99" s="5"/>
      <c r="E99" s="5"/>
      <c r="G99" s="56" t="s">
        <v>115</v>
      </c>
      <c r="I99" s="56"/>
      <c r="J99" s="56"/>
      <c r="K99" s="62" t="s">
        <v>121</v>
      </c>
    </row>
    <row r="100" spans="1:12" ht="22.2" x14ac:dyDescent="0.45">
      <c r="A100" s="43" t="s">
        <v>97</v>
      </c>
      <c r="B100" s="5"/>
      <c r="C100" s="5"/>
      <c r="D100" s="5"/>
      <c r="E100" s="5"/>
      <c r="G100" s="56" t="s">
        <v>95</v>
      </c>
      <c r="H100" s="5"/>
      <c r="I100" s="5"/>
      <c r="J100" s="5"/>
      <c r="K100" s="62" t="s">
        <v>96</v>
      </c>
    </row>
    <row r="101" spans="1:12" ht="22.2" x14ac:dyDescent="0.35">
      <c r="A101" s="43" t="s">
        <v>98</v>
      </c>
      <c r="B101" s="5"/>
      <c r="C101" s="5"/>
      <c r="D101" s="5"/>
      <c r="E101" s="5"/>
      <c r="F101" s="5"/>
      <c r="G101" s="5"/>
      <c r="H101" s="5"/>
      <c r="I101" s="5"/>
      <c r="J101" s="5"/>
      <c r="K101" s="62" t="s">
        <v>122</v>
      </c>
      <c r="L101" s="5"/>
    </row>
    <row r="102" spans="1:12" ht="21.75" customHeight="1" x14ac:dyDescent="0.35">
      <c r="A102" s="43" t="s">
        <v>99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35">
      <c r="A103" s="43" t="s">
        <v>100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35">
      <c r="A104" s="43" t="s">
        <v>101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35">
      <c r="A105" s="43" t="s">
        <v>102</v>
      </c>
      <c r="B105" s="5"/>
      <c r="C105" s="5"/>
      <c r="D105" s="5"/>
      <c r="E105" s="5"/>
      <c r="F105" s="5"/>
      <c r="G105" s="5"/>
      <c r="H105" s="5"/>
      <c r="I105" s="5" t="s">
        <v>3</v>
      </c>
      <c r="J105" s="5"/>
      <c r="K105" s="5"/>
      <c r="L105" s="5"/>
    </row>
    <row r="106" spans="1:12" x14ac:dyDescent="0.35">
      <c r="A106" s="43" t="s">
        <v>103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35">
      <c r="A107" s="43" t="s">
        <v>104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35">
      <c r="A108" s="43" t="s">
        <v>105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35">
      <c r="A109" s="43" t="s">
        <v>106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35">
      <c r="A110" s="43" t="s">
        <v>107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x14ac:dyDescent="0.35">
      <c r="A111" s="43" t="s">
        <v>108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x14ac:dyDescent="0.35">
      <c r="A112" s="43" t="s">
        <v>109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x14ac:dyDescent="0.35">
      <c r="A113" s="43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4.2" customHeight="1" x14ac:dyDescent="0.35">
      <c r="A114" s="4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35">
      <c r="A115" s="45" t="s">
        <v>111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8" customHeight="1" x14ac:dyDescent="0.35">
      <c r="A116" s="43" t="s">
        <v>112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9.2" customHeight="1" x14ac:dyDescent="0.35">
      <c r="A117" s="43" t="s">
        <v>113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57"/>
  <sheetViews>
    <sheetView topLeftCell="A20" workbookViewId="0">
      <selection activeCell="I21" sqref="I21:L35"/>
    </sheetView>
  </sheetViews>
  <sheetFormatPr defaultRowHeight="15" x14ac:dyDescent="0.35"/>
  <cols>
    <col min="1" max="1" width="8.58203125" style="76"/>
    <col min="2" max="2" width="12.25" customWidth="1"/>
    <col min="3" max="3" width="8" customWidth="1"/>
    <col min="4" max="4" width="9.58203125" customWidth="1"/>
    <col min="5" max="5" width="8.58203125" customWidth="1"/>
    <col min="6" max="6" width="8.75" customWidth="1"/>
    <col min="8" max="8" width="4" customWidth="1"/>
    <col min="9" max="9" width="20.08203125" customWidth="1"/>
    <col min="10" max="10" width="16.83203125" customWidth="1"/>
    <col min="11" max="11" width="16.25" customWidth="1"/>
    <col min="12" max="12" width="9.58203125" customWidth="1"/>
    <col min="13" max="13" width="9.83203125" customWidth="1"/>
  </cols>
  <sheetData>
    <row r="11" spans="1:6" ht="22.2" x14ac:dyDescent="0.5">
      <c r="C11" s="81" t="s">
        <v>138</v>
      </c>
    </row>
    <row r="13" spans="1:6" ht="19.2" x14ac:dyDescent="0.45">
      <c r="A13" s="78" t="s">
        <v>134</v>
      </c>
      <c r="B13" s="79" t="s">
        <v>135</v>
      </c>
      <c r="C13" s="111" t="s">
        <v>137</v>
      </c>
      <c r="D13" s="111"/>
      <c r="E13" s="111">
        <v>44648</v>
      </c>
      <c r="F13" s="111"/>
    </row>
    <row r="14" spans="1:6" ht="19.2" x14ac:dyDescent="0.45">
      <c r="A14" s="78" t="s">
        <v>128</v>
      </c>
      <c r="B14" s="79" t="s">
        <v>136</v>
      </c>
      <c r="C14" s="80">
        <v>165</v>
      </c>
      <c r="D14" s="80">
        <v>170</v>
      </c>
      <c r="E14" s="80">
        <v>160</v>
      </c>
      <c r="F14" s="80">
        <v>165</v>
      </c>
    </row>
    <row r="15" spans="1:6" ht="19.2" x14ac:dyDescent="0.45">
      <c r="A15" s="78" t="s">
        <v>129</v>
      </c>
      <c r="B15" s="79" t="s">
        <v>124</v>
      </c>
      <c r="C15" s="80">
        <v>105</v>
      </c>
      <c r="D15" s="80">
        <v>110</v>
      </c>
      <c r="E15" s="80">
        <v>110</v>
      </c>
      <c r="F15" s="80">
        <v>115</v>
      </c>
    </row>
    <row r="16" spans="1:6" ht="19.2" x14ac:dyDescent="0.45">
      <c r="A16" s="78" t="s">
        <v>130</v>
      </c>
      <c r="B16" s="79" t="s">
        <v>125</v>
      </c>
      <c r="C16" s="80">
        <v>70</v>
      </c>
      <c r="D16" s="80">
        <v>80</v>
      </c>
      <c r="E16" s="80">
        <v>70</v>
      </c>
      <c r="F16" s="80">
        <v>75</v>
      </c>
    </row>
    <row r="17" spans="1:12" ht="19.2" x14ac:dyDescent="0.45">
      <c r="A17" s="78" t="s">
        <v>131</v>
      </c>
      <c r="B17" s="79" t="s">
        <v>126</v>
      </c>
      <c r="C17" s="80">
        <v>45</v>
      </c>
      <c r="D17" s="80">
        <v>60</v>
      </c>
      <c r="E17" s="80">
        <v>25</v>
      </c>
      <c r="F17" s="80">
        <v>35</v>
      </c>
    </row>
    <row r="18" spans="1:12" ht="19.2" x14ac:dyDescent="0.45">
      <c r="A18" s="78" t="s">
        <v>132</v>
      </c>
      <c r="B18" s="79" t="s">
        <v>123</v>
      </c>
      <c r="C18" s="80">
        <v>75</v>
      </c>
      <c r="D18" s="80">
        <v>80</v>
      </c>
      <c r="E18" s="80">
        <v>78</v>
      </c>
      <c r="F18" s="80">
        <v>80</v>
      </c>
    </row>
    <row r="19" spans="1:12" ht="19.2" x14ac:dyDescent="0.45">
      <c r="A19" s="78" t="s">
        <v>133</v>
      </c>
      <c r="B19" s="79" t="s">
        <v>127</v>
      </c>
      <c r="C19" s="80">
        <v>150</v>
      </c>
      <c r="D19" s="80">
        <v>350</v>
      </c>
      <c r="E19" s="80">
        <v>150</v>
      </c>
      <c r="F19" s="80">
        <v>350</v>
      </c>
    </row>
    <row r="22" spans="1:12" ht="22.2" x14ac:dyDescent="0.5">
      <c r="C22" s="81" t="s">
        <v>138</v>
      </c>
    </row>
    <row r="23" spans="1:12" ht="22.2" x14ac:dyDescent="0.5">
      <c r="I23" s="85"/>
    </row>
    <row r="25" spans="1:12" ht="19.2" x14ac:dyDescent="0.45">
      <c r="B25" s="79" t="s">
        <v>135</v>
      </c>
      <c r="C25" s="111" t="s">
        <v>140</v>
      </c>
      <c r="D25" s="111"/>
      <c r="E25" s="111" t="s">
        <v>141</v>
      </c>
      <c r="F25" s="111"/>
      <c r="G25" s="77" t="s">
        <v>139</v>
      </c>
      <c r="I25" s="78" t="s">
        <v>135</v>
      </c>
      <c r="J25" s="79" t="s">
        <v>140</v>
      </c>
      <c r="K25" s="78" t="s">
        <v>141</v>
      </c>
      <c r="L25" s="79" t="s">
        <v>139</v>
      </c>
    </row>
    <row r="26" spans="1:12" ht="19.2" x14ac:dyDescent="0.45">
      <c r="B26" s="79" t="s">
        <v>136</v>
      </c>
      <c r="C26" s="80">
        <v>165</v>
      </c>
      <c r="D26" s="80">
        <v>160</v>
      </c>
      <c r="E26" s="80">
        <v>165</v>
      </c>
      <c r="F26" s="77"/>
      <c r="I26" s="79" t="s">
        <v>145</v>
      </c>
      <c r="J26" s="84">
        <v>170</v>
      </c>
      <c r="K26" s="84">
        <v>163</v>
      </c>
      <c r="L26" s="82">
        <v>110</v>
      </c>
    </row>
    <row r="27" spans="1:12" ht="19.2" x14ac:dyDescent="0.45">
      <c r="B27" s="79" t="s">
        <v>124</v>
      </c>
      <c r="C27" s="80">
        <v>105</v>
      </c>
      <c r="D27" s="80">
        <v>110</v>
      </c>
      <c r="E27" s="80">
        <v>115</v>
      </c>
      <c r="F27" s="77"/>
      <c r="I27" s="79" t="s">
        <v>146</v>
      </c>
      <c r="J27" s="84">
        <v>175</v>
      </c>
      <c r="K27" s="84">
        <v>145</v>
      </c>
      <c r="L27" s="82" t="s">
        <v>142</v>
      </c>
    </row>
    <row r="28" spans="1:12" ht="19.2" x14ac:dyDescent="0.45">
      <c r="B28" s="79" t="s">
        <v>125</v>
      </c>
      <c r="C28" s="80">
        <v>70</v>
      </c>
      <c r="D28" s="80">
        <v>70</v>
      </c>
      <c r="E28" s="80">
        <v>75</v>
      </c>
      <c r="F28" s="77"/>
      <c r="I28" s="79" t="s">
        <v>147</v>
      </c>
      <c r="J28" s="84">
        <v>158</v>
      </c>
      <c r="K28" s="84">
        <v>132</v>
      </c>
      <c r="L28" s="82" t="s">
        <v>142</v>
      </c>
    </row>
    <row r="29" spans="1:12" ht="19.2" x14ac:dyDescent="0.45">
      <c r="B29" s="79" t="s">
        <v>126</v>
      </c>
      <c r="C29" s="80">
        <v>45</v>
      </c>
      <c r="D29" s="80">
        <v>25</v>
      </c>
      <c r="E29" s="80">
        <v>35</v>
      </c>
      <c r="F29" s="77"/>
      <c r="I29" s="79" t="s">
        <v>149</v>
      </c>
      <c r="J29" s="84">
        <v>110</v>
      </c>
      <c r="K29" s="84">
        <v>110</v>
      </c>
      <c r="L29" s="82">
        <v>65</v>
      </c>
    </row>
    <row r="30" spans="1:12" ht="19.2" x14ac:dyDescent="0.45">
      <c r="B30" s="79" t="s">
        <v>123</v>
      </c>
      <c r="C30" s="80">
        <v>75</v>
      </c>
      <c r="D30" s="80">
        <v>78</v>
      </c>
      <c r="E30" s="80">
        <v>80</v>
      </c>
      <c r="F30" s="77"/>
      <c r="I30" s="79" t="s">
        <v>143</v>
      </c>
      <c r="J30" s="84">
        <v>80</v>
      </c>
      <c r="K30" s="84">
        <v>70</v>
      </c>
      <c r="L30" s="82">
        <v>50</v>
      </c>
    </row>
    <row r="31" spans="1:12" ht="19.2" x14ac:dyDescent="0.45">
      <c r="B31" s="79" t="s">
        <v>127</v>
      </c>
      <c r="C31" s="80">
        <v>150</v>
      </c>
      <c r="D31" s="80">
        <v>150</v>
      </c>
      <c r="E31" s="80">
        <v>350</v>
      </c>
      <c r="F31" s="77"/>
      <c r="I31" s="79" t="s">
        <v>148</v>
      </c>
      <c r="J31" s="84">
        <v>60</v>
      </c>
      <c r="K31" s="89" t="s">
        <v>159</v>
      </c>
      <c r="L31" s="83">
        <v>20</v>
      </c>
    </row>
    <row r="32" spans="1:12" ht="19.2" x14ac:dyDescent="0.45">
      <c r="I32" s="79" t="s">
        <v>144</v>
      </c>
      <c r="J32" s="84">
        <v>80</v>
      </c>
      <c r="K32" s="84">
        <v>80</v>
      </c>
      <c r="L32" s="83">
        <v>55</v>
      </c>
    </row>
    <row r="48" spans="11:11" ht="22.2" x14ac:dyDescent="0.5">
      <c r="K48" s="81" t="s">
        <v>157</v>
      </c>
    </row>
    <row r="49" spans="9:13" x14ac:dyDescent="0.35">
      <c r="M49" t="s">
        <v>156</v>
      </c>
    </row>
    <row r="50" spans="9:13" ht="19.2" x14ac:dyDescent="0.45">
      <c r="I50" s="78" t="s">
        <v>135</v>
      </c>
      <c r="J50" s="78" t="s">
        <v>155</v>
      </c>
      <c r="K50" s="79" t="s">
        <v>140</v>
      </c>
      <c r="L50" s="78" t="s">
        <v>141</v>
      </c>
      <c r="M50" s="79" t="s">
        <v>139</v>
      </c>
    </row>
    <row r="51" spans="9:13" ht="19.2" x14ac:dyDescent="0.45">
      <c r="I51" s="79" t="s">
        <v>150</v>
      </c>
      <c r="J51" s="79" t="s">
        <v>30</v>
      </c>
      <c r="K51" s="88">
        <v>170</v>
      </c>
      <c r="L51" s="88">
        <v>163</v>
      </c>
      <c r="M51" s="86">
        <v>110</v>
      </c>
    </row>
    <row r="52" spans="9:13" ht="19.2" x14ac:dyDescent="0.45">
      <c r="I52" s="79" t="s">
        <v>151</v>
      </c>
      <c r="J52" s="79" t="s">
        <v>30</v>
      </c>
      <c r="K52" s="88">
        <v>175</v>
      </c>
      <c r="L52" s="88">
        <v>145</v>
      </c>
      <c r="M52" s="86" t="s">
        <v>142</v>
      </c>
    </row>
    <row r="53" spans="9:13" ht="19.2" x14ac:dyDescent="0.45">
      <c r="I53" s="79" t="s">
        <v>152</v>
      </c>
      <c r="J53" s="79" t="s">
        <v>30</v>
      </c>
      <c r="K53" s="88">
        <v>158</v>
      </c>
      <c r="L53" s="88">
        <v>132</v>
      </c>
      <c r="M53" s="86" t="s">
        <v>142</v>
      </c>
    </row>
    <row r="54" spans="9:13" ht="19.2" x14ac:dyDescent="0.45">
      <c r="I54" s="79" t="s">
        <v>153</v>
      </c>
      <c r="J54" s="79" t="s">
        <v>19</v>
      </c>
      <c r="K54" s="88">
        <v>110</v>
      </c>
      <c r="L54" s="88">
        <v>110</v>
      </c>
      <c r="M54" s="86">
        <v>65</v>
      </c>
    </row>
    <row r="55" spans="9:13" ht="19.2" x14ac:dyDescent="0.45">
      <c r="I55" s="79" t="s">
        <v>125</v>
      </c>
      <c r="J55" s="79" t="s">
        <v>19</v>
      </c>
      <c r="K55" s="88">
        <v>80</v>
      </c>
      <c r="L55" s="88">
        <v>70</v>
      </c>
      <c r="M55" s="86">
        <v>50</v>
      </c>
    </row>
    <row r="56" spans="9:13" ht="19.2" x14ac:dyDescent="0.45">
      <c r="I56" s="79" t="s">
        <v>126</v>
      </c>
      <c r="J56" s="79" t="s">
        <v>19</v>
      </c>
      <c r="K56" s="88">
        <v>60</v>
      </c>
      <c r="L56" s="88" t="s">
        <v>158</v>
      </c>
      <c r="M56" s="87">
        <v>20</v>
      </c>
    </row>
    <row r="57" spans="9:13" ht="19.2" x14ac:dyDescent="0.45">
      <c r="I57" s="79" t="s">
        <v>154</v>
      </c>
      <c r="J57" s="79" t="s">
        <v>19</v>
      </c>
      <c r="K57" s="88">
        <v>80</v>
      </c>
      <c r="L57" s="88">
        <v>80</v>
      </c>
      <c r="M57" s="87">
        <v>55</v>
      </c>
    </row>
  </sheetData>
  <mergeCells count="4">
    <mergeCell ref="C13:D13"/>
    <mergeCell ref="E13:F13"/>
    <mergeCell ref="C25:D25"/>
    <mergeCell ref="E25:F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2022-04-19T08:28:39Z</cp:lastPrinted>
  <dcterms:created xsi:type="dcterms:W3CDTF">2021-06-05T07:13:32Z</dcterms:created>
  <dcterms:modified xsi:type="dcterms:W3CDTF">2022-04-24T05:51:02Z</dcterms:modified>
</cp:coreProperties>
</file>