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y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94" i="1"/>
  <c r="G106" i="1"/>
  <c r="G86" i="1" l="1"/>
  <c r="G108" i="1"/>
  <c r="G102" i="1" l="1"/>
  <c r="G103" i="1"/>
  <c r="G104" i="1"/>
  <c r="G105" i="1"/>
  <c r="G84" i="1" l="1"/>
  <c r="G83" i="1"/>
  <c r="G101" i="1" l="1"/>
  <c r="G99" i="1"/>
  <c r="G100" i="1" l="1"/>
  <c r="G109" i="1"/>
  <c r="G107" i="1"/>
  <c r="G92" i="1" l="1"/>
  <c r="G93" i="1"/>
  <c r="G95" i="1"/>
  <c r="G96" i="1"/>
  <c r="G97" i="1"/>
  <c r="G87" i="1"/>
  <c r="G88" i="1"/>
  <c r="G89" i="1"/>
  <c r="G90" i="1"/>
  <c r="G91" i="1"/>
  <c r="G110" i="1" l="1"/>
  <c r="G111" i="1"/>
  <c r="G98" i="1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<sst xmlns="http://schemas.openxmlformats.org/spreadsheetml/2006/main" count="363" uniqueCount="171">
  <si>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</si>
  <si>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</si>
  <si>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</si>
  <si>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</si>
  <si>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</si>
  <si>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</si>
  <si>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</si>
  <si>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</si>
  <si>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</si>
  <si>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</si>
  <si>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</si>
  <si>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</si>
  <si>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</si>
  <si>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</si>
  <si>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</si>
  <si>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</si>
  <si>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</si>
  <si>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</si>
  <si>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</si>
  <si>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</si>
  <si>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</si>
  <si>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</si>
  <si>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</si>
  <si>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</si>
  <si>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</si>
  <si>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</si>
  <si>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</si>
  <si>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</si>
  <si>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</si>
  <si>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</si>
  <si>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</si>
  <si>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</si>
  <si>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</si>
  <si>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</si>
  <si>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</si>
  <si>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</si>
  <si>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</si>
  <si>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</si>
  <si>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</si>
  <si>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</si>
  <si>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</si>
  <si>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</si>
  <si>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</si>
  <si>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</si>
  <si>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</si>
  <si>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</si>
  <si>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</si>
  <si>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</si>
  <si>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</si>
  <si>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</si>
  <si>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</si>
  <si>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</si>
  <si>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</si>
  <si>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</si>
  <si>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</si>
  <si>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</si>
  <si>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</si>
  <si>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</si>
  <si>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</si>
  <si>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</si>
  <si>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</si>
  <si>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</si>
  <si>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</si>
  <si>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</si>
  <si>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</si>
  <si>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</si>
  <si>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</si>
  <si>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</si>
  <si>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</si>
  <si>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</si>
  <si>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</si>
  <si>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</si>
  <si>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</si>
  <si>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</si>
  <si>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</si>
  <si>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</si>
  <si>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</si>
  <si>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</si>
  <si>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</si>
  <si>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</si>
  <si>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</si>
  <si>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</si>
  <si>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</si>
  <si>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</si>
  <si>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</si>
  <si>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</si>
  <si>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</si>
  <si>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</si>
  <si>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</si>
  <si>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</si>
  <si>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</si>
  <si>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</si>
  <si>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</si>
  <si>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</si>
  <si>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</si>
  <si>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</si>
  <si>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</si>
  <si>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</si>
  <si>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</si>
  <si>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</si>
  <si>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</si>
  <si>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</si>
  <si>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</si>
  <si>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</si>
  <si>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</si>
  <si>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</si>
  <si>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</si>
  <si>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</si>
  <si>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</si>
  <si>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</si>
  <si>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</si>
  <si>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</si>
  <si>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</si>
  <si>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</si>
  <si>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</si>
  <si>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</si>
  <si>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</si>
  <si>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</si>
  <si>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</si>
  <si>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</si>
  <si>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</si>
  <si>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</si>
  <si>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</si>
  <si>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</si>
  <si>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</si>
  <si>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</si>
  <si>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</si>
  <si>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</si>
  <si>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</si>
  <si>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</si>
  <si>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</si>
  <si>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</si>
  <si>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</si>
  <si>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</si>
  <si>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</si>
  <si>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</si>
  <si>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</si>
  <si>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</si>
  <si>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</si>
  <si>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</si>
  <si>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</si>
  <si>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</si>
  <si>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</si>
  <si>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</si>
  <si>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</si>
  <si>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</si>
  <si>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</si>
  <si>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</si>
  <si>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</si>
  <si>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</si>
  <si>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</si>
  <si>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</si>
  <si>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</si>
  <si>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</si>
  <si>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</si>
  <si>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</si>
  <si>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</si>
  <si>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</si>
  <si>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</si>
  <si>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</si>
  <si>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</si>
  <si>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</si>
  <si>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</si>
  <si>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</si>
  <si>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</si>
  <si>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</si>
  <si>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 xml:space="preserve">     চিনি, এম,এস রড(৬০,৪০ গ্রেড), আলু, আদা(দেশী,আম), রশুন(দেশী,আম), ডিম, আটা(খোলা)  এর মূল্য বৃদ্ধি পেয়েছে। </t>
  </si>
  <si>
    <t>স্মারক নং-২৬.০৫.০০০০.০১৭.৩১.০০১.২২-১২৪</t>
  </si>
  <si>
    <t xml:space="preserve">মঙ্গলবার ১৭ মে ২০২২ খ্রিঃ, ০৩ জৈষ্ঠ ১৪২৭ বাংলা, ১৫ শাওয়াল ১৪৪২ হিজরি </t>
  </si>
  <si>
    <t xml:space="preserve">(১)  ময়দা(খোলা,প্যা:), চাল(মঝারী,মোটা), পাম অয়েল(লুজ,সুপার), তেজপাতা, পিয়াজ(দেশী,আম), ছোলা, শুকনা মরিচ(দেশী), </t>
  </si>
  <si>
    <t>(২)  জিরা, দারুচিনি, মুরগী ব্রয়লার, সয়াবিন (লুজ,বোতল), 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</si>
</sst>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5" fillId="0" borderId="2" xfId="1" applyFont="1" applyBorder="1" applyAlignment="1">
      <alignment horizontal="right" vertical="center"/>
    </xf>
    <xf numFmtId="0" fontId="15" fillId="0" borderId="4" xfId="1" applyFont="1" applyBorder="1" applyAlignment="1">
      <alignment horizontal="right" vertical="center"/>
    </xf>
    <xf numFmtId="171" fontId="15" fillId="0" borderId="2" xfId="3" applyNumberFormat="1" applyFont="1" applyBorder="1" applyAlignment="1">
      <alignment horizontal="center" vertical="center"/>
    </xf>
    <xf numFmtId="171" fontId="1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4" zoomScale="78" zoomScaleNormal="78" zoomScaleSheetLayoutView="106" workbookViewId="0">
      <pane ySplit="2628" topLeftCell="A97" activePane="bottomLeft"/>
      <selection activeCell="L6" sqref="L6"/>
      <selection pane="bottomLeft" activeCell="H112" sqref="H112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90"/>
      <c r="D1" s="90"/>
      <c r="E1" s="90"/>
      <c r="F1" s="90" t="s">
        <v>0</v>
      </c>
      <c r="G1" s="90"/>
      <c r="H1" s="90"/>
      <c r="I1" s="90"/>
      <c r="J1" s="53"/>
      <c r="K1" s="53"/>
      <c r="L1" s="53"/>
    </row>
    <row r="2" spans="1:18" ht="22.2" x14ac:dyDescent="0.35">
      <c r="B2" s="3"/>
      <c r="C2" s="91"/>
      <c r="D2" s="92"/>
      <c r="E2" s="91"/>
      <c r="F2" s="91" t="s">
        <v>160</v>
      </c>
      <c r="G2" s="91"/>
      <c r="H2" s="91"/>
      <c r="I2" s="91"/>
      <c r="J2" s="3"/>
      <c r="K2" s="3"/>
      <c r="L2" s="3"/>
    </row>
    <row r="3" spans="1:18" ht="9.75" customHeight="1" x14ac:dyDescent="0.35">
      <c r="B3" s="4"/>
      <c r="C3" s="93"/>
      <c r="D3" s="94" t="s">
        <v>1</v>
      </c>
      <c r="E3" s="93"/>
      <c r="F3" s="93"/>
      <c r="G3" s="93"/>
      <c r="H3" s="93"/>
      <c r="I3" s="93" t="s">
        <v>118</v>
      </c>
      <c r="J3" s="5"/>
      <c r="K3" s="5"/>
      <c r="L3" s="5"/>
    </row>
    <row r="4" spans="1:18" ht="23.25" customHeight="1" x14ac:dyDescent="0.35">
      <c r="B4" s="5"/>
      <c r="C4" s="62"/>
      <c r="D4" s="92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 x14ac:dyDescent="0.35">
      <c r="A5" s="2"/>
      <c r="B5" s="5"/>
      <c r="C5" s="62"/>
      <c r="D5" s="92"/>
      <c r="E5" s="62"/>
      <c r="F5" s="62" t="s">
        <v>168</v>
      </c>
      <c r="G5" s="62"/>
      <c r="H5" s="62"/>
      <c r="I5" s="62"/>
      <c r="J5" s="5"/>
      <c r="K5" s="5"/>
      <c r="L5" s="5"/>
    </row>
    <row r="6" spans="1:18" ht="22.95" customHeight="1" x14ac:dyDescent="0.35">
      <c r="A6" s="54" t="s">
        <v>167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44698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13" t="s">
        <v>10</v>
      </c>
      <c r="J7" s="108" t="s">
        <v>11</v>
      </c>
      <c r="K7" s="109"/>
      <c r="L7" s="14" t="s">
        <v>12</v>
      </c>
      <c r="P7" s="11"/>
      <c r="Q7" s="11"/>
      <c r="R7" s="11"/>
    </row>
    <row r="8" spans="1:18" x14ac:dyDescent="0.35">
      <c r="A8" s="12"/>
      <c r="B8" s="13"/>
      <c r="C8" s="110">
        <v>44698</v>
      </c>
      <c r="D8" s="111"/>
      <c r="E8" s="110">
        <v>44691</v>
      </c>
      <c r="F8" s="111"/>
      <c r="G8" s="110">
        <v>44668</v>
      </c>
      <c r="H8" s="111"/>
      <c r="I8" s="13" t="s">
        <v>13</v>
      </c>
      <c r="J8" s="110">
        <v>44333</v>
      </c>
      <c r="K8" s="111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">
      <c r="A10" s="12" t="s">
        <v>18</v>
      </c>
      <c r="B10" s="13" t="s">
        <v>19</v>
      </c>
      <c r="C10" s="57">
        <v>60</v>
      </c>
      <c r="D10" s="57">
        <v>68</v>
      </c>
      <c r="E10" s="57">
        <v>60</v>
      </c>
      <c r="F10" s="57">
        <v>68</v>
      </c>
      <c r="G10" s="57">
        <v>60</v>
      </c>
      <c r="H10" s="57">
        <v>70</v>
      </c>
      <c r="I10" s="17">
        <f>((C10+D10)/2-(G10+H10)/2)/((G10+H10)/2)*100</f>
        <v>-1.5384615384615385</v>
      </c>
      <c r="J10" s="57">
        <v>55</v>
      </c>
      <c r="K10" s="57">
        <v>64</v>
      </c>
      <c r="L10" s="47">
        <f>((C10+D10)/2-(J10+K10)/2)/((J10+K10)/2)*100</f>
        <v>7.5630252100840334</v>
      </c>
      <c r="P10" s="11"/>
      <c r="Q10" s="11"/>
      <c r="R10" s="11"/>
    </row>
    <row r="11" spans="1:18" ht="24" customHeight="1" x14ac:dyDescent="0.5">
      <c r="A11" s="12" t="s">
        <v>20</v>
      </c>
      <c r="B11" s="13" t="s">
        <v>19</v>
      </c>
      <c r="C11" s="57">
        <v>46</v>
      </c>
      <c r="D11" s="57">
        <v>56</v>
      </c>
      <c r="E11" s="57">
        <v>44</v>
      </c>
      <c r="F11" s="57">
        <v>55</v>
      </c>
      <c r="G11" s="57">
        <v>48</v>
      </c>
      <c r="H11" s="57">
        <v>56</v>
      </c>
      <c r="I11" s="17">
        <f>((C11+D11)/2-(G11+H11)/2)/((G11+H11)/2)*100</f>
        <v>-1.9230769230769231</v>
      </c>
      <c r="J11" s="57">
        <v>50</v>
      </c>
      <c r="K11" s="57">
        <v>55</v>
      </c>
      <c r="L11" s="47">
        <f>((C11+D11)/2-(J11+K11)/2)/((J11+K11)/2)*100</f>
        <v>-2.8571428571428572</v>
      </c>
      <c r="P11" s="11"/>
      <c r="Q11" s="11"/>
      <c r="R11" s="11"/>
    </row>
    <row r="12" spans="1:18" ht="24" customHeight="1" x14ac:dyDescent="0.5">
      <c r="A12" s="12" t="s">
        <v>21</v>
      </c>
      <c r="B12" s="13" t="s">
        <v>19</v>
      </c>
      <c r="C12" s="57">
        <v>45</v>
      </c>
      <c r="D12" s="57">
        <v>48</v>
      </c>
      <c r="E12" s="57">
        <v>44</v>
      </c>
      <c r="F12" s="57">
        <v>46</v>
      </c>
      <c r="G12" s="57">
        <v>45</v>
      </c>
      <c r="H12" s="57">
        <v>47</v>
      </c>
      <c r="I12" s="17">
        <f>((C12+D12)/2-(G12+H12)/2)/((G12+H12)/2)*100</f>
        <v>1.0869565217391304</v>
      </c>
      <c r="J12" s="57">
        <v>44</v>
      </c>
      <c r="K12" s="57">
        <v>48</v>
      </c>
      <c r="L12" s="47">
        <f>((C12+D12)/2-(J12+K12)/2)/((J12+K12)/2)*100</f>
        <v>1.0869565217391304</v>
      </c>
      <c r="P12" s="11"/>
      <c r="Q12" s="11"/>
      <c r="R12" s="11"/>
    </row>
    <row r="13" spans="1:18" ht="24" customHeight="1" x14ac:dyDescent="0.5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 x14ac:dyDescent="0.5">
      <c r="A14" s="12" t="s">
        <v>23</v>
      </c>
      <c r="B14" s="13" t="s">
        <v>19</v>
      </c>
      <c r="C14" s="57">
        <v>40</v>
      </c>
      <c r="D14" s="57">
        <v>44</v>
      </c>
      <c r="E14" s="57">
        <v>36</v>
      </c>
      <c r="F14" s="57">
        <v>40</v>
      </c>
      <c r="G14" s="57">
        <v>35</v>
      </c>
      <c r="H14" s="57">
        <v>38</v>
      </c>
      <c r="I14" s="17">
        <f>((C14+D14)/2-(G14+H14)/2)/((G14+H14)/2)*100</f>
        <v>15.068493150684931</v>
      </c>
      <c r="J14" s="57">
        <v>30</v>
      </c>
      <c r="K14" s="57">
        <v>32</v>
      </c>
      <c r="L14" s="47">
        <f>((C14+D14)/2-(J14+K14)/2)/((J14+K14)/2)*100</f>
        <v>35.483870967741936</v>
      </c>
    </row>
    <row r="15" spans="1:18" ht="24" customHeight="1" x14ac:dyDescent="0.5">
      <c r="A15" s="12" t="s">
        <v>24</v>
      </c>
      <c r="B15" s="13" t="s">
        <v>25</v>
      </c>
      <c r="C15" s="57">
        <v>42</v>
      </c>
      <c r="D15" s="57">
        <v>45</v>
      </c>
      <c r="E15" s="57">
        <v>42</v>
      </c>
      <c r="F15" s="57">
        <v>45</v>
      </c>
      <c r="G15" s="57">
        <v>42</v>
      </c>
      <c r="H15" s="57">
        <v>45</v>
      </c>
      <c r="I15" s="17">
        <f>((C15+D15)/2-(G15+H15)/2)/((G15+H15)/2)*100</f>
        <v>0</v>
      </c>
      <c r="J15" s="57">
        <v>32</v>
      </c>
      <c r="K15" s="57">
        <v>35</v>
      </c>
      <c r="L15" s="47">
        <f>((C15+D15)/2-(J15+K15)/2)/((J15+K15)/2)*100</f>
        <v>29.850746268656714</v>
      </c>
      <c r="P15" s="19"/>
    </row>
    <row r="16" spans="1:18" ht="24" customHeight="1" x14ac:dyDescent="0.5">
      <c r="A16" s="12" t="s">
        <v>26</v>
      </c>
      <c r="B16" s="13" t="s">
        <v>19</v>
      </c>
      <c r="C16" s="57">
        <v>58</v>
      </c>
      <c r="D16" s="57">
        <v>60</v>
      </c>
      <c r="E16" s="57">
        <v>55</v>
      </c>
      <c r="F16" s="57">
        <v>58</v>
      </c>
      <c r="G16" s="57">
        <v>50</v>
      </c>
      <c r="H16" s="57">
        <v>52</v>
      </c>
      <c r="I16" s="17">
        <f>((C16+D16)/2-(G16+H16)/2)/((G16+H16)/2)*100</f>
        <v>15.686274509803921</v>
      </c>
      <c r="J16" s="57">
        <v>35</v>
      </c>
      <c r="K16" s="57">
        <v>36</v>
      </c>
      <c r="L16" s="47">
        <f>((C16+D16)/2-(J16+K16)/2)/((J16+K16)/2)*100</f>
        <v>66.197183098591552</v>
      </c>
    </row>
    <row r="17" spans="1:22" ht="24" customHeight="1" x14ac:dyDescent="0.5">
      <c r="A17" s="12" t="s">
        <v>27</v>
      </c>
      <c r="B17" s="13" t="s">
        <v>25</v>
      </c>
      <c r="C17" s="57">
        <v>62</v>
      </c>
      <c r="D17" s="57">
        <v>68</v>
      </c>
      <c r="E17" s="57">
        <v>60</v>
      </c>
      <c r="F17" s="57">
        <v>65</v>
      </c>
      <c r="G17" s="57">
        <v>55</v>
      </c>
      <c r="H17" s="57">
        <v>60</v>
      </c>
      <c r="I17" s="17">
        <f>((C17+D17)/2-(G17+H17)/2)/((G17+H17)/2)*100</f>
        <v>13.043478260869565</v>
      </c>
      <c r="J17" s="57">
        <v>42</v>
      </c>
      <c r="K17" s="57">
        <v>45</v>
      </c>
      <c r="L17" s="47">
        <f>((C17+D17)/2-(J17+K17)/2)/((J17+K17)/2)*100</f>
        <v>49.425287356321839</v>
      </c>
      <c r="V17" s="20"/>
    </row>
    <row r="18" spans="1:22" ht="24" customHeight="1" x14ac:dyDescent="0.5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 x14ac:dyDescent="0.5">
      <c r="A19" s="12" t="s">
        <v>29</v>
      </c>
      <c r="B19" s="13" t="s">
        <v>30</v>
      </c>
      <c r="C19" s="57">
        <v>182</v>
      </c>
      <c r="D19" s="57">
        <v>191</v>
      </c>
      <c r="E19" s="57">
        <v>182</v>
      </c>
      <c r="F19" s="57">
        <v>192</v>
      </c>
      <c r="G19" s="57">
        <v>150</v>
      </c>
      <c r="H19" s="57">
        <v>160</v>
      </c>
      <c r="I19" s="17">
        <f>((C19+D19)/2-(G19+H19)/2)/((G19+H19)/2)*100</f>
        <v>20.322580645161288</v>
      </c>
      <c r="J19" s="57">
        <v>118</v>
      </c>
      <c r="K19" s="57">
        <v>122</v>
      </c>
      <c r="L19" s="47">
        <f>((C19+D19)/2-(J19+K19)/2)/((J19+K19)/2)*100</f>
        <v>55.416666666666671</v>
      </c>
      <c r="R19" s="2" t="s">
        <v>3</v>
      </c>
    </row>
    <row r="20" spans="1:22" ht="24" customHeight="1" x14ac:dyDescent="0.5">
      <c r="A20" s="12" t="s">
        <v>31</v>
      </c>
      <c r="B20" s="13" t="s">
        <v>32</v>
      </c>
      <c r="C20" s="57">
        <v>970</v>
      </c>
      <c r="D20" s="57">
        <v>990</v>
      </c>
      <c r="E20" s="57">
        <v>980</v>
      </c>
      <c r="F20" s="57">
        <v>990</v>
      </c>
      <c r="G20" s="57">
        <v>740</v>
      </c>
      <c r="H20" s="57">
        <v>760</v>
      </c>
      <c r="I20" s="17">
        <f>((C20+D20)/2-(G20+H20)/2)/((G20+H20)/2)*100</f>
        <v>30.666666666666664</v>
      </c>
      <c r="J20" s="57">
        <v>635</v>
      </c>
      <c r="K20" s="57">
        <v>670</v>
      </c>
      <c r="L20" s="47">
        <f>((C20+D20)/2-(J20+K20)/2)/((J20+K20)/2)*100</f>
        <v>50.191570881226056</v>
      </c>
    </row>
    <row r="21" spans="1:22" ht="24" customHeight="1" x14ac:dyDescent="0.5">
      <c r="A21" s="12" t="s">
        <v>31</v>
      </c>
      <c r="B21" s="13" t="s">
        <v>33</v>
      </c>
      <c r="C21" s="57">
        <v>190</v>
      </c>
      <c r="D21" s="57">
        <v>200</v>
      </c>
      <c r="E21" s="57">
        <v>195</v>
      </c>
      <c r="F21" s="57">
        <v>200</v>
      </c>
      <c r="G21" s="57">
        <v>160</v>
      </c>
      <c r="H21" s="57">
        <v>170</v>
      </c>
      <c r="I21" s="17">
        <f>((C21+D21)/2-(G21+H21)/2)/((G21+H21)/2)*100</f>
        <v>18.181818181818183</v>
      </c>
      <c r="J21" s="57">
        <v>135</v>
      </c>
      <c r="K21" s="57">
        <v>145</v>
      </c>
      <c r="L21" s="47">
        <f>((C21+D21)/2-(J21+K21)/2)/((J21+K21)/2)*100</f>
        <v>39.285714285714285</v>
      </c>
    </row>
    <row r="22" spans="1:22" ht="24" customHeight="1" x14ac:dyDescent="0.5">
      <c r="A22" s="12" t="s">
        <v>34</v>
      </c>
      <c r="B22" s="13" t="s">
        <v>30</v>
      </c>
      <c r="C22" s="57">
        <v>173</v>
      </c>
      <c r="D22" s="57">
        <v>178</v>
      </c>
      <c r="E22" s="57">
        <v>172</v>
      </c>
      <c r="F22" s="57">
        <v>178</v>
      </c>
      <c r="G22" s="57">
        <v>135</v>
      </c>
      <c r="H22" s="57">
        <v>145</v>
      </c>
      <c r="I22" s="17">
        <f>((C22+D22)/2-(G22+H22)/2)/((G22+H22)/2)*100</f>
        <v>25.357142857142854</v>
      </c>
      <c r="J22" s="57">
        <v>107</v>
      </c>
      <c r="K22" s="57">
        <v>110</v>
      </c>
      <c r="L22" s="47">
        <f>((C22+D22)/2-(J22+K22)/2)/((J22+K22)/2)*100</f>
        <v>61.751152073732719</v>
      </c>
    </row>
    <row r="23" spans="1:22" ht="24" customHeight="1" x14ac:dyDescent="0.5">
      <c r="A23" s="12" t="s">
        <v>35</v>
      </c>
      <c r="B23" s="13" t="s">
        <v>30</v>
      </c>
      <c r="C23" s="57">
        <v>180</v>
      </c>
      <c r="D23" s="57">
        <v>182</v>
      </c>
      <c r="E23" s="57">
        <v>180</v>
      </c>
      <c r="F23" s="57">
        <v>182</v>
      </c>
      <c r="G23" s="57">
        <v>145</v>
      </c>
      <c r="H23" s="57">
        <v>150</v>
      </c>
      <c r="I23" s="17">
        <f>((C23+D23)/2-(G23+H23)/2)/((G23+H23)/2)*100</f>
        <v>22.711864406779661</v>
      </c>
      <c r="J23" s="57">
        <v>110</v>
      </c>
      <c r="K23" s="57">
        <v>113</v>
      </c>
      <c r="L23" s="47">
        <f>((C23+D23)/2-(J23+K23)/2)/((J23+K23)/2)*100</f>
        <v>62.331838565022423</v>
      </c>
    </row>
    <row r="24" spans="1:22" ht="24" customHeight="1" x14ac:dyDescent="0.5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 x14ac:dyDescent="0.5">
      <c r="A25" s="12" t="s">
        <v>37</v>
      </c>
      <c r="B25" s="13" t="s">
        <v>19</v>
      </c>
      <c r="C25" s="57">
        <v>105</v>
      </c>
      <c r="D25" s="57">
        <v>115</v>
      </c>
      <c r="E25" s="57">
        <v>100</v>
      </c>
      <c r="F25" s="57">
        <v>105</v>
      </c>
      <c r="G25" s="57">
        <v>95</v>
      </c>
      <c r="H25" s="57">
        <v>105</v>
      </c>
      <c r="I25" s="17">
        <f t="shared" ref="I25:I31" si="0">((C25+D25)/2-(G25+H25)/2)/((G25+H25)/2)*100</f>
        <v>10</v>
      </c>
      <c r="J25" s="57">
        <v>65</v>
      </c>
      <c r="K25" s="57">
        <v>75</v>
      </c>
      <c r="L25" s="47">
        <f t="shared" ref="L25:L31" si="1">((C25+D25)/2-(J25+K25)/2)/((J25+K25)/2)*100</f>
        <v>57.142857142857139</v>
      </c>
    </row>
    <row r="26" spans="1:22" ht="24" customHeight="1" x14ac:dyDescent="0.5">
      <c r="A26" s="12" t="s">
        <v>38</v>
      </c>
      <c r="B26" s="13" t="s">
        <v>19</v>
      </c>
      <c r="C26" s="57">
        <v>120</v>
      </c>
      <c r="D26" s="57">
        <v>125</v>
      </c>
      <c r="E26" s="57">
        <v>115</v>
      </c>
      <c r="F26" s="57">
        <v>120</v>
      </c>
      <c r="G26" s="57">
        <v>110</v>
      </c>
      <c r="H26" s="57">
        <v>115</v>
      </c>
      <c r="I26" s="17">
        <f t="shared" si="0"/>
        <v>8.8888888888888893</v>
      </c>
      <c r="J26" s="57">
        <v>80</v>
      </c>
      <c r="K26" s="57">
        <v>90</v>
      </c>
      <c r="L26" s="47">
        <f t="shared" si="1"/>
        <v>44.117647058823529</v>
      </c>
    </row>
    <row r="27" spans="1:22" ht="24" customHeight="1" x14ac:dyDescent="0.5">
      <c r="A27" s="12" t="s">
        <v>39</v>
      </c>
      <c r="B27" s="13" t="s">
        <v>19</v>
      </c>
      <c r="C27" s="57">
        <v>130</v>
      </c>
      <c r="D27" s="57">
        <v>140</v>
      </c>
      <c r="E27" s="57">
        <v>120</v>
      </c>
      <c r="F27" s="57">
        <v>130</v>
      </c>
      <c r="G27" s="57">
        <v>120</v>
      </c>
      <c r="H27" s="57">
        <v>130</v>
      </c>
      <c r="I27" s="17">
        <f t="shared" si="0"/>
        <v>8</v>
      </c>
      <c r="J27" s="57">
        <v>100</v>
      </c>
      <c r="K27" s="57">
        <v>110</v>
      </c>
      <c r="L27" s="47">
        <f t="shared" si="1"/>
        <v>28.571428571428569</v>
      </c>
    </row>
    <row r="28" spans="1:22" ht="24" customHeight="1" x14ac:dyDescent="0.5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55</v>
      </c>
      <c r="H29" s="57">
        <v>60</v>
      </c>
      <c r="I29" s="17">
        <f t="shared" si="0"/>
        <v>0</v>
      </c>
      <c r="J29" s="57">
        <v>40</v>
      </c>
      <c r="K29" s="57">
        <v>50</v>
      </c>
      <c r="L29" s="47">
        <f t="shared" si="1"/>
        <v>27.777777777777779</v>
      </c>
    </row>
    <row r="30" spans="1:22" ht="24" customHeight="1" x14ac:dyDescent="0.5">
      <c r="A30" s="12" t="s">
        <v>42</v>
      </c>
      <c r="B30" s="13" t="s">
        <v>19</v>
      </c>
      <c r="C30" s="57">
        <v>65</v>
      </c>
      <c r="D30" s="57">
        <v>75</v>
      </c>
      <c r="E30" s="57">
        <v>65</v>
      </c>
      <c r="F30" s="57">
        <v>70</v>
      </c>
      <c r="G30" s="57">
        <v>68</v>
      </c>
      <c r="H30" s="57">
        <v>75</v>
      </c>
      <c r="I30" s="17">
        <f t="shared" si="0"/>
        <v>-2.0979020979020979</v>
      </c>
      <c r="J30" s="57">
        <v>60</v>
      </c>
      <c r="K30" s="57">
        <v>70</v>
      </c>
      <c r="L30" s="47">
        <f t="shared" si="1"/>
        <v>7.6923076923076925</v>
      </c>
    </row>
    <row r="31" spans="1:22" ht="24" customHeight="1" x14ac:dyDescent="0.5">
      <c r="A31" s="12" t="s">
        <v>43</v>
      </c>
      <c r="B31" s="13" t="s">
        <v>19</v>
      </c>
      <c r="C31" s="57">
        <v>18</v>
      </c>
      <c r="D31" s="57">
        <v>25</v>
      </c>
      <c r="E31" s="57">
        <v>18</v>
      </c>
      <c r="F31" s="57">
        <v>20</v>
      </c>
      <c r="G31" s="57">
        <v>16</v>
      </c>
      <c r="H31" s="57">
        <v>20</v>
      </c>
      <c r="I31" s="17">
        <f t="shared" si="0"/>
        <v>19.444444444444446</v>
      </c>
      <c r="J31" s="57">
        <v>18</v>
      </c>
      <c r="K31" s="57">
        <v>20</v>
      </c>
      <c r="L31" s="47">
        <f t="shared" si="1"/>
        <v>13.157894736842104</v>
      </c>
    </row>
    <row r="32" spans="1:22" ht="24" customHeight="1" x14ac:dyDescent="0.5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 x14ac:dyDescent="0.5">
      <c r="A33" s="12" t="s">
        <v>45</v>
      </c>
      <c r="B33" s="13" t="s">
        <v>19</v>
      </c>
      <c r="C33" s="57">
        <v>40</v>
      </c>
      <c r="D33" s="57">
        <v>45</v>
      </c>
      <c r="E33" s="57">
        <v>30</v>
      </c>
      <c r="F33" s="57">
        <v>40</v>
      </c>
      <c r="G33" s="57">
        <v>25</v>
      </c>
      <c r="H33" s="57">
        <v>35</v>
      </c>
      <c r="I33" s="17">
        <f t="shared" ref="I33:I48" si="2">((C33+D33)/2-(G33+H33)/2)/((G33+H33)/2)*100</f>
        <v>41.666666666666671</v>
      </c>
      <c r="J33" s="57">
        <v>38</v>
      </c>
      <c r="K33" s="57">
        <v>40</v>
      </c>
      <c r="L33" s="47">
        <f t="shared" ref="L33:L48" si="3">((C33+D33)/2-(J33+K33)/2)/((J33+K33)/2)*100</f>
        <v>8.9743589743589745</v>
      </c>
    </row>
    <row r="34" spans="1:12" ht="24" customHeight="1" x14ac:dyDescent="0.5">
      <c r="A34" s="12" t="s">
        <v>46</v>
      </c>
      <c r="B34" s="13" t="s">
        <v>19</v>
      </c>
      <c r="C34" s="57">
        <v>40</v>
      </c>
      <c r="D34" s="57">
        <v>50</v>
      </c>
      <c r="E34" s="57">
        <v>30</v>
      </c>
      <c r="F34" s="57">
        <v>40</v>
      </c>
      <c r="G34" s="57">
        <v>25</v>
      </c>
      <c r="H34" s="57">
        <v>35</v>
      </c>
      <c r="I34" s="17">
        <f t="shared" si="2"/>
        <v>50</v>
      </c>
      <c r="J34" s="57">
        <v>35</v>
      </c>
      <c r="K34" s="57">
        <v>40</v>
      </c>
      <c r="L34" s="47">
        <f t="shared" si="3"/>
        <v>20</v>
      </c>
    </row>
    <row r="35" spans="1:12" ht="24" customHeight="1" x14ac:dyDescent="0.55000000000000004">
      <c r="A35" s="73" t="s">
        <v>120</v>
      </c>
      <c r="B35" s="13" t="s">
        <v>19</v>
      </c>
      <c r="C35" s="57">
        <v>80</v>
      </c>
      <c r="D35" s="57">
        <v>120</v>
      </c>
      <c r="E35" s="57">
        <v>50</v>
      </c>
      <c r="F35" s="57">
        <v>80</v>
      </c>
      <c r="G35" s="57">
        <v>40</v>
      </c>
      <c r="H35" s="57">
        <v>60</v>
      </c>
      <c r="I35" s="17">
        <f t="shared" si="2"/>
        <v>100</v>
      </c>
      <c r="J35" s="57">
        <v>60</v>
      </c>
      <c r="K35" s="68">
        <v>80</v>
      </c>
      <c r="L35" s="47">
        <f t="shared" si="3"/>
        <v>42.857142857142854</v>
      </c>
    </row>
    <row r="36" spans="1:12" ht="24" customHeight="1" x14ac:dyDescent="0.55000000000000004">
      <c r="A36" s="12" t="s">
        <v>47</v>
      </c>
      <c r="B36" s="13" t="s">
        <v>19</v>
      </c>
      <c r="C36" s="57">
        <v>120</v>
      </c>
      <c r="D36" s="57">
        <v>150</v>
      </c>
      <c r="E36" s="57">
        <v>110</v>
      </c>
      <c r="F36" s="57">
        <v>140</v>
      </c>
      <c r="G36" s="57">
        <v>100</v>
      </c>
      <c r="H36" s="57">
        <v>130</v>
      </c>
      <c r="I36" s="17">
        <f t="shared" si="2"/>
        <v>17.391304347826086</v>
      </c>
      <c r="J36" s="68">
        <v>100</v>
      </c>
      <c r="K36" s="68">
        <v>130</v>
      </c>
      <c r="L36" s="47">
        <f t="shared" si="3"/>
        <v>17.391304347826086</v>
      </c>
    </row>
    <row r="37" spans="1:12" ht="24" customHeight="1" x14ac:dyDescent="0.55000000000000004">
      <c r="A37" s="12" t="s">
        <v>48</v>
      </c>
      <c r="B37" s="13" t="s">
        <v>19</v>
      </c>
      <c r="C37" s="57">
        <v>170</v>
      </c>
      <c r="D37" s="57">
        <v>220</v>
      </c>
      <c r="E37" s="57">
        <v>180</v>
      </c>
      <c r="F37" s="57">
        <v>200</v>
      </c>
      <c r="G37" s="57">
        <v>180</v>
      </c>
      <c r="H37" s="57">
        <v>200</v>
      </c>
      <c r="I37" s="17">
        <f t="shared" si="2"/>
        <v>2.6315789473684208</v>
      </c>
      <c r="J37" s="68">
        <v>180</v>
      </c>
      <c r="K37" s="68">
        <v>200</v>
      </c>
      <c r="L37" s="47">
        <f t="shared" si="3"/>
        <v>2.6315789473684208</v>
      </c>
    </row>
    <row r="38" spans="1:12" ht="24" customHeight="1" x14ac:dyDescent="0.55000000000000004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300</v>
      </c>
      <c r="H38" s="57">
        <v>350</v>
      </c>
      <c r="I38" s="17">
        <f t="shared" si="2"/>
        <v>0</v>
      </c>
      <c r="J38" s="68">
        <v>240</v>
      </c>
      <c r="K38" s="68">
        <v>280</v>
      </c>
      <c r="L38" s="47">
        <f t="shared" si="3"/>
        <v>25</v>
      </c>
    </row>
    <row r="39" spans="1:12" ht="24" customHeight="1" x14ac:dyDescent="0.55000000000000004">
      <c r="A39" s="12" t="s">
        <v>50</v>
      </c>
      <c r="B39" s="13" t="s">
        <v>19</v>
      </c>
      <c r="C39" s="57">
        <v>200</v>
      </c>
      <c r="D39" s="57">
        <v>230</v>
      </c>
      <c r="E39" s="57">
        <v>200</v>
      </c>
      <c r="F39" s="57">
        <v>230</v>
      </c>
      <c r="G39" s="57">
        <v>200</v>
      </c>
      <c r="H39" s="57">
        <v>230</v>
      </c>
      <c r="I39" s="17">
        <f t="shared" si="2"/>
        <v>0</v>
      </c>
      <c r="J39" s="68">
        <v>150</v>
      </c>
      <c r="K39" s="68">
        <v>190</v>
      </c>
      <c r="L39" s="47">
        <f t="shared" si="3"/>
        <v>26.47058823529412</v>
      </c>
    </row>
    <row r="40" spans="1:12" ht="24" customHeight="1" x14ac:dyDescent="0.55000000000000004">
      <c r="A40" s="12" t="s">
        <v>51</v>
      </c>
      <c r="B40" s="13" t="s">
        <v>19</v>
      </c>
      <c r="C40" s="57">
        <v>160</v>
      </c>
      <c r="D40" s="57">
        <v>180</v>
      </c>
      <c r="E40" s="57">
        <v>160</v>
      </c>
      <c r="F40" s="57">
        <v>180</v>
      </c>
      <c r="G40" s="57">
        <v>140</v>
      </c>
      <c r="H40" s="57">
        <v>180</v>
      </c>
      <c r="I40" s="17">
        <f t="shared" si="2"/>
        <v>6.25</v>
      </c>
      <c r="J40" s="68">
        <v>140</v>
      </c>
      <c r="K40" s="68">
        <v>170</v>
      </c>
      <c r="L40" s="47">
        <f t="shared" si="3"/>
        <v>9.67741935483871</v>
      </c>
    </row>
    <row r="41" spans="1:12" ht="24" customHeight="1" x14ac:dyDescent="0.55000000000000004">
      <c r="A41" s="12" t="s">
        <v>117</v>
      </c>
      <c r="B41" s="13" t="s">
        <v>19</v>
      </c>
      <c r="C41" s="57">
        <v>100</v>
      </c>
      <c r="D41" s="57">
        <v>140</v>
      </c>
      <c r="E41" s="57">
        <v>90</v>
      </c>
      <c r="F41" s="57">
        <v>140</v>
      </c>
      <c r="G41" s="57">
        <v>90</v>
      </c>
      <c r="H41" s="57">
        <v>140</v>
      </c>
      <c r="I41" s="17">
        <f t="shared" si="2"/>
        <v>4.3478260869565215</v>
      </c>
      <c r="J41" s="68">
        <v>90</v>
      </c>
      <c r="K41" s="68">
        <v>140</v>
      </c>
      <c r="L41" s="47">
        <f t="shared" si="3"/>
        <v>4.3478260869565215</v>
      </c>
    </row>
    <row r="42" spans="1:12" ht="24" customHeight="1" x14ac:dyDescent="0.55000000000000004">
      <c r="A42" s="12" t="s">
        <v>52</v>
      </c>
      <c r="B42" s="13" t="s">
        <v>19</v>
      </c>
      <c r="C42" s="57">
        <v>80</v>
      </c>
      <c r="D42" s="57">
        <v>140</v>
      </c>
      <c r="E42" s="57">
        <v>80</v>
      </c>
      <c r="F42" s="57">
        <v>120</v>
      </c>
      <c r="G42" s="57">
        <v>70</v>
      </c>
      <c r="H42" s="57">
        <v>100</v>
      </c>
      <c r="I42" s="17">
        <f t="shared" si="2"/>
        <v>29.411764705882355</v>
      </c>
      <c r="J42" s="68">
        <v>80</v>
      </c>
      <c r="K42" s="68">
        <v>150</v>
      </c>
      <c r="L42" s="47">
        <f t="shared" si="3"/>
        <v>-4.3478260869565215</v>
      </c>
    </row>
    <row r="43" spans="1:12" ht="24" customHeight="1" x14ac:dyDescent="0.55000000000000004">
      <c r="A43" s="12" t="s">
        <v>53</v>
      </c>
      <c r="B43" s="13" t="s">
        <v>19</v>
      </c>
      <c r="C43" s="57">
        <v>380</v>
      </c>
      <c r="D43" s="57">
        <v>420</v>
      </c>
      <c r="E43" s="57">
        <v>380</v>
      </c>
      <c r="F43" s="57">
        <v>450</v>
      </c>
      <c r="G43" s="57">
        <v>380</v>
      </c>
      <c r="H43" s="57">
        <v>450</v>
      </c>
      <c r="I43" s="17">
        <f t="shared" si="2"/>
        <v>-3.6144578313253009</v>
      </c>
      <c r="J43" s="68">
        <v>320</v>
      </c>
      <c r="K43" s="68">
        <v>400</v>
      </c>
      <c r="L43" s="47">
        <f t="shared" si="3"/>
        <v>11.111111111111111</v>
      </c>
    </row>
    <row r="44" spans="1:12" ht="24" customHeight="1" x14ac:dyDescent="0.55000000000000004">
      <c r="A44" s="12" t="s">
        <v>54</v>
      </c>
      <c r="B44" s="13" t="s">
        <v>19</v>
      </c>
      <c r="C44" s="57">
        <v>380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-2.2222222222222223</v>
      </c>
      <c r="J44" s="68">
        <v>360</v>
      </c>
      <c r="K44" s="68">
        <v>450</v>
      </c>
      <c r="L44" s="47">
        <f>((C44+D44)/2-(J44+K44)/2)/((J44+K44)/2)*100</f>
        <v>8.6419753086419746</v>
      </c>
    </row>
    <row r="45" spans="1:12" ht="24" customHeight="1" x14ac:dyDescent="0.55000000000000004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800</v>
      </c>
      <c r="K45" s="68">
        <v>950</v>
      </c>
      <c r="L45" s="47">
        <f>((C45+D45)/2-(J45+K45)/2)/((J45+K45)/2)*100</f>
        <v>28.571428571428569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8">
        <v>2300</v>
      </c>
      <c r="K46" s="68">
        <v>3500</v>
      </c>
      <c r="L46" s="47">
        <f>((C46+D46)/2-(J46+K46)/2)/((J46+K46)/2)*100</f>
        <v>-10.344827586206897</v>
      </c>
    </row>
    <row r="47" spans="1:12" ht="24" customHeight="1" x14ac:dyDescent="0.55000000000000004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170</v>
      </c>
      <c r="I47" s="17">
        <f t="shared" si="2"/>
        <v>0</v>
      </c>
      <c r="J47" s="68">
        <v>110</v>
      </c>
      <c r="K47" s="68">
        <v>130</v>
      </c>
      <c r="L47" s="47">
        <f t="shared" si="3"/>
        <v>20.833333333333336</v>
      </c>
    </row>
    <row r="48" spans="1:12" ht="24" customHeight="1" x14ac:dyDescent="0.55000000000000004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190</v>
      </c>
      <c r="G48" s="57">
        <v>150</v>
      </c>
      <c r="H48" s="57">
        <v>200</v>
      </c>
      <c r="I48" s="17">
        <f t="shared" si="2"/>
        <v>0</v>
      </c>
      <c r="J48" s="68">
        <v>110</v>
      </c>
      <c r="K48" s="68">
        <v>150</v>
      </c>
      <c r="L48" s="47">
        <f t="shared" si="3"/>
        <v>34.615384615384613</v>
      </c>
    </row>
    <row r="49" spans="1:12" ht="24" customHeight="1" x14ac:dyDescent="0.55000000000000004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 x14ac:dyDescent="0.55000000000000004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200</v>
      </c>
      <c r="K50" s="68">
        <v>350</v>
      </c>
      <c r="L50" s="47">
        <f t="shared" ref="L50:L55" si="5">((C50+D50)/2-(J50+K50)/2)/((J50+K50)/2)*100</f>
        <v>9.0909090909090917</v>
      </c>
    </row>
    <row r="51" spans="1:12" ht="24" customHeight="1" x14ac:dyDescent="0.55000000000000004">
      <c r="A51" s="12" t="s">
        <v>61</v>
      </c>
      <c r="B51" s="13" t="s">
        <v>19</v>
      </c>
      <c r="C51" s="57">
        <v>600</v>
      </c>
      <c r="D51" s="57">
        <v>1400</v>
      </c>
      <c r="E51" s="57">
        <v>600</v>
      </c>
      <c r="F51" s="57">
        <v>1400</v>
      </c>
      <c r="G51" s="57">
        <v>600</v>
      </c>
      <c r="H51" s="57">
        <v>1400</v>
      </c>
      <c r="I51" s="17">
        <f t="shared" si="4"/>
        <v>0</v>
      </c>
      <c r="J51" s="68">
        <v>900</v>
      </c>
      <c r="K51" s="68">
        <v>1400</v>
      </c>
      <c r="L51" s="47">
        <f t="shared" si="5"/>
        <v>-13.043478260869565</v>
      </c>
    </row>
    <row r="52" spans="1:12" ht="24" customHeight="1" x14ac:dyDescent="0.55000000000000004">
      <c r="A52" s="12" t="s">
        <v>62</v>
      </c>
      <c r="B52" s="13" t="s">
        <v>19</v>
      </c>
      <c r="C52" s="57">
        <v>650</v>
      </c>
      <c r="D52" s="57">
        <v>700</v>
      </c>
      <c r="E52" s="57">
        <v>650</v>
      </c>
      <c r="F52" s="57">
        <v>700</v>
      </c>
      <c r="G52" s="57">
        <v>650</v>
      </c>
      <c r="H52" s="57">
        <v>680</v>
      </c>
      <c r="I52" s="17">
        <f t="shared" si="4"/>
        <v>1.5037593984962405</v>
      </c>
      <c r="J52" s="68">
        <v>560</v>
      </c>
      <c r="K52" s="68">
        <v>600</v>
      </c>
      <c r="L52" s="47">
        <f t="shared" si="5"/>
        <v>16.379310344827587</v>
      </c>
    </row>
    <row r="53" spans="1:12" ht="19.5" customHeight="1" x14ac:dyDescent="0.55000000000000004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1000</v>
      </c>
      <c r="G53" s="57">
        <v>850</v>
      </c>
      <c r="H53" s="57">
        <v>950</v>
      </c>
      <c r="I53" s="17">
        <f t="shared" si="4"/>
        <v>0</v>
      </c>
      <c r="J53" s="68">
        <v>800</v>
      </c>
      <c r="K53" s="68">
        <v>900</v>
      </c>
      <c r="L53" s="47">
        <f t="shared" si="5"/>
        <v>5.8823529411764701</v>
      </c>
    </row>
    <row r="54" spans="1:12" ht="20.25" customHeight="1" x14ac:dyDescent="0.55000000000000004">
      <c r="A54" s="12" t="s">
        <v>64</v>
      </c>
      <c r="B54" s="13" t="s">
        <v>19</v>
      </c>
      <c r="C54" s="57">
        <v>150</v>
      </c>
      <c r="D54" s="57">
        <v>160</v>
      </c>
      <c r="E54" s="57">
        <v>157</v>
      </c>
      <c r="F54" s="57">
        <v>170</v>
      </c>
      <c r="G54" s="57">
        <v>150</v>
      </c>
      <c r="H54" s="57">
        <v>160</v>
      </c>
      <c r="I54" s="17">
        <f t="shared" si="4"/>
        <v>0</v>
      </c>
      <c r="J54" s="68">
        <v>135</v>
      </c>
      <c r="K54" s="68">
        <v>145</v>
      </c>
      <c r="L54" s="47">
        <f t="shared" si="5"/>
        <v>10.714285714285714</v>
      </c>
    </row>
    <row r="55" spans="1:12" ht="24" customHeight="1" x14ac:dyDescent="0.55000000000000004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500</v>
      </c>
      <c r="H55" s="57">
        <v>550</v>
      </c>
      <c r="I55" s="17">
        <f t="shared" si="4"/>
        <v>0</v>
      </c>
      <c r="J55" s="68">
        <v>450</v>
      </c>
      <c r="K55" s="68">
        <v>560</v>
      </c>
      <c r="L55" s="47">
        <f t="shared" si="5"/>
        <v>3.9603960396039604</v>
      </c>
    </row>
    <row r="56" spans="1:12" ht="24" customHeight="1" x14ac:dyDescent="0.55000000000000004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95" customHeight="1" x14ac:dyDescent="0.55000000000000004">
      <c r="A57" s="12" t="s">
        <v>67</v>
      </c>
      <c r="B57" s="13" t="s">
        <v>68</v>
      </c>
      <c r="C57" s="57">
        <v>690</v>
      </c>
      <c r="D57" s="57">
        <v>700</v>
      </c>
      <c r="E57" s="57">
        <v>690</v>
      </c>
      <c r="F57" s="57">
        <v>700</v>
      </c>
      <c r="G57" s="57">
        <v>660</v>
      </c>
      <c r="H57" s="57">
        <v>700</v>
      </c>
      <c r="I57" s="17">
        <f>((C57+D57)/2-(G57+H57)/2)/((G57+H57)/2)*100</f>
        <v>2.2058823529411766</v>
      </c>
      <c r="J57" s="68">
        <v>620</v>
      </c>
      <c r="K57" s="68">
        <v>640</v>
      </c>
      <c r="L57" s="47">
        <f>((C57+D57)/2-(J57+K57)/2)/((J57+K57)/2)*100</f>
        <v>10.317460317460316</v>
      </c>
    </row>
    <row r="58" spans="1:12" ht="19.95" customHeight="1" x14ac:dyDescent="0.55000000000000004">
      <c r="A58" s="12" t="s">
        <v>69</v>
      </c>
      <c r="B58" s="13" t="s">
        <v>68</v>
      </c>
      <c r="C58" s="57">
        <v>680</v>
      </c>
      <c r="D58" s="57">
        <v>710</v>
      </c>
      <c r="E58" s="57">
        <v>680</v>
      </c>
      <c r="F58" s="57">
        <v>710</v>
      </c>
      <c r="G58" s="57">
        <v>700</v>
      </c>
      <c r="H58" s="57">
        <v>720</v>
      </c>
      <c r="I58" s="17">
        <f>((C58+D58)/2-(G58+H58)/2)/((G58+H58)/2)*100</f>
        <v>-2.112676056338028</v>
      </c>
      <c r="J58" s="68">
        <v>640</v>
      </c>
      <c r="K58" s="68">
        <v>650</v>
      </c>
      <c r="L58" s="47">
        <f>((C58+D58)/2-(J58+K58)/2)/((J58+K58)/2)*100</f>
        <v>7.7519379844961236</v>
      </c>
    </row>
    <row r="59" spans="1:12" ht="19.95" customHeight="1" x14ac:dyDescent="0.55000000000000004">
      <c r="A59" s="12" t="s">
        <v>70</v>
      </c>
      <c r="B59" s="13" t="s">
        <v>68</v>
      </c>
      <c r="C59" s="57">
        <v>600</v>
      </c>
      <c r="D59" s="57">
        <v>610</v>
      </c>
      <c r="E59" s="57">
        <v>600</v>
      </c>
      <c r="F59" s="57">
        <v>610</v>
      </c>
      <c r="G59" s="57">
        <v>600</v>
      </c>
      <c r="H59" s="57">
        <v>610</v>
      </c>
      <c r="I59" s="17">
        <f>((C59+D59)/2-(G59+H59)/2)/((G59+H59)/2)*100</f>
        <v>0</v>
      </c>
      <c r="J59" s="68">
        <v>540</v>
      </c>
      <c r="K59" s="68">
        <v>560</v>
      </c>
      <c r="L59" s="47">
        <f>((C59+D59)/2-(J59+K59)/2)/((J59+K59)/2)*100</f>
        <v>10</v>
      </c>
    </row>
    <row r="60" spans="1:12" ht="19.95" customHeight="1" x14ac:dyDescent="0.55000000000000004">
      <c r="A60" s="12" t="s">
        <v>71</v>
      </c>
      <c r="B60" s="13" t="s">
        <v>68</v>
      </c>
      <c r="C60" s="57">
        <v>600</v>
      </c>
      <c r="D60" s="57">
        <v>640</v>
      </c>
      <c r="E60" s="57">
        <v>600</v>
      </c>
      <c r="F60" s="57">
        <v>640</v>
      </c>
      <c r="G60" s="57">
        <v>600</v>
      </c>
      <c r="H60" s="57">
        <v>620</v>
      </c>
      <c r="I60" s="17">
        <f>((C60+D60)/2-(G60+H60)/2)/((G60+H60)/2)*100</f>
        <v>1.639344262295082</v>
      </c>
      <c r="J60" s="68">
        <v>540</v>
      </c>
      <c r="K60" s="68">
        <v>570</v>
      </c>
      <c r="L60" s="47">
        <f>((C60+D60)/2-(J60+K60)/2)/((J60+K60)/2)*100</f>
        <v>11.711711711711711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71"/>
      <c r="K61" s="71"/>
    </row>
    <row r="62" spans="1:12" ht="18" customHeight="1" x14ac:dyDescent="0.35">
      <c r="A62" s="12" t="s">
        <v>5</v>
      </c>
      <c r="B62" s="13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63" t="s">
        <v>10</v>
      </c>
      <c r="J62" s="108" t="s">
        <v>11</v>
      </c>
      <c r="K62" s="109"/>
      <c r="L62" s="14" t="s">
        <v>12</v>
      </c>
    </row>
    <row r="63" spans="1:12" ht="20.399999999999999" customHeight="1" x14ac:dyDescent="0.35">
      <c r="A63" s="25"/>
      <c r="B63" s="26"/>
      <c r="C63" s="110">
        <v>44698</v>
      </c>
      <c r="D63" s="111"/>
      <c r="E63" s="110">
        <v>44691</v>
      </c>
      <c r="F63" s="111"/>
      <c r="G63" s="110">
        <v>44668</v>
      </c>
      <c r="H63" s="111"/>
      <c r="I63" s="63" t="s">
        <v>13</v>
      </c>
      <c r="J63" s="110">
        <v>44333</v>
      </c>
      <c r="K63" s="111"/>
      <c r="L63" s="63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">
      <c r="A65" s="12" t="s">
        <v>73</v>
      </c>
      <c r="B65" s="13" t="s">
        <v>19</v>
      </c>
      <c r="C65" s="57">
        <v>78</v>
      </c>
      <c r="D65" s="57">
        <v>82</v>
      </c>
      <c r="E65" s="57">
        <v>75</v>
      </c>
      <c r="F65" s="57">
        <v>80</v>
      </c>
      <c r="G65" s="57">
        <v>78</v>
      </c>
      <c r="H65" s="57">
        <v>80</v>
      </c>
      <c r="I65" s="17">
        <f>((C65+D65)/2-(G65+H65)/2)/((G65+H65)/2)*100</f>
        <v>1.2658227848101267</v>
      </c>
      <c r="J65" s="57">
        <v>70</v>
      </c>
      <c r="K65" s="57">
        <v>75</v>
      </c>
      <c r="L65" s="47">
        <f t="shared" ref="L65:L71" si="6">((C65+D65)/2-(J65+K65)/2)/((J65+K65)/2)*100</f>
        <v>10.344827586206897</v>
      </c>
    </row>
    <row r="66" spans="1:13" ht="18.600000000000001" customHeight="1" x14ac:dyDescent="0.5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400</v>
      </c>
      <c r="G66" s="57">
        <v>150</v>
      </c>
      <c r="H66" s="57">
        <v>350</v>
      </c>
      <c r="I66" s="17">
        <f t="shared" ref="I66:I71" si="7">((C66+D66)/2-(G66+H66)/2)/((G66+H66)/2)*100</f>
        <v>10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">
      <c r="A67" s="12" t="s">
        <v>116</v>
      </c>
      <c r="B67" s="29" t="s">
        <v>19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0</v>
      </c>
      <c r="J67" s="57">
        <v>25</v>
      </c>
      <c r="K67" s="57">
        <v>35</v>
      </c>
      <c r="L67" s="47">
        <f t="shared" si="6"/>
        <v>8.3333333333333321</v>
      </c>
    </row>
    <row r="68" spans="1:13" ht="18.600000000000001" customHeight="1" x14ac:dyDescent="0.5">
      <c r="A68" s="12" t="s">
        <v>75</v>
      </c>
      <c r="B68" s="13" t="s">
        <v>76</v>
      </c>
      <c r="C68" s="60">
        <v>37</v>
      </c>
      <c r="D68" s="60">
        <v>42</v>
      </c>
      <c r="E68" s="60">
        <v>35</v>
      </c>
      <c r="F68" s="60">
        <v>37</v>
      </c>
      <c r="G68" s="60">
        <v>32</v>
      </c>
      <c r="H68" s="60">
        <v>35</v>
      </c>
      <c r="I68" s="17">
        <f t="shared" si="7"/>
        <v>17.910447761194028</v>
      </c>
      <c r="J68" s="60">
        <v>28</v>
      </c>
      <c r="K68" s="60">
        <v>30</v>
      </c>
      <c r="L68" s="47">
        <f t="shared" si="6"/>
        <v>36.206896551724135</v>
      </c>
    </row>
    <row r="69" spans="1:13" ht="18.600000000000001" customHeight="1" x14ac:dyDescent="0.5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87500</v>
      </c>
      <c r="D70" s="57">
        <v>89500</v>
      </c>
      <c r="E70" s="57">
        <v>85500</v>
      </c>
      <c r="F70" s="57">
        <v>90200</v>
      </c>
      <c r="G70" s="57">
        <v>87000</v>
      </c>
      <c r="H70" s="57">
        <v>91500</v>
      </c>
      <c r="I70" s="17">
        <f t="shared" si="7"/>
        <v>-0.84033613445378152</v>
      </c>
      <c r="J70" s="74">
        <v>65000</v>
      </c>
      <c r="K70" s="74">
        <v>69500</v>
      </c>
      <c r="L70" s="47">
        <f t="shared" si="6"/>
        <v>31.59851301115242</v>
      </c>
    </row>
    <row r="71" spans="1:13" ht="18.600000000000001" customHeight="1" x14ac:dyDescent="0.5">
      <c r="A71" s="12" t="s">
        <v>81</v>
      </c>
      <c r="B71" s="13" t="s">
        <v>80</v>
      </c>
      <c r="C71" s="60">
        <v>85000</v>
      </c>
      <c r="D71" s="60">
        <v>87500</v>
      </c>
      <c r="E71" s="60">
        <v>83000</v>
      </c>
      <c r="F71" s="60">
        <v>87500</v>
      </c>
      <c r="G71" s="60">
        <v>85000</v>
      </c>
      <c r="H71" s="60">
        <v>89500</v>
      </c>
      <c r="I71" s="17">
        <f t="shared" si="7"/>
        <v>-1.1461318051575931</v>
      </c>
      <c r="J71" s="75">
        <v>63000</v>
      </c>
      <c r="K71" s="75">
        <v>65000</v>
      </c>
      <c r="L71" s="47">
        <f t="shared" si="6"/>
        <v>34.765625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43" t="s">
        <v>169</v>
      </c>
      <c r="H77" s="5"/>
      <c r="I77" s="5"/>
      <c r="J77" s="5"/>
      <c r="K77" s="5"/>
      <c r="L77" s="5"/>
      <c r="M77" s="49"/>
    </row>
    <row r="78" spans="1:13" x14ac:dyDescent="0.35">
      <c r="A78" s="43"/>
      <c r="B78" s="43" t="s">
        <v>166</v>
      </c>
      <c r="H78" s="5"/>
      <c r="I78" s="5"/>
      <c r="J78" s="5"/>
      <c r="K78" s="5"/>
      <c r="L78" s="5"/>
      <c r="M78" s="49"/>
    </row>
    <row r="79" spans="1:13" x14ac:dyDescent="0.35">
      <c r="A79" s="43"/>
      <c r="B79" s="43" t="s">
        <v>170</v>
      </c>
      <c r="H79" s="5"/>
      <c r="I79" s="5"/>
      <c r="J79" s="5"/>
      <c r="K79" s="5"/>
      <c r="L79" s="5"/>
      <c r="M79" s="49"/>
    </row>
    <row r="80" spans="1:13" ht="18.600000000000001" customHeight="1" x14ac:dyDescent="0.35">
      <c r="A80" s="43"/>
      <c r="B80" s="43" t="s">
        <v>119</v>
      </c>
      <c r="G80" s="5"/>
      <c r="H80" s="5"/>
      <c r="I80" s="5"/>
      <c r="J80" s="5"/>
      <c r="L80" s="5"/>
    </row>
    <row r="81" spans="1:12" ht="18" customHeight="1" x14ac:dyDescent="0.35">
      <c r="A81" s="43" t="s">
        <v>86</v>
      </c>
      <c r="C81" s="5"/>
      <c r="D81" s="5"/>
      <c r="E81" s="5"/>
      <c r="F81" s="5"/>
      <c r="G81" s="44"/>
      <c r="H81" s="44"/>
      <c r="I81" s="5"/>
      <c r="J81" s="5"/>
      <c r="K81" s="5"/>
      <c r="L81" s="5"/>
    </row>
    <row r="82" spans="1:12" ht="21.75" customHeight="1" x14ac:dyDescent="0.35">
      <c r="A82" s="12" t="s">
        <v>87</v>
      </c>
      <c r="B82" s="63" t="s">
        <v>88</v>
      </c>
      <c r="C82" s="108" t="s">
        <v>7</v>
      </c>
      <c r="D82" s="109"/>
      <c r="E82" s="112" t="s">
        <v>89</v>
      </c>
      <c r="F82" s="113"/>
      <c r="G82" s="51" t="s">
        <v>13</v>
      </c>
      <c r="H82" s="51"/>
      <c r="I82" s="31"/>
      <c r="J82" s="52"/>
    </row>
    <row r="83" spans="1:12" ht="21.75" customHeight="1" x14ac:dyDescent="0.35">
      <c r="A83" s="12" t="s">
        <v>20</v>
      </c>
      <c r="B83" s="63" t="s">
        <v>19</v>
      </c>
      <c r="C83" s="102">
        <v>46</v>
      </c>
      <c r="D83" s="103">
        <v>56</v>
      </c>
      <c r="E83" s="104">
        <v>44</v>
      </c>
      <c r="F83" s="105">
        <v>55</v>
      </c>
      <c r="G83" s="17">
        <f t="shared" ref="G83:G91" si="8">((C83+D83)/2-(E83+F83)/2)/((E83+F83)/2)*100</f>
        <v>3.0303030303030303</v>
      </c>
      <c r="H83" s="25" t="s">
        <v>165</v>
      </c>
      <c r="I83" s="31"/>
      <c r="J83" s="107"/>
    </row>
    <row r="84" spans="1:12" ht="21.75" customHeight="1" x14ac:dyDescent="0.5">
      <c r="A84" s="12" t="s">
        <v>21</v>
      </c>
      <c r="B84" s="63" t="s">
        <v>19</v>
      </c>
      <c r="C84" s="57">
        <v>45</v>
      </c>
      <c r="D84" s="57">
        <v>48</v>
      </c>
      <c r="E84" s="57">
        <v>44</v>
      </c>
      <c r="F84" s="57">
        <v>46</v>
      </c>
      <c r="G84" s="17">
        <f t="shared" si="8"/>
        <v>3.3333333333333335</v>
      </c>
      <c r="H84" s="25" t="s">
        <v>165</v>
      </c>
      <c r="I84" s="31"/>
      <c r="J84" s="100"/>
    </row>
    <row r="85" spans="1:12" ht="21.75" customHeight="1" x14ac:dyDescent="0.5">
      <c r="A85" s="12" t="s">
        <v>23</v>
      </c>
      <c r="B85" s="63" t="s">
        <v>19</v>
      </c>
      <c r="C85" s="57">
        <v>40</v>
      </c>
      <c r="D85" s="57">
        <v>44</v>
      </c>
      <c r="E85" s="57">
        <v>36</v>
      </c>
      <c r="F85" s="57">
        <v>40</v>
      </c>
      <c r="G85" s="17">
        <f t="shared" si="8"/>
        <v>10.526315789473683</v>
      </c>
      <c r="H85" s="25" t="s">
        <v>165</v>
      </c>
      <c r="I85" s="31"/>
      <c r="J85" s="107"/>
    </row>
    <row r="86" spans="1:12" ht="21.75" customHeight="1" x14ac:dyDescent="0.5">
      <c r="A86" s="12" t="s">
        <v>26</v>
      </c>
      <c r="B86" s="63" t="s">
        <v>19</v>
      </c>
      <c r="C86" s="57">
        <v>58</v>
      </c>
      <c r="D86" s="57">
        <v>60</v>
      </c>
      <c r="E86" s="57">
        <v>55</v>
      </c>
      <c r="F86" s="57">
        <v>58</v>
      </c>
      <c r="G86" s="17">
        <f t="shared" si="8"/>
        <v>4.4247787610619467</v>
      </c>
      <c r="H86" s="25" t="s">
        <v>165</v>
      </c>
      <c r="I86" s="31"/>
      <c r="J86" s="106"/>
    </row>
    <row r="87" spans="1:12" ht="21.75" customHeight="1" x14ac:dyDescent="0.5">
      <c r="A87" s="12" t="s">
        <v>27</v>
      </c>
      <c r="B87" s="63" t="s">
        <v>25</v>
      </c>
      <c r="C87" s="57">
        <v>62</v>
      </c>
      <c r="D87" s="57">
        <v>68</v>
      </c>
      <c r="E87" s="57">
        <v>60</v>
      </c>
      <c r="F87" s="57">
        <v>65</v>
      </c>
      <c r="G87" s="17">
        <f t="shared" si="8"/>
        <v>4</v>
      </c>
      <c r="H87" s="25" t="s">
        <v>165</v>
      </c>
      <c r="I87" s="31"/>
      <c r="J87" s="96"/>
    </row>
    <row r="88" spans="1:12" ht="21.75" customHeight="1" x14ac:dyDescent="0.5">
      <c r="A88" s="12" t="s">
        <v>29</v>
      </c>
      <c r="B88" s="63" t="s">
        <v>30</v>
      </c>
      <c r="C88" s="57">
        <v>182</v>
      </c>
      <c r="D88" s="57">
        <v>191</v>
      </c>
      <c r="E88" s="57">
        <v>182</v>
      </c>
      <c r="F88" s="57">
        <v>192</v>
      </c>
      <c r="G88" s="17">
        <f t="shared" si="8"/>
        <v>-0.26737967914438499</v>
      </c>
      <c r="H88" s="25" t="s">
        <v>164</v>
      </c>
      <c r="I88" s="31"/>
      <c r="J88" s="107"/>
    </row>
    <row r="89" spans="1:12" ht="21.75" customHeight="1" x14ac:dyDescent="0.5">
      <c r="A89" s="12" t="s">
        <v>31</v>
      </c>
      <c r="B89" s="63" t="s">
        <v>32</v>
      </c>
      <c r="C89" s="57">
        <v>970</v>
      </c>
      <c r="D89" s="57">
        <v>990</v>
      </c>
      <c r="E89" s="57">
        <v>980</v>
      </c>
      <c r="F89" s="57">
        <v>990</v>
      </c>
      <c r="G89" s="17">
        <f t="shared" si="8"/>
        <v>-0.50761421319796951</v>
      </c>
      <c r="H89" s="25" t="s">
        <v>164</v>
      </c>
      <c r="I89" s="31"/>
      <c r="J89" s="106"/>
    </row>
    <row r="90" spans="1:12" ht="21.75" customHeight="1" x14ac:dyDescent="0.5">
      <c r="A90" s="12" t="s">
        <v>31</v>
      </c>
      <c r="B90" s="63" t="s">
        <v>33</v>
      </c>
      <c r="C90" s="57">
        <v>190</v>
      </c>
      <c r="D90" s="57">
        <v>200</v>
      </c>
      <c r="E90" s="57">
        <v>195</v>
      </c>
      <c r="F90" s="57">
        <v>200</v>
      </c>
      <c r="G90" s="17">
        <f t="shared" si="8"/>
        <v>-1.2658227848101267</v>
      </c>
      <c r="H90" s="25" t="s">
        <v>164</v>
      </c>
      <c r="I90" s="31"/>
      <c r="J90" s="106"/>
    </row>
    <row r="91" spans="1:12" ht="21.75" customHeight="1" x14ac:dyDescent="0.5">
      <c r="A91" s="12" t="s">
        <v>34</v>
      </c>
      <c r="B91" s="63" t="s">
        <v>30</v>
      </c>
      <c r="C91" s="57">
        <v>173</v>
      </c>
      <c r="D91" s="57">
        <v>178</v>
      </c>
      <c r="E91" s="57">
        <v>172</v>
      </c>
      <c r="F91" s="57">
        <v>178</v>
      </c>
      <c r="G91" s="17">
        <f t="shared" si="8"/>
        <v>0.2857142857142857</v>
      </c>
      <c r="H91" s="25" t="s">
        <v>165</v>
      </c>
      <c r="I91" s="31"/>
      <c r="J91" s="97"/>
    </row>
    <row r="92" spans="1:12" ht="21.75" customHeight="1" x14ac:dyDescent="0.5">
      <c r="A92" s="12" t="s">
        <v>37</v>
      </c>
      <c r="B92" s="63" t="s">
        <v>19</v>
      </c>
      <c r="C92" s="57">
        <v>105</v>
      </c>
      <c r="D92" s="57">
        <v>115</v>
      </c>
      <c r="E92" s="57">
        <v>100</v>
      </c>
      <c r="F92" s="57">
        <v>105</v>
      </c>
      <c r="G92" s="17">
        <f t="shared" ref="G92:G97" si="9">((C92+D92)/2-(E92+F92)/2)/((E92+F92)/2)*100</f>
        <v>7.3170731707317067</v>
      </c>
      <c r="H92" s="25" t="s">
        <v>165</v>
      </c>
      <c r="I92" s="31"/>
      <c r="J92" s="96"/>
    </row>
    <row r="93" spans="1:12" ht="21.75" customHeight="1" x14ac:dyDescent="0.5">
      <c r="A93" s="12" t="s">
        <v>38</v>
      </c>
      <c r="B93" s="63" t="s">
        <v>19</v>
      </c>
      <c r="C93" s="57">
        <v>120</v>
      </c>
      <c r="D93" s="57">
        <v>125</v>
      </c>
      <c r="E93" s="57">
        <v>115</v>
      </c>
      <c r="F93" s="57">
        <v>120</v>
      </c>
      <c r="G93" s="17">
        <f t="shared" si="9"/>
        <v>4.2553191489361701</v>
      </c>
      <c r="H93" s="25" t="s">
        <v>165</v>
      </c>
      <c r="I93" s="31"/>
      <c r="J93" s="96"/>
    </row>
    <row r="94" spans="1:12" ht="21.75" customHeight="1" x14ac:dyDescent="0.5">
      <c r="A94" s="12" t="s">
        <v>39</v>
      </c>
      <c r="B94" s="63" t="s">
        <v>19</v>
      </c>
      <c r="C94" s="57">
        <v>130</v>
      </c>
      <c r="D94" s="57">
        <v>140</v>
      </c>
      <c r="E94" s="57">
        <v>120</v>
      </c>
      <c r="F94" s="57">
        <v>130</v>
      </c>
      <c r="G94" s="17">
        <f t="shared" si="9"/>
        <v>8</v>
      </c>
      <c r="H94" s="25" t="s">
        <v>165</v>
      </c>
      <c r="I94" s="31"/>
      <c r="J94" s="107"/>
    </row>
    <row r="95" spans="1:12" ht="21.75" customHeight="1" x14ac:dyDescent="0.5">
      <c r="A95" s="12" t="s">
        <v>42</v>
      </c>
      <c r="B95" s="63" t="s">
        <v>19</v>
      </c>
      <c r="C95" s="57">
        <v>65</v>
      </c>
      <c r="D95" s="57">
        <v>75</v>
      </c>
      <c r="E95" s="57">
        <v>65</v>
      </c>
      <c r="F95" s="57">
        <v>70</v>
      </c>
      <c r="G95" s="17">
        <f t="shared" si="9"/>
        <v>3.7037037037037033</v>
      </c>
      <c r="H95" s="25" t="s">
        <v>165</v>
      </c>
      <c r="I95" s="31"/>
      <c r="J95" s="100"/>
    </row>
    <row r="96" spans="1:12" ht="21.75" customHeight="1" x14ac:dyDescent="0.5">
      <c r="A96" s="12" t="s">
        <v>43</v>
      </c>
      <c r="B96" s="63" t="s">
        <v>19</v>
      </c>
      <c r="C96" s="57">
        <v>18</v>
      </c>
      <c r="D96" s="57">
        <v>25</v>
      </c>
      <c r="E96" s="57">
        <v>18</v>
      </c>
      <c r="F96" s="57">
        <v>20</v>
      </c>
      <c r="G96" s="17">
        <f t="shared" si="9"/>
        <v>13.157894736842104</v>
      </c>
      <c r="H96" s="25" t="s">
        <v>165</v>
      </c>
      <c r="I96" s="31"/>
      <c r="J96" s="98"/>
    </row>
    <row r="97" spans="1:10" ht="21.75" customHeight="1" x14ac:dyDescent="0.5">
      <c r="A97" s="12" t="s">
        <v>45</v>
      </c>
      <c r="B97" s="63" t="s">
        <v>19</v>
      </c>
      <c r="C97" s="57">
        <v>40</v>
      </c>
      <c r="D97" s="57">
        <v>45</v>
      </c>
      <c r="E97" s="57">
        <v>30</v>
      </c>
      <c r="F97" s="57">
        <v>40</v>
      </c>
      <c r="G97" s="17">
        <f t="shared" si="9"/>
        <v>21.428571428571427</v>
      </c>
      <c r="H97" s="25" t="s">
        <v>163</v>
      </c>
      <c r="I97" s="31"/>
      <c r="J97" s="95"/>
    </row>
    <row r="98" spans="1:10" ht="21.75" customHeight="1" x14ac:dyDescent="0.5">
      <c r="A98" s="12" t="s">
        <v>46</v>
      </c>
      <c r="B98" s="63" t="s">
        <v>19</v>
      </c>
      <c r="C98" s="57">
        <v>40</v>
      </c>
      <c r="D98" s="57">
        <v>50</v>
      </c>
      <c r="E98" s="57">
        <v>30</v>
      </c>
      <c r="F98" s="57">
        <v>40</v>
      </c>
      <c r="G98" s="17">
        <f t="shared" ref="G98:G111" si="10">((C98+D98)/2-(E98+F98)/2)/((E98+F98)/2)*100</f>
        <v>28.571428571428569</v>
      </c>
      <c r="H98" s="25" t="s">
        <v>165</v>
      </c>
      <c r="I98" s="31"/>
      <c r="J98" s="97"/>
    </row>
    <row r="99" spans="1:10" ht="21.75" customHeight="1" x14ac:dyDescent="0.5">
      <c r="A99" s="12" t="s">
        <v>120</v>
      </c>
      <c r="B99" s="63" t="s">
        <v>19</v>
      </c>
      <c r="C99" s="57">
        <v>80</v>
      </c>
      <c r="D99" s="57">
        <v>120</v>
      </c>
      <c r="E99" s="57">
        <v>50</v>
      </c>
      <c r="F99" s="57">
        <v>80</v>
      </c>
      <c r="G99" s="17">
        <f t="shared" si="10"/>
        <v>53.846153846153847</v>
      </c>
      <c r="H99" s="25" t="s">
        <v>165</v>
      </c>
      <c r="I99" s="31"/>
      <c r="J99" s="99"/>
    </row>
    <row r="100" spans="1:10" ht="21.75" customHeight="1" x14ac:dyDescent="0.5">
      <c r="A100" s="12" t="s">
        <v>47</v>
      </c>
      <c r="B100" s="63" t="s">
        <v>19</v>
      </c>
      <c r="C100" s="57">
        <v>120</v>
      </c>
      <c r="D100" s="57">
        <v>150</v>
      </c>
      <c r="E100" s="57">
        <v>110</v>
      </c>
      <c r="F100" s="57">
        <v>140</v>
      </c>
      <c r="G100" s="17">
        <f t="shared" si="10"/>
        <v>8</v>
      </c>
      <c r="H100" s="25" t="s">
        <v>165</v>
      </c>
      <c r="I100" s="31"/>
      <c r="J100" s="97"/>
    </row>
    <row r="101" spans="1:10" ht="21.75" customHeight="1" x14ac:dyDescent="0.5">
      <c r="A101" s="12" t="s">
        <v>48</v>
      </c>
      <c r="B101" s="63" t="s">
        <v>19</v>
      </c>
      <c r="C101" s="57">
        <v>170</v>
      </c>
      <c r="D101" s="57">
        <v>220</v>
      </c>
      <c r="E101" s="57">
        <v>180</v>
      </c>
      <c r="F101" s="57">
        <v>200</v>
      </c>
      <c r="G101" s="17">
        <f t="shared" si="10"/>
        <v>2.6315789473684208</v>
      </c>
      <c r="H101" s="25" t="s">
        <v>162</v>
      </c>
      <c r="I101" s="31"/>
      <c r="J101" s="99"/>
    </row>
    <row r="102" spans="1:10" ht="21.75" customHeight="1" x14ac:dyDescent="0.5">
      <c r="A102" s="12" t="s">
        <v>117</v>
      </c>
      <c r="B102" s="63" t="s">
        <v>19</v>
      </c>
      <c r="C102" s="57">
        <v>100</v>
      </c>
      <c r="D102" s="57">
        <v>140</v>
      </c>
      <c r="E102" s="57">
        <v>90</v>
      </c>
      <c r="F102" s="57">
        <v>140</v>
      </c>
      <c r="G102" s="17">
        <f t="shared" si="10"/>
        <v>4.3478260869565215</v>
      </c>
      <c r="H102" s="25" t="s">
        <v>163</v>
      </c>
      <c r="I102" s="31"/>
      <c r="J102" s="101"/>
    </row>
    <row r="103" spans="1:10" ht="21.75" customHeight="1" x14ac:dyDescent="0.5">
      <c r="A103" s="12" t="s">
        <v>52</v>
      </c>
      <c r="B103" s="63" t="s">
        <v>19</v>
      </c>
      <c r="C103" s="57">
        <v>80</v>
      </c>
      <c r="D103" s="57">
        <v>140</v>
      </c>
      <c r="E103" s="57">
        <v>80</v>
      </c>
      <c r="F103" s="57">
        <v>120</v>
      </c>
      <c r="G103" s="17">
        <f t="shared" si="10"/>
        <v>10</v>
      </c>
      <c r="H103" s="25" t="s">
        <v>161</v>
      </c>
      <c r="I103" s="31"/>
      <c r="J103" s="98"/>
    </row>
    <row r="104" spans="1:10" ht="21.75" customHeight="1" x14ac:dyDescent="0.5">
      <c r="A104" s="12" t="s">
        <v>53</v>
      </c>
      <c r="B104" s="63" t="s">
        <v>19</v>
      </c>
      <c r="C104" s="57">
        <v>380</v>
      </c>
      <c r="D104" s="57">
        <v>420</v>
      </c>
      <c r="E104" s="57">
        <v>380</v>
      </c>
      <c r="F104" s="57">
        <v>450</v>
      </c>
      <c r="G104" s="17">
        <f t="shared" si="10"/>
        <v>-3.6144578313253009</v>
      </c>
      <c r="H104" s="25" t="s">
        <v>164</v>
      </c>
      <c r="I104" s="31"/>
      <c r="J104" s="107"/>
    </row>
    <row r="105" spans="1:10" ht="21.75" customHeight="1" x14ac:dyDescent="0.5">
      <c r="A105" s="12" t="s">
        <v>54</v>
      </c>
      <c r="B105" s="63" t="s">
        <v>19</v>
      </c>
      <c r="C105" s="57">
        <v>380</v>
      </c>
      <c r="D105" s="57">
        <v>500</v>
      </c>
      <c r="E105" s="57">
        <v>400</v>
      </c>
      <c r="F105" s="57">
        <v>500</v>
      </c>
      <c r="G105" s="17">
        <f t="shared" si="10"/>
        <v>-2.2222222222222223</v>
      </c>
      <c r="H105" s="25" t="s">
        <v>164</v>
      </c>
      <c r="I105" s="31"/>
      <c r="J105" s="98"/>
    </row>
    <row r="106" spans="1:10" ht="21.75" customHeight="1" x14ac:dyDescent="0.5">
      <c r="A106" s="12" t="s">
        <v>58</v>
      </c>
      <c r="B106" s="63" t="s">
        <v>19</v>
      </c>
      <c r="C106" s="57">
        <v>150</v>
      </c>
      <c r="D106" s="57">
        <v>200</v>
      </c>
      <c r="E106" s="57">
        <v>150</v>
      </c>
      <c r="F106" s="57">
        <v>190</v>
      </c>
      <c r="G106" s="17">
        <f t="shared" ref="G106:G109" si="11">((C106+D106)/2-(E106+F106)/2)/((E106+F106)/2)*100</f>
        <v>2.9411764705882351</v>
      </c>
      <c r="H106" s="25" t="s">
        <v>165</v>
      </c>
      <c r="I106" s="31"/>
      <c r="J106" s="107"/>
    </row>
    <row r="107" spans="1:10" ht="21.75" customHeight="1" x14ac:dyDescent="0.5">
      <c r="A107" s="12" t="s">
        <v>64</v>
      </c>
      <c r="B107" s="63" t="s">
        <v>19</v>
      </c>
      <c r="C107" s="57">
        <v>150</v>
      </c>
      <c r="D107" s="57">
        <v>160</v>
      </c>
      <c r="E107" s="57">
        <v>157</v>
      </c>
      <c r="F107" s="57">
        <v>170</v>
      </c>
      <c r="G107" s="17">
        <f t="shared" ref="G107" si="12">((C107+D107)/2-(E107+F107)/2)/((E107+F107)/2)*100</f>
        <v>-5.1987767584097861</v>
      </c>
      <c r="H107" s="25" t="s">
        <v>164</v>
      </c>
      <c r="I107" s="31"/>
      <c r="J107" s="106"/>
    </row>
    <row r="108" spans="1:10" ht="21.75" customHeight="1" x14ac:dyDescent="0.5">
      <c r="A108" s="12" t="s">
        <v>73</v>
      </c>
      <c r="B108" s="63" t="s">
        <v>19</v>
      </c>
      <c r="C108" s="57">
        <v>78</v>
      </c>
      <c r="D108" s="57">
        <v>82</v>
      </c>
      <c r="E108" s="57">
        <v>75</v>
      </c>
      <c r="F108" s="57">
        <v>80</v>
      </c>
      <c r="G108" s="17">
        <f t="shared" si="11"/>
        <v>3.225806451612903</v>
      </c>
      <c r="H108" s="25" t="s">
        <v>165</v>
      </c>
      <c r="I108" s="31"/>
      <c r="J108" s="106"/>
    </row>
    <row r="109" spans="1:10" ht="21.75" customHeight="1" x14ac:dyDescent="0.5">
      <c r="A109" s="12" t="s">
        <v>75</v>
      </c>
      <c r="B109" s="63" t="s">
        <v>76</v>
      </c>
      <c r="C109" s="60">
        <v>37</v>
      </c>
      <c r="D109" s="60">
        <v>42</v>
      </c>
      <c r="E109" s="60">
        <v>35</v>
      </c>
      <c r="F109" s="60">
        <v>37</v>
      </c>
      <c r="G109" s="17">
        <f t="shared" si="11"/>
        <v>9.7222222222222232</v>
      </c>
      <c r="H109" s="25" t="s">
        <v>165</v>
      </c>
      <c r="I109" s="31"/>
      <c r="J109" s="97"/>
    </row>
    <row r="110" spans="1:10" ht="21.75" customHeight="1" x14ac:dyDescent="0.5">
      <c r="A110" s="12" t="s">
        <v>79</v>
      </c>
      <c r="B110" s="63" t="s">
        <v>80</v>
      </c>
      <c r="C110" s="57">
        <v>87500</v>
      </c>
      <c r="D110" s="57">
        <v>89500</v>
      </c>
      <c r="E110" s="57">
        <v>85500</v>
      </c>
      <c r="F110" s="57">
        <v>90200</v>
      </c>
      <c r="G110" s="17">
        <f t="shared" si="10"/>
        <v>0.73989755264655654</v>
      </c>
      <c r="H110" s="25" t="s">
        <v>165</v>
      </c>
      <c r="I110" s="31"/>
      <c r="J110" s="100"/>
    </row>
    <row r="111" spans="1:10" ht="21.75" customHeight="1" x14ac:dyDescent="0.5">
      <c r="A111" s="12" t="s">
        <v>81</v>
      </c>
      <c r="B111" s="63" t="s">
        <v>80</v>
      </c>
      <c r="C111" s="60">
        <v>85000</v>
      </c>
      <c r="D111" s="60">
        <v>87500</v>
      </c>
      <c r="E111" s="60">
        <v>83000</v>
      </c>
      <c r="F111" s="60">
        <v>87500</v>
      </c>
      <c r="G111" s="17">
        <f t="shared" si="10"/>
        <v>1.1730205278592376</v>
      </c>
      <c r="H111" s="25" t="s">
        <v>165</v>
      </c>
      <c r="I111" s="31"/>
      <c r="J111" s="101"/>
    </row>
    <row r="112" spans="1:10" ht="19.95" customHeight="1" x14ac:dyDescent="0.5">
      <c r="A112" s="66"/>
      <c r="B112" s="67"/>
      <c r="C112" s="72"/>
      <c r="D112" s="72"/>
      <c r="E112" s="72"/>
      <c r="F112" s="72"/>
      <c r="H112" s="66"/>
      <c r="I112" s="67"/>
      <c r="J112" s="67"/>
    </row>
    <row r="113" spans="1:12" ht="18.75" customHeight="1" x14ac:dyDescent="0.35">
      <c r="A113" s="45" t="s">
        <v>90</v>
      </c>
      <c r="B113" s="5"/>
      <c r="C113" s="46"/>
      <c r="D113" s="46"/>
      <c r="E113" s="46"/>
      <c r="F113" s="46"/>
      <c r="G113" s="46"/>
      <c r="H113" s="50"/>
      <c r="I113" s="5"/>
      <c r="J113" s="5"/>
      <c r="K113" s="5"/>
      <c r="L113" s="5"/>
    </row>
    <row r="114" spans="1:12" ht="18.75" customHeight="1" x14ac:dyDescent="0.35">
      <c r="A114" s="43" t="s">
        <v>91</v>
      </c>
      <c r="B114" s="5"/>
      <c r="C114" s="46"/>
      <c r="D114" s="46"/>
      <c r="E114" s="46"/>
      <c r="F114" s="46"/>
      <c r="G114" s="5"/>
      <c r="H114" s="5"/>
      <c r="I114" s="5"/>
      <c r="J114" s="5"/>
      <c r="K114" s="5" t="s">
        <v>3</v>
      </c>
      <c r="L114" s="5"/>
    </row>
    <row r="115" spans="1:12" ht="18.75" customHeight="1" x14ac:dyDescent="0.35">
      <c r="A115" s="43" t="s">
        <v>92</v>
      </c>
      <c r="B115" s="5"/>
      <c r="C115" s="5"/>
      <c r="D115" s="5"/>
      <c r="E115" s="5"/>
      <c r="F115" s="46"/>
      <c r="G115" s="5"/>
      <c r="H115" s="5"/>
      <c r="I115" s="5"/>
      <c r="J115" s="5"/>
      <c r="K115" s="5"/>
      <c r="L115" s="5"/>
    </row>
    <row r="116" spans="1:12" ht="16.5" customHeight="1" x14ac:dyDescent="0.5">
      <c r="A116" s="43" t="s">
        <v>93</v>
      </c>
      <c r="B116" s="5"/>
      <c r="C116" s="5"/>
      <c r="D116" s="5"/>
      <c r="E116" s="5"/>
      <c r="F116" s="5"/>
      <c r="I116" s="56"/>
      <c r="J116" s="64"/>
      <c r="K116" s="65"/>
    </row>
    <row r="117" spans="1:12" ht="22.2" x14ac:dyDescent="0.45">
      <c r="A117" s="43" t="s">
        <v>94</v>
      </c>
      <c r="B117" s="5"/>
      <c r="C117" s="5"/>
      <c r="D117" s="5"/>
      <c r="E117" s="5"/>
      <c r="G117" s="56" t="s">
        <v>115</v>
      </c>
      <c r="I117" s="56"/>
      <c r="J117" s="56"/>
      <c r="K117" s="62" t="s">
        <v>121</v>
      </c>
    </row>
    <row r="118" spans="1:12" ht="22.2" x14ac:dyDescent="0.45">
      <c r="A118" s="43" t="s">
        <v>97</v>
      </c>
      <c r="B118" s="5"/>
      <c r="C118" s="5"/>
      <c r="D118" s="5"/>
      <c r="E118" s="5"/>
      <c r="G118" s="56" t="s">
        <v>95</v>
      </c>
      <c r="H118" s="5"/>
      <c r="I118" s="5"/>
      <c r="J118" s="5"/>
      <c r="K118" s="62" t="s">
        <v>96</v>
      </c>
    </row>
    <row r="119" spans="1:12" ht="22.2" x14ac:dyDescent="0.35">
      <c r="A119" s="43" t="s">
        <v>98</v>
      </c>
      <c r="B119" s="5"/>
      <c r="C119" s="5"/>
      <c r="D119" s="5"/>
      <c r="E119" s="5"/>
      <c r="F119" s="5"/>
      <c r="G119" s="5"/>
      <c r="H119" s="5"/>
      <c r="I119" s="5"/>
      <c r="J119" s="5"/>
      <c r="K119" s="62" t="s">
        <v>122</v>
      </c>
      <c r="L119" s="5"/>
    </row>
    <row r="120" spans="1:12" ht="21.75" customHeight="1" x14ac:dyDescent="0.35">
      <c r="A120" s="43" t="s">
        <v>99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5">
      <c r="A121" s="43" t="s">
        <v>100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3" t="s">
        <v>101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102</v>
      </c>
      <c r="B123" s="5"/>
      <c r="C123" s="5"/>
      <c r="D123" s="5"/>
      <c r="E123" s="5"/>
      <c r="F123" s="5"/>
      <c r="G123" s="5"/>
      <c r="H123" s="5"/>
      <c r="I123" s="5" t="s">
        <v>3</v>
      </c>
      <c r="J123" s="5"/>
      <c r="K123" s="5"/>
      <c r="L123" s="5"/>
    </row>
    <row r="124" spans="1:12" x14ac:dyDescent="0.35">
      <c r="A124" s="43" t="s">
        <v>103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104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3" t="s">
        <v>105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3" t="s">
        <v>106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3" t="s">
        <v>107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5">
      <c r="A129" s="43" t="s">
        <v>108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5">
      <c r="A130" s="43" t="s">
        <v>109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5">
      <c r="A131" s="43" t="s">
        <v>110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4.2" customHeight="1" x14ac:dyDescent="0.35">
      <c r="A132" s="4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5">
      <c r="A133" s="45" t="s">
        <v>111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8" customHeight="1" x14ac:dyDescent="0.35">
      <c r="A134" s="43" t="s">
        <v>112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9.2" customHeight="1" x14ac:dyDescent="0.35">
      <c r="A135" s="43" t="s">
        <v>113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7"/>
  <sheetViews>
    <sheetView topLeftCell="A20" workbookViewId="0">
      <selection activeCell="I21" sqref="I21:L35"/>
    </sheetView>
  </sheetViews>
  <sheetFormatPr defaultRowHeight="15" x14ac:dyDescent="0.35"/>
  <cols>
    <col min="1" max="1" width="8.58203125" style="76"/>
    <col min="2" max="2" width="12.25" customWidth="1"/>
    <col min="3" max="3" width="7.83203125" customWidth="1"/>
    <col min="4" max="4" width="9.58203125" customWidth="1"/>
    <col min="5" max="5" width="8.58203125" customWidth="1"/>
    <col min="6" max="6" width="8.75" customWidth="1"/>
    <col min="8" max="8" width="4" customWidth="1"/>
    <col min="9" max="9" width="20.08203125" customWidth="1"/>
    <col min="10" max="10" width="16.83203125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1" t="s">
        <v>138</v>
      </c>
    </row>
    <row r="13" spans="1:6" ht="19.2" x14ac:dyDescent="0.45">
      <c r="A13" s="78" t="s">
        <v>134</v>
      </c>
      <c r="B13" s="79" t="s">
        <v>135</v>
      </c>
      <c r="C13" s="114" t="s">
        <v>137</v>
      </c>
      <c r="D13" s="114"/>
      <c r="E13" s="114">
        <v>44648</v>
      </c>
      <c r="F13" s="114"/>
    </row>
    <row r="14" spans="1:6" ht="19.2" x14ac:dyDescent="0.45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9.2" x14ac:dyDescent="0.45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9.2" x14ac:dyDescent="0.45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9.2" x14ac:dyDescent="0.45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9.2" x14ac:dyDescent="0.45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9.2" x14ac:dyDescent="0.45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2.2" x14ac:dyDescent="0.5">
      <c r="C22" s="81" t="s">
        <v>138</v>
      </c>
    </row>
    <row r="23" spans="1:12" ht="22.2" x14ac:dyDescent="0.5">
      <c r="I23" s="85"/>
    </row>
    <row r="25" spans="1:12" ht="19.2" x14ac:dyDescent="0.45">
      <c r="B25" s="79" t="s">
        <v>135</v>
      </c>
      <c r="C25" s="114" t="s">
        <v>140</v>
      </c>
      <c r="D25" s="114"/>
      <c r="E25" s="114" t="s">
        <v>141</v>
      </c>
      <c r="F25" s="114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2" x14ac:dyDescent="0.4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2" x14ac:dyDescent="0.4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2" x14ac:dyDescent="0.4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2" x14ac:dyDescent="0.4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2" x14ac:dyDescent="0.4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2" x14ac:dyDescent="0.4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2" x14ac:dyDescent="0.45">
      <c r="I32" s="79" t="s">
        <v>144</v>
      </c>
      <c r="J32" s="84">
        <v>80</v>
      </c>
      <c r="K32" s="84">
        <v>80</v>
      </c>
      <c r="L32" s="83">
        <v>55</v>
      </c>
    </row>
    <row r="48" spans="11:11" ht="22.2" x14ac:dyDescent="0.5">
      <c r="K48" s="81" t="s">
        <v>157</v>
      </c>
    </row>
    <row r="49" spans="9:13" x14ac:dyDescent="0.35">
      <c r="M49" t="s">
        <v>156</v>
      </c>
    </row>
    <row r="50" spans="9:13" ht="19.2" x14ac:dyDescent="0.45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2" x14ac:dyDescent="0.4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2" x14ac:dyDescent="0.4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2" x14ac:dyDescent="0.4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2" x14ac:dyDescent="0.4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2" x14ac:dyDescent="0.4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2" x14ac:dyDescent="0.4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2" x14ac:dyDescent="0.4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2022-05-16T04:59:43Z</cp:lastPrinted>
  <dcterms:created xsi:type="dcterms:W3CDTF">2021-06-05T07:13:32Z</dcterms:created>
  <dcterms:modified xsi:type="dcterms:W3CDTF">2022-05-17T05:58:13Z</dcterms:modified>
</cp:coreProperties>
</file>